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2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drawings/drawing34.xml" ContentType="application/vnd.openxmlformats-officedocument.drawingml.chartshapes+xml"/>
  <Override PartName="/xl/charts/chart24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748\Desktop\"/>
    </mc:Choice>
  </mc:AlternateContent>
  <xr:revisionPtr revIDLastSave="0" documentId="13_ncr:1_{002EF1A0-91C0-4EE9-944D-0F09401C728E}" xr6:coauthVersionLast="47" xr6:coauthVersionMax="47" xr10:uidLastSave="{00000000-0000-0000-0000-000000000000}"/>
  <bookViews>
    <workbookView showHorizontalScroll="0" showVerticalScroll="0" xWindow="-110" yWindow="-110" windowWidth="19420" windowHeight="11500" tabRatio="598" xr2:uid="{00000000-000D-0000-FFFF-FFFF00000000}"/>
  </bookViews>
  <sheets>
    <sheet name="表1.2.2" sheetId="83" r:id="rId1"/>
    <sheet name="図1.2.2" sheetId="32" r:id="rId2"/>
    <sheet name="表1.5.1" sheetId="82" r:id="rId3"/>
    <sheet name="図2.1.1" sheetId="14" r:id="rId4"/>
    <sheet name="表2.1.1" sheetId="35" r:id="rId5"/>
    <sheet name="図2.2.1" sheetId="36" r:id="rId6"/>
    <sheet name="表2.2.1" sheetId="1" r:id="rId7"/>
    <sheet name="図2.2.2" sheetId="2" r:id="rId8"/>
    <sheet name="図2.2.3" sheetId="6" r:id="rId9"/>
    <sheet name="図2.2.4" sheetId="3" r:id="rId10"/>
    <sheet name="表2.2.2" sheetId="38" r:id="rId11"/>
    <sheet name="図2.2.5" sheetId="12" r:id="rId12"/>
    <sheet name="図3.6-2" sheetId="11" state="hidden" r:id="rId13"/>
    <sheet name="図2.3.1" sheetId="13" r:id="rId14"/>
    <sheet name="図2.3.2" sheetId="20" r:id="rId15"/>
    <sheet name="図2.3.4" sheetId="84" r:id="rId16"/>
    <sheet name="表2.3.1" sheetId="16" r:id="rId17"/>
    <sheet name="表2.3.2" sheetId="17" r:id="rId18"/>
    <sheet name="表2.3.3" sheetId="18" r:id="rId19"/>
    <sheet name="表2.3.4" sheetId="19" r:id="rId20"/>
    <sheet name="図2.4.1" sheetId="15" r:id="rId21"/>
    <sheet name="図2.5" sheetId="26" r:id="rId22"/>
    <sheet name="図2.5.2" sheetId="42" state="hidden" r:id="rId23"/>
    <sheet name="図2.5.3" sheetId="45" r:id="rId24"/>
    <sheet name="表2.5.1" sheetId="43" r:id="rId25"/>
    <sheet name="表2.5.2" sheetId="44" r:id="rId26"/>
    <sheet name="図2.6" sheetId="29" r:id="rId27"/>
    <sheet name="図2.6.2" sheetId="30" state="hidden" r:id="rId28"/>
    <sheet name="表2.6.1" sheetId="28" r:id="rId29"/>
    <sheet name="図2.7.1" sheetId="85" r:id="rId30"/>
    <sheet name="表1" sheetId="88" r:id="rId31"/>
    <sheet name="表2" sheetId="89" r:id="rId32"/>
    <sheet name="表3" sheetId="90" r:id="rId33"/>
  </sheets>
  <externalReferences>
    <externalReference r:id="rId34"/>
    <externalReference r:id="rId35"/>
  </externalReferences>
  <definedNames>
    <definedName name="data1">'[1]集計ファイル(ＮＯ2-実施のみ）'!$A$1:$DH$600</definedName>
    <definedName name="_xlnm.Print_Area" localSheetId="1">'図1.2.2'!$B$4:$AF$55</definedName>
    <definedName name="_xlnm.Print_Area" localSheetId="3">'図2.1.1'!$A$1:$X$43</definedName>
    <definedName name="_xlnm.Print_Area" localSheetId="5">'図2.2.1'!$A$1:$K$23</definedName>
    <definedName name="_xlnm.Print_Area" localSheetId="7">'図2.2.2'!$B$1:$F$17</definedName>
    <definedName name="_xlnm.Print_Area" localSheetId="8">'図2.2.3'!$A$39:$J$55</definedName>
    <definedName name="_xlnm.Print_Area" localSheetId="9">'図2.2.4'!$A$34:$K$50</definedName>
    <definedName name="_xlnm.Print_Area" localSheetId="11">'図2.2.5'!$A$1:$L$17</definedName>
    <definedName name="_xlnm.Print_Area" localSheetId="13">'図2.3.1'!$B$4:$AF$55</definedName>
    <definedName name="_xlnm.Print_Area" localSheetId="14">'図2.3.2'!$A$1:$I$61</definedName>
    <definedName name="_xlnm.Print_Area" localSheetId="15">'図2.3.4'!$A$1:$I$62</definedName>
    <definedName name="_xlnm.Print_Area" localSheetId="20">'図2.4.1'!$A$1:$J$56</definedName>
    <definedName name="_xlnm.Print_Area" localSheetId="21">'図2.5'!$A$1:$L$18</definedName>
    <definedName name="_xlnm.Print_Area" localSheetId="22">'図2.5.2'!$A$1:$F$17</definedName>
    <definedName name="_xlnm.Print_Area" localSheetId="23">'図2.5.3'!$A$1:$F$17</definedName>
    <definedName name="_xlnm.Print_Area" localSheetId="26">'図2.6'!$A$13:$K$31</definedName>
    <definedName name="_xlnm.Print_Area" localSheetId="27">'図2.6.2'!$A$1:$F$19</definedName>
    <definedName name="_xlnm.Print_Area" localSheetId="29">'図2.7.1'!$B$2:$P$32</definedName>
    <definedName name="_xlnm.Print_Area" localSheetId="12">'図3.6-2'!$A$1:$G$17</definedName>
    <definedName name="_xlnm.Print_Area" localSheetId="30">表1!$B$1:$AU$41</definedName>
    <definedName name="_xlnm.Print_Area" localSheetId="0">'表1.2.2'!$A$1:$E$67</definedName>
    <definedName name="_xlnm.Print_Area" localSheetId="2">'表1.5.1'!$B$1:$P$77</definedName>
    <definedName name="_xlnm.Print_Area" localSheetId="31">表2!$B$1:$BP$72</definedName>
    <definedName name="_xlnm.Print_Area" localSheetId="4">'表2.1.1'!$B$1:$K$18</definedName>
    <definedName name="_xlnm.Print_Area" localSheetId="6">'表2.2.1'!$B$1:$S$26</definedName>
    <definedName name="_xlnm.Print_Area" localSheetId="10">'表2.2.2'!$A$2:$S$26</definedName>
    <definedName name="_xlnm.Print_Area" localSheetId="16">'表2.3.1'!$A$2:$N$30</definedName>
    <definedName name="_xlnm.Print_Area" localSheetId="17">'表2.3.2'!$A$2:$N$24</definedName>
    <definedName name="_xlnm.Print_Area" localSheetId="18">'表2.3.3'!$B$1:$N$33</definedName>
    <definedName name="_xlnm.Print_Area" localSheetId="19">'表2.3.4'!$B$2:$N$24</definedName>
    <definedName name="_xlnm.Print_Area" localSheetId="24">'表2.5.1'!$B$2:$S$26</definedName>
    <definedName name="_xlnm.Print_Area" localSheetId="25">'表2.5.2'!$B$2:$N$26</definedName>
    <definedName name="_xlnm.Print_Area" localSheetId="28">'表2.6.1'!$B$2:$S$26</definedName>
    <definedName name="_xlnm.Print_Area" localSheetId="32">表3!$B$1:$BP$54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6" l="1"/>
  <c r="O5" i="30" l="1"/>
  <c r="O3" i="30"/>
  <c r="O14" i="30"/>
  <c r="O13" i="30"/>
  <c r="O10" i="30" l="1"/>
  <c r="J2" i="6"/>
  <c r="O12" i="30"/>
  <c r="O16" i="30"/>
  <c r="O9" i="30"/>
  <c r="O2" i="30"/>
  <c r="O8" i="30"/>
  <c r="O4" i="30"/>
  <c r="O11" i="30"/>
  <c r="O7" i="30" l="1"/>
  <c r="J4" i="6"/>
  <c r="J6" i="6"/>
  <c r="I5" i="3"/>
  <c r="I4" i="3"/>
  <c r="I7" i="3" l="1"/>
  <c r="I2" i="3"/>
  <c r="O6" i="30"/>
  <c r="J3" i="6"/>
  <c r="I6" i="3"/>
  <c r="I8" i="3"/>
  <c r="O15" i="30"/>
  <c r="N9" i="35" l="1"/>
  <c r="N5" i="35"/>
  <c r="J5" i="6"/>
  <c r="L5" i="30"/>
  <c r="K5" i="30" s="1"/>
  <c r="L2" i="30"/>
  <c r="K2" i="30" s="1"/>
  <c r="L6" i="30"/>
  <c r="K6" i="30" s="1"/>
  <c r="L4" i="30"/>
  <c r="K4" i="30" s="1"/>
  <c r="L3" i="30"/>
  <c r="K3" i="30" s="1"/>
  <c r="O17" i="30"/>
  <c r="N10" i="35"/>
  <c r="N6" i="35"/>
  <c r="I3" i="3"/>
  <c r="L7" i="30" l="1"/>
  <c r="N8" i="35"/>
  <c r="N11" i="35"/>
  <c r="N12" i="35"/>
  <c r="I11" i="3"/>
  <c r="N7" i="35"/>
  <c r="N4" i="35"/>
  <c r="N3" i="35"/>
  <c r="N16" i="35" l="1"/>
  <c r="N14" i="35"/>
  <c r="I9" i="3"/>
  <c r="J9" i="3" s="1"/>
  <c r="J5" i="3"/>
  <c r="J4" i="3"/>
  <c r="J7" i="3"/>
  <c r="J2" i="3"/>
  <c r="J8" i="3"/>
  <c r="J6" i="3"/>
  <c r="J7" i="6"/>
  <c r="K7" i="6" s="1"/>
  <c r="K2" i="6"/>
  <c r="K4" i="6"/>
  <c r="K6" i="6"/>
  <c r="K3" i="6"/>
  <c r="J3" i="3"/>
  <c r="N13" i="35"/>
  <c r="K5" i="6"/>
  <c r="N15" i="35"/>
</calcChain>
</file>

<file path=xl/sharedStrings.xml><?xml version="1.0" encoding="utf-8"?>
<sst xmlns="http://schemas.openxmlformats.org/spreadsheetml/2006/main" count="1885" uniqueCount="756">
  <si>
    <t>ゴムくず</t>
    <phoneticPr fontId="5"/>
  </si>
  <si>
    <t>ばいじん</t>
    <phoneticPr fontId="5"/>
  </si>
  <si>
    <t>パルプ・紙</t>
  </si>
  <si>
    <t>セメント原材料</t>
  </si>
  <si>
    <t>燃料</t>
  </si>
  <si>
    <t>保管等その他処理量</t>
    <rPh sb="0" eb="2">
      <t>ホカン</t>
    </rPh>
    <rPh sb="2" eb="3">
      <t>ナド</t>
    </rPh>
    <rPh sb="5" eb="6">
      <t>タ</t>
    </rPh>
    <rPh sb="6" eb="8">
      <t>ショリ</t>
    </rPh>
    <rPh sb="8" eb="9">
      <t>リョウ</t>
    </rPh>
    <phoneticPr fontId="4"/>
  </si>
  <si>
    <t>①</t>
    <phoneticPr fontId="4"/>
  </si>
  <si>
    <t>②</t>
    <phoneticPr fontId="4"/>
  </si>
  <si>
    <t>a</t>
    <phoneticPr fontId="4"/>
  </si>
  <si>
    <t>b</t>
    <phoneticPr fontId="4"/>
  </si>
  <si>
    <t>⑦=②+b</t>
    <phoneticPr fontId="4"/>
  </si>
  <si>
    <t>⑩</t>
    <phoneticPr fontId="4"/>
  </si>
  <si>
    <t>③</t>
    <phoneticPr fontId="4"/>
  </si>
  <si>
    <t>⑨</t>
    <phoneticPr fontId="4"/>
  </si>
  <si>
    <t>⑧</t>
    <phoneticPr fontId="4"/>
  </si>
  <si>
    <t>④=a-③</t>
    <phoneticPr fontId="4"/>
  </si>
  <si>
    <t>⑤=②+④</t>
    <phoneticPr fontId="4"/>
  </si>
  <si>
    <t>⑥=⑩-③</t>
    <phoneticPr fontId="4"/>
  </si>
  <si>
    <t>汚泥</t>
    <rPh sb="0" eb="2">
      <t>オデイ</t>
    </rPh>
    <phoneticPr fontId="4"/>
  </si>
  <si>
    <t>がれき類</t>
    <rPh sb="3" eb="4">
      <t>ルイ</t>
    </rPh>
    <phoneticPr fontId="4"/>
  </si>
  <si>
    <t>動物のふん尿</t>
    <rPh sb="0" eb="2">
      <t>ドウブツ</t>
    </rPh>
    <rPh sb="5" eb="6">
      <t>ニョウ</t>
    </rPh>
    <phoneticPr fontId="4"/>
  </si>
  <si>
    <t>金属くず</t>
    <rPh sb="0" eb="2">
      <t>キンゾク</t>
    </rPh>
    <phoneticPr fontId="4"/>
  </si>
  <si>
    <t>紙くず</t>
    <rPh sb="0" eb="1">
      <t>カミ</t>
    </rPh>
    <phoneticPr fontId="4"/>
  </si>
  <si>
    <t>コンクリート固化物</t>
    <rPh sb="6" eb="8">
      <t>コカ</t>
    </rPh>
    <rPh sb="8" eb="9">
      <t>ブツ</t>
    </rPh>
    <phoneticPr fontId="4"/>
  </si>
  <si>
    <t>再資源化量</t>
    <rPh sb="0" eb="4">
      <t>サイシゲンカ</t>
    </rPh>
    <rPh sb="4" eb="5">
      <t>リョウ</t>
    </rPh>
    <phoneticPr fontId="5"/>
  </si>
  <si>
    <t>自己中間処理</t>
    <rPh sb="0" eb="2">
      <t>ジコ</t>
    </rPh>
    <rPh sb="2" eb="4">
      <t>チュウカン</t>
    </rPh>
    <rPh sb="4" eb="6">
      <t>ショリ</t>
    </rPh>
    <phoneticPr fontId="3"/>
  </si>
  <si>
    <t>委託中間処理</t>
    <rPh sb="0" eb="2">
      <t>イタク</t>
    </rPh>
    <rPh sb="2" eb="4">
      <t>チュウカン</t>
    </rPh>
    <rPh sb="4" eb="6">
      <t>ショリ</t>
    </rPh>
    <phoneticPr fontId="4"/>
  </si>
  <si>
    <t>動物系固形物</t>
    <rPh sb="0" eb="2">
      <t>ドウブツ</t>
    </rPh>
    <rPh sb="2" eb="3">
      <t>ケイ</t>
    </rPh>
    <rPh sb="3" eb="6">
      <t>コケイブツ</t>
    </rPh>
    <phoneticPr fontId="5"/>
  </si>
  <si>
    <t>ゴムくず</t>
    <phoneticPr fontId="5"/>
  </si>
  <si>
    <t>ばいじん</t>
    <phoneticPr fontId="5"/>
  </si>
  <si>
    <t>単位：千t</t>
    <rPh sb="0" eb="2">
      <t>タンイ</t>
    </rPh>
    <rPh sb="3" eb="5">
      <t>セントン</t>
    </rPh>
    <phoneticPr fontId="4"/>
  </si>
  <si>
    <t>焼却</t>
    <rPh sb="0" eb="2">
      <t>ショウキャク</t>
    </rPh>
    <phoneticPr fontId="5"/>
  </si>
  <si>
    <t>焼成</t>
    <rPh sb="0" eb="1">
      <t>ヤキ</t>
    </rPh>
    <rPh sb="1" eb="2">
      <t>ナリ</t>
    </rPh>
    <phoneticPr fontId="5"/>
  </si>
  <si>
    <t>脱水</t>
    <rPh sb="0" eb="2">
      <t>ダッスイ</t>
    </rPh>
    <phoneticPr fontId="5"/>
  </si>
  <si>
    <t>乾燥</t>
    <rPh sb="0" eb="2">
      <t>カンソウ</t>
    </rPh>
    <phoneticPr fontId="5"/>
  </si>
  <si>
    <t>破砕</t>
    <rPh sb="0" eb="2">
      <t>ハサイ</t>
    </rPh>
    <phoneticPr fontId="5"/>
  </si>
  <si>
    <t>鉄・非鉄等原料</t>
    <rPh sb="0" eb="1">
      <t>テツ</t>
    </rPh>
    <rPh sb="2" eb="4">
      <t>ヒテツ</t>
    </rPh>
    <rPh sb="4" eb="5">
      <t>ナド</t>
    </rPh>
    <rPh sb="5" eb="7">
      <t>ゲンリョウ</t>
    </rPh>
    <phoneticPr fontId="6"/>
  </si>
  <si>
    <t>燃料</t>
    <rPh sb="0" eb="2">
      <t>ネンリョウ</t>
    </rPh>
    <phoneticPr fontId="6"/>
  </si>
  <si>
    <t>肥料・飼料・土壌改良材</t>
    <rPh sb="0" eb="2">
      <t>ヒリョウ</t>
    </rPh>
    <rPh sb="3" eb="5">
      <t>シリョウ</t>
    </rPh>
    <rPh sb="6" eb="8">
      <t>ドジョウ</t>
    </rPh>
    <rPh sb="8" eb="10">
      <t>カイリョウ</t>
    </rPh>
    <rPh sb="10" eb="11">
      <t>ザイ</t>
    </rPh>
    <phoneticPr fontId="6"/>
  </si>
  <si>
    <t>建設材料</t>
    <rPh sb="0" eb="2">
      <t>ケンセツ</t>
    </rPh>
    <rPh sb="2" eb="4">
      <t>ザイリョウ</t>
    </rPh>
    <phoneticPr fontId="6"/>
  </si>
  <si>
    <t>プラスチック原材料</t>
    <rPh sb="6" eb="9">
      <t>ゲンザイリョウ</t>
    </rPh>
    <phoneticPr fontId="6"/>
  </si>
  <si>
    <t>セメント原材料</t>
    <rPh sb="4" eb="7">
      <t>ゲンザイリョウ</t>
    </rPh>
    <phoneticPr fontId="6"/>
  </si>
  <si>
    <t>再生油・再生溶剤</t>
    <rPh sb="0" eb="2">
      <t>サイセイ</t>
    </rPh>
    <rPh sb="2" eb="3">
      <t>アブラ</t>
    </rPh>
    <rPh sb="4" eb="6">
      <t>サイセイ</t>
    </rPh>
    <rPh sb="6" eb="8">
      <t>ヨウザイ</t>
    </rPh>
    <phoneticPr fontId="6"/>
  </si>
  <si>
    <t>ばいじん</t>
    <phoneticPr fontId="5"/>
  </si>
  <si>
    <t>農林漁業</t>
    <rPh sb="0" eb="2">
      <t>ノウリン</t>
    </rPh>
    <rPh sb="2" eb="4">
      <t>ギョギョウ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</si>
  <si>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</si>
  <si>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</si>
  <si>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</si>
  <si>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計</t>
    <rPh sb="0" eb="1">
      <t>ケイ</t>
    </rPh>
    <phoneticPr fontId="4"/>
  </si>
  <si>
    <t>合　計</t>
    <rPh sb="0" eb="1">
      <t>ゴウ</t>
    </rPh>
    <rPh sb="2" eb="3">
      <t>ケイ</t>
    </rPh>
    <phoneticPr fontId="5"/>
  </si>
  <si>
    <t>燃え殻</t>
    <rPh sb="0" eb="1">
      <t>モ</t>
    </rPh>
    <rPh sb="2" eb="3">
      <t>ガラ</t>
    </rPh>
    <phoneticPr fontId="5"/>
  </si>
  <si>
    <t>汚泥</t>
    <rPh sb="0" eb="2">
      <t>オデイ</t>
    </rPh>
    <phoneticPr fontId="5"/>
  </si>
  <si>
    <t>廃油</t>
    <rPh sb="0" eb="2">
      <t>ハイユ</t>
    </rPh>
    <phoneticPr fontId="5"/>
  </si>
  <si>
    <t>廃酸</t>
    <rPh sb="0" eb="1">
      <t>ハイ</t>
    </rPh>
    <rPh sb="1" eb="2">
      <t>サン</t>
    </rPh>
    <phoneticPr fontId="5"/>
  </si>
  <si>
    <t>廃アルカリ</t>
    <rPh sb="0" eb="1">
      <t>ハイ</t>
    </rPh>
    <phoneticPr fontId="5"/>
  </si>
  <si>
    <t>紙くず</t>
    <rPh sb="0" eb="1">
      <t>カミ</t>
    </rPh>
    <phoneticPr fontId="5"/>
  </si>
  <si>
    <t>木くず</t>
    <rPh sb="0" eb="1">
      <t>キ</t>
    </rPh>
    <phoneticPr fontId="5"/>
  </si>
  <si>
    <t>繊維くず</t>
    <rPh sb="0" eb="2">
      <t>センイ</t>
    </rPh>
    <phoneticPr fontId="5"/>
  </si>
  <si>
    <t>動植物性残さ</t>
    <rPh sb="0" eb="3">
      <t>ドウショクブツ</t>
    </rPh>
    <rPh sb="3" eb="4">
      <t>セイ</t>
    </rPh>
    <rPh sb="4" eb="5">
      <t>ザン</t>
    </rPh>
    <phoneticPr fontId="5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</si>
  <si>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5"/>
  </si>
  <si>
    <t>金属くず</t>
    <rPh sb="0" eb="2">
      <t>キンゾク</t>
    </rPh>
    <phoneticPr fontId="5"/>
  </si>
  <si>
    <t>ｶﾞﾗｽ・ｺﾝｸﾘｰﾄ・陶磁器くず</t>
    <rPh sb="12" eb="15">
      <t>トウジキ</t>
    </rPh>
    <phoneticPr fontId="5"/>
  </si>
  <si>
    <t>鉱さい</t>
    <rPh sb="0" eb="1">
      <t>コウ</t>
    </rPh>
    <phoneticPr fontId="5"/>
  </si>
  <si>
    <t>がれき類</t>
    <rPh sb="3" eb="4">
      <t>ルイ</t>
    </rPh>
    <phoneticPr fontId="5"/>
  </si>
  <si>
    <t>動物のふん尿</t>
    <rPh sb="0" eb="2">
      <t>ドウブツ</t>
    </rPh>
    <rPh sb="5" eb="6">
      <t>ニョウ</t>
    </rPh>
    <phoneticPr fontId="5"/>
  </si>
  <si>
    <t>動物の死体</t>
    <rPh sb="0" eb="2">
      <t>ドウブツ</t>
    </rPh>
    <rPh sb="3" eb="5">
      <t>シタイ</t>
    </rPh>
    <phoneticPr fontId="5"/>
  </si>
  <si>
    <t>混合廃棄物等</t>
    <rPh sb="0" eb="2">
      <t>コンゴウ</t>
    </rPh>
    <rPh sb="2" eb="5">
      <t>ハイキブツ</t>
    </rPh>
    <rPh sb="5" eb="6">
      <t>ナド</t>
    </rPh>
    <phoneticPr fontId="5"/>
  </si>
  <si>
    <t>合　　　計</t>
    <rPh sb="0" eb="1">
      <t>ゴウ</t>
    </rPh>
    <rPh sb="4" eb="5">
      <t>ケイ</t>
    </rPh>
    <phoneticPr fontId="4"/>
  </si>
  <si>
    <t>発生量</t>
    <rPh sb="0" eb="2">
      <t>ハッセイ</t>
    </rPh>
    <rPh sb="2" eb="3">
      <t>リョウ</t>
    </rPh>
    <phoneticPr fontId="4"/>
  </si>
  <si>
    <t>その他</t>
    <rPh sb="2" eb="3">
      <t>タ</t>
    </rPh>
    <phoneticPr fontId="4"/>
  </si>
  <si>
    <t>農林漁業</t>
  </si>
  <si>
    <t>鉱業</t>
  </si>
  <si>
    <t>建設業</t>
  </si>
  <si>
    <t>製造業</t>
  </si>
  <si>
    <t>ゴムくず</t>
  </si>
  <si>
    <t>その他</t>
    <rPh sb="2" eb="3">
      <t>タ</t>
    </rPh>
    <phoneticPr fontId="6"/>
  </si>
  <si>
    <t>ばいじん</t>
  </si>
  <si>
    <t>がれき類</t>
  </si>
  <si>
    <t>汚泥</t>
  </si>
  <si>
    <t>動物のふん尿</t>
  </si>
  <si>
    <t>紙くず</t>
  </si>
  <si>
    <t>金属くず</t>
  </si>
  <si>
    <t>ゴムくず</t>
    <phoneticPr fontId="5"/>
  </si>
  <si>
    <t>合　計</t>
    <rPh sb="0" eb="1">
      <t>ゴウ</t>
    </rPh>
    <rPh sb="2" eb="3">
      <t>ケイ</t>
    </rPh>
    <phoneticPr fontId="4"/>
  </si>
  <si>
    <t>その他</t>
    <rPh sb="2" eb="3">
      <t>タ</t>
    </rPh>
    <phoneticPr fontId="5"/>
  </si>
  <si>
    <t>南部</t>
    <rPh sb="0" eb="2">
      <t>ナンブ</t>
    </rPh>
    <phoneticPr fontId="3"/>
  </si>
  <si>
    <t>南西部</t>
    <rPh sb="0" eb="3">
      <t>ナンセイブ</t>
    </rPh>
    <phoneticPr fontId="3"/>
  </si>
  <si>
    <t>東部</t>
    <rPh sb="0" eb="2">
      <t>トウブ</t>
    </rPh>
    <phoneticPr fontId="3"/>
  </si>
  <si>
    <t>さいたま</t>
  </si>
  <si>
    <t>西部</t>
    <rPh sb="0" eb="2">
      <t>セイブ</t>
    </rPh>
    <phoneticPr fontId="3"/>
  </si>
  <si>
    <t>利根</t>
    <rPh sb="0" eb="2">
      <t>トネ</t>
    </rPh>
    <phoneticPr fontId="3"/>
  </si>
  <si>
    <t>北部</t>
    <rPh sb="0" eb="2">
      <t>ホクブ</t>
    </rPh>
    <phoneticPr fontId="3"/>
  </si>
  <si>
    <t>秩父</t>
    <rPh sb="0" eb="2">
      <t>チチブ</t>
    </rPh>
    <phoneticPr fontId="3"/>
  </si>
  <si>
    <t>(単位：千ｔ/年）</t>
    <rPh sb="1" eb="3">
      <t>タンイ</t>
    </rPh>
    <rPh sb="4" eb="5">
      <t>セン</t>
    </rPh>
    <rPh sb="7" eb="8">
      <t>ネン</t>
    </rPh>
    <phoneticPr fontId="4"/>
  </si>
  <si>
    <t>ゴムくず</t>
    <phoneticPr fontId="5"/>
  </si>
  <si>
    <t>ばいじん</t>
    <phoneticPr fontId="5"/>
  </si>
  <si>
    <t>ゴムくず</t>
    <phoneticPr fontId="5"/>
  </si>
  <si>
    <t>パルプ・紙</t>
    <rPh sb="4" eb="5">
      <t>カミ</t>
    </rPh>
    <phoneticPr fontId="6"/>
  </si>
  <si>
    <t>発生量</t>
    <rPh sb="0" eb="2">
      <t>ハッセイ</t>
    </rPh>
    <rPh sb="2" eb="3">
      <t>リョウ</t>
    </rPh>
    <phoneticPr fontId="5"/>
  </si>
  <si>
    <t>排出量</t>
    <rPh sb="0" eb="2">
      <t>ハイシュツ</t>
    </rPh>
    <rPh sb="2" eb="3">
      <t>リョウ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</si>
  <si>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</si>
  <si>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</si>
  <si>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(G3)委託中間処理量</t>
    <rPh sb="4" eb="6">
      <t>イタク</t>
    </rPh>
    <rPh sb="6" eb="8">
      <t>チュウカン</t>
    </rPh>
    <rPh sb="8" eb="10">
      <t>ショリ</t>
    </rPh>
    <rPh sb="10" eb="11">
      <t>リョウ</t>
    </rPh>
    <phoneticPr fontId="5"/>
  </si>
  <si>
    <t>(G4)委託直接最終処分量</t>
    <rPh sb="4" eb="6">
      <t>イタク</t>
    </rPh>
    <rPh sb="6" eb="8">
      <t>チョクセツ</t>
    </rPh>
    <rPh sb="8" eb="10">
      <t>サイシュウ</t>
    </rPh>
    <rPh sb="10" eb="12">
      <t>ショブン</t>
    </rPh>
    <rPh sb="12" eb="13">
      <t>リョウ</t>
    </rPh>
    <phoneticPr fontId="5"/>
  </si>
  <si>
    <t>(G5)その他量</t>
    <rPh sb="6" eb="7">
      <t>タ</t>
    </rPh>
    <rPh sb="7" eb="8">
      <t>リョウ</t>
    </rPh>
    <phoneticPr fontId="5"/>
  </si>
  <si>
    <t>総発生量</t>
    <rPh sb="0" eb="1">
      <t>ソウ</t>
    </rPh>
    <rPh sb="1" eb="3">
      <t>ハッセイ</t>
    </rPh>
    <rPh sb="3" eb="4">
      <t>リョウ</t>
    </rPh>
    <phoneticPr fontId="5"/>
  </si>
  <si>
    <t>総排出量</t>
    <rPh sb="0" eb="1">
      <t>ソウ</t>
    </rPh>
    <rPh sb="1" eb="4">
      <t>ハイシュツリョウ</t>
    </rPh>
    <phoneticPr fontId="5"/>
  </si>
  <si>
    <t>有償物量</t>
    <rPh sb="0" eb="2">
      <t>ユウショウ</t>
    </rPh>
    <rPh sb="2" eb="4">
      <t>ブツリョウ</t>
    </rPh>
    <phoneticPr fontId="5"/>
  </si>
  <si>
    <t>総中間処理量</t>
    <rPh sb="0" eb="1">
      <t>ソウ</t>
    </rPh>
    <rPh sb="1" eb="3">
      <t>チュウカン</t>
    </rPh>
    <rPh sb="3" eb="5">
      <t>ショリ</t>
    </rPh>
    <rPh sb="5" eb="6">
      <t>リョウ</t>
    </rPh>
    <phoneticPr fontId="5"/>
  </si>
  <si>
    <t>中間処理量</t>
    <rPh sb="0" eb="2">
      <t>チュウカン</t>
    </rPh>
    <rPh sb="2" eb="4">
      <t>ショリ</t>
    </rPh>
    <rPh sb="4" eb="5">
      <t>リョウ</t>
    </rPh>
    <phoneticPr fontId="5"/>
  </si>
  <si>
    <t>保管等：</t>
    <rPh sb="0" eb="2">
      <t>ホカン</t>
    </rPh>
    <rPh sb="2" eb="3">
      <t>ナド</t>
    </rPh>
    <phoneticPr fontId="4"/>
  </si>
  <si>
    <t>処理残渣量</t>
    <rPh sb="0" eb="2">
      <t>ショリ</t>
    </rPh>
    <rPh sb="2" eb="4">
      <t>ザンサ</t>
    </rPh>
    <rPh sb="4" eb="5">
      <t>リョウ</t>
    </rPh>
    <phoneticPr fontId="5"/>
  </si>
  <si>
    <t>総減量化量</t>
    <rPh sb="0" eb="1">
      <t>ソウ</t>
    </rPh>
    <rPh sb="1" eb="3">
      <t>ゲンリョウ</t>
    </rPh>
    <rPh sb="3" eb="4">
      <t>カ</t>
    </rPh>
    <rPh sb="4" eb="5">
      <t>リョウ</t>
    </rPh>
    <phoneticPr fontId="5"/>
  </si>
  <si>
    <t>減量化量</t>
    <rPh sb="0" eb="2">
      <t>ゲンリョウ</t>
    </rPh>
    <rPh sb="2" eb="3">
      <t>カ</t>
    </rPh>
    <rPh sb="3" eb="4">
      <t>リョウ</t>
    </rPh>
    <phoneticPr fontId="5"/>
  </si>
  <si>
    <t>搬出量</t>
    <rPh sb="0" eb="2">
      <t>ハンシュツ</t>
    </rPh>
    <rPh sb="2" eb="3">
      <t>リョウ</t>
    </rPh>
    <phoneticPr fontId="5"/>
  </si>
  <si>
    <t>再生利用量</t>
    <rPh sb="0" eb="2">
      <t>サイセイ</t>
    </rPh>
    <rPh sb="2" eb="4">
      <t>リヨウ</t>
    </rPh>
    <rPh sb="4" eb="5">
      <t>リョウ</t>
    </rPh>
    <phoneticPr fontId="5"/>
  </si>
  <si>
    <t>最終処分量</t>
    <rPh sb="0" eb="2">
      <t>サイシュウ</t>
    </rPh>
    <rPh sb="2" eb="4">
      <t>ショブン</t>
    </rPh>
    <rPh sb="4" eb="5">
      <t>リョウ</t>
    </rPh>
    <phoneticPr fontId="5"/>
  </si>
  <si>
    <t>処理後
最終処分量</t>
    <rPh sb="0" eb="2">
      <t>ショリ</t>
    </rPh>
    <rPh sb="2" eb="3">
      <t>ゴ</t>
    </rPh>
    <rPh sb="4" eb="6">
      <t>サイシュウ</t>
    </rPh>
    <rPh sb="6" eb="8">
      <t>ショブン</t>
    </rPh>
    <rPh sb="8" eb="9">
      <t>リョウ</t>
    </rPh>
    <phoneticPr fontId="5"/>
  </si>
  <si>
    <t>処理後
再生利用量</t>
    <rPh sb="0" eb="2">
      <t>ショリ</t>
    </rPh>
    <rPh sb="2" eb="3">
      <t>ゴ</t>
    </rPh>
    <rPh sb="4" eb="6">
      <t>サイセイ</t>
    </rPh>
    <rPh sb="6" eb="8">
      <t>リヨウ</t>
    </rPh>
    <rPh sb="8" eb="9">
      <t>リョウ</t>
    </rPh>
    <phoneticPr fontId="5"/>
  </si>
  <si>
    <t>直接
再生利用量</t>
    <rPh sb="0" eb="2">
      <t>チョクセツ</t>
    </rPh>
    <rPh sb="3" eb="5">
      <t>サイセイ</t>
    </rPh>
    <rPh sb="5" eb="7">
      <t>リヨウ</t>
    </rPh>
    <rPh sb="7" eb="8">
      <t>リョウ</t>
    </rPh>
    <phoneticPr fontId="5"/>
  </si>
  <si>
    <t>直接
最終処分量</t>
    <rPh sb="0" eb="2">
      <t>チョクセツ</t>
    </rPh>
    <rPh sb="3" eb="5">
      <t>サイシュウ</t>
    </rPh>
    <rPh sb="5" eb="7">
      <t>ショブン</t>
    </rPh>
    <rPh sb="7" eb="8">
      <t>リョウ</t>
    </rPh>
    <phoneticPr fontId="5"/>
  </si>
  <si>
    <t>（単位：千ｔ/年）</t>
    <rPh sb="1" eb="3">
      <t>タンイ</t>
    </rPh>
    <rPh sb="4" eb="6">
      <t>セントン</t>
    </rPh>
    <rPh sb="7" eb="8">
      <t>ネン</t>
    </rPh>
    <phoneticPr fontId="4"/>
  </si>
  <si>
    <t>自己中間
処理量</t>
    <rPh sb="0" eb="2">
      <t>ジコ</t>
    </rPh>
    <rPh sb="2" eb="4">
      <t>チュウカン</t>
    </rPh>
    <rPh sb="5" eb="7">
      <t>ショリ</t>
    </rPh>
    <rPh sb="7" eb="8">
      <t>リョウ</t>
    </rPh>
    <phoneticPr fontId="5"/>
  </si>
  <si>
    <t>自己
未処理量</t>
    <rPh sb="0" eb="2">
      <t>ジコ</t>
    </rPh>
    <rPh sb="3" eb="6">
      <t>ミショリ</t>
    </rPh>
    <rPh sb="6" eb="7">
      <t>リョウ</t>
    </rPh>
    <phoneticPr fontId="5"/>
  </si>
  <si>
    <t>自己中間
処理後量</t>
    <rPh sb="0" eb="2">
      <t>ジコ</t>
    </rPh>
    <rPh sb="2" eb="4">
      <t>チュウカン</t>
    </rPh>
    <rPh sb="5" eb="7">
      <t>ショリ</t>
    </rPh>
    <rPh sb="7" eb="8">
      <t>ゴ</t>
    </rPh>
    <rPh sb="8" eb="9">
      <t>リョウ</t>
    </rPh>
    <phoneticPr fontId="5"/>
  </si>
  <si>
    <t>自己
減量化量</t>
    <rPh sb="0" eb="2">
      <t>ジコ</t>
    </rPh>
    <rPh sb="3" eb="7">
      <t>ゲンリョウカリョウ</t>
    </rPh>
    <phoneticPr fontId="5"/>
  </si>
  <si>
    <t>自己中間処理
後再生利用量</t>
    <rPh sb="0" eb="2">
      <t>ジコ</t>
    </rPh>
    <rPh sb="2" eb="4">
      <t>チュウカン</t>
    </rPh>
    <rPh sb="4" eb="5">
      <t>トコロ</t>
    </rPh>
    <rPh sb="5" eb="6">
      <t>リ</t>
    </rPh>
    <rPh sb="7" eb="8">
      <t>ゴ</t>
    </rPh>
    <rPh sb="8" eb="10">
      <t>サイセイ</t>
    </rPh>
    <rPh sb="10" eb="12">
      <t>リヨウ</t>
    </rPh>
    <rPh sb="12" eb="13">
      <t>リョウ</t>
    </rPh>
    <phoneticPr fontId="5"/>
  </si>
  <si>
    <t>自己最終
処分量</t>
    <rPh sb="0" eb="2">
      <t>ジコ</t>
    </rPh>
    <rPh sb="2" eb="4">
      <t>サイシュウ</t>
    </rPh>
    <rPh sb="5" eb="7">
      <t>ショブン</t>
    </rPh>
    <rPh sb="7" eb="8">
      <t>リョウ</t>
    </rPh>
    <phoneticPr fontId="5"/>
  </si>
  <si>
    <t>その他量</t>
    <rPh sb="2" eb="4">
      <t>タリョウ</t>
    </rPh>
    <phoneticPr fontId="5"/>
  </si>
  <si>
    <t>委託処理量</t>
    <rPh sb="0" eb="2">
      <t>イタク</t>
    </rPh>
    <rPh sb="2" eb="4">
      <t>ショリ</t>
    </rPh>
    <rPh sb="4" eb="5">
      <t>リョウ</t>
    </rPh>
    <phoneticPr fontId="5"/>
  </si>
  <si>
    <t>委託
中間処理量</t>
    <rPh sb="0" eb="2">
      <t>イタク</t>
    </rPh>
    <rPh sb="3" eb="5">
      <t>チュウカン</t>
    </rPh>
    <rPh sb="5" eb="7">
      <t>ショリ</t>
    </rPh>
    <rPh sb="7" eb="8">
      <t>リョウ</t>
    </rPh>
    <phoneticPr fontId="5"/>
  </si>
  <si>
    <t>委託
中間処理後量</t>
    <rPh sb="0" eb="2">
      <t>イタク</t>
    </rPh>
    <rPh sb="3" eb="5">
      <t>チュウカン</t>
    </rPh>
    <rPh sb="5" eb="7">
      <t>ショリ</t>
    </rPh>
    <rPh sb="7" eb="8">
      <t>ゴ</t>
    </rPh>
    <rPh sb="8" eb="9">
      <t>リョウ</t>
    </rPh>
    <phoneticPr fontId="5"/>
  </si>
  <si>
    <t>委託
減量化量</t>
    <rPh sb="0" eb="2">
      <t>イタク</t>
    </rPh>
    <rPh sb="3" eb="5">
      <t>ゲンリョウ</t>
    </rPh>
    <rPh sb="5" eb="6">
      <t>カ</t>
    </rPh>
    <rPh sb="6" eb="7">
      <t>リョウ</t>
    </rPh>
    <phoneticPr fontId="5"/>
  </si>
  <si>
    <t>委託中間処理後再生利用量</t>
    <rPh sb="0" eb="2">
      <t>イタク</t>
    </rPh>
    <rPh sb="2" eb="4">
      <t>チュウカン</t>
    </rPh>
    <rPh sb="4" eb="6">
      <t>ショリ</t>
    </rPh>
    <rPh sb="6" eb="7">
      <t>ゴ</t>
    </rPh>
    <rPh sb="7" eb="9">
      <t>サイセイ</t>
    </rPh>
    <rPh sb="9" eb="11">
      <t>リヨウ</t>
    </rPh>
    <rPh sb="11" eb="12">
      <t>リョウ</t>
    </rPh>
    <phoneticPr fontId="5"/>
  </si>
  <si>
    <t>委託中間処理後最終処分量</t>
    <rPh sb="0" eb="2">
      <t>イタク</t>
    </rPh>
    <rPh sb="2" eb="4">
      <t>チュウカン</t>
    </rPh>
    <rPh sb="4" eb="6">
      <t>ショリ</t>
    </rPh>
    <rPh sb="6" eb="7">
      <t>ゴ</t>
    </rPh>
    <rPh sb="7" eb="9">
      <t>サイシュウ</t>
    </rPh>
    <rPh sb="9" eb="11">
      <t>ショブン</t>
    </rPh>
    <rPh sb="11" eb="12">
      <t>リョウ</t>
    </rPh>
    <phoneticPr fontId="5"/>
  </si>
  <si>
    <t>委託最終処分量</t>
    <rPh sb="0" eb="2">
      <t>イタク</t>
    </rPh>
    <rPh sb="2" eb="4">
      <t>サイシュウ</t>
    </rPh>
    <rPh sb="4" eb="6">
      <t>ショブン</t>
    </rPh>
    <rPh sb="6" eb="7">
      <t>リョウ</t>
    </rPh>
    <phoneticPr fontId="5"/>
  </si>
  <si>
    <t>再資源化量</t>
    <rPh sb="0" eb="3">
      <t>サイシゲン</t>
    </rPh>
    <rPh sb="3" eb="4">
      <t>カ</t>
    </rPh>
    <rPh sb="4" eb="5">
      <t>リョウ</t>
    </rPh>
    <phoneticPr fontId="5"/>
  </si>
  <si>
    <t>(D)</t>
    <phoneticPr fontId="4"/>
  </si>
  <si>
    <t>総発生量</t>
    <rPh sb="0" eb="1">
      <t>ソウ</t>
    </rPh>
    <rPh sb="1" eb="3">
      <t>ハッセイ</t>
    </rPh>
    <rPh sb="3" eb="4">
      <t>リョウ</t>
    </rPh>
    <phoneticPr fontId="4"/>
  </si>
  <si>
    <t>有償物量</t>
    <rPh sb="0" eb="2">
      <t>ユウショウ</t>
    </rPh>
    <rPh sb="2" eb="4">
      <t>ブツリョウ</t>
    </rPh>
    <phoneticPr fontId="4"/>
  </si>
  <si>
    <t>総排出量</t>
    <rPh sb="0" eb="1">
      <t>ソウ</t>
    </rPh>
    <rPh sb="1" eb="3">
      <t>ハイシュツ</t>
    </rPh>
    <rPh sb="3" eb="4">
      <t>リョウ</t>
    </rPh>
    <phoneticPr fontId="4"/>
  </si>
  <si>
    <t>排出量</t>
    <rPh sb="0" eb="2">
      <t>ハイシュツ</t>
    </rPh>
    <rPh sb="2" eb="3">
      <t>リョウ</t>
    </rPh>
    <phoneticPr fontId="4"/>
  </si>
  <si>
    <t>減量化量</t>
    <rPh sb="0" eb="2">
      <t>ゲンリョウ</t>
    </rPh>
    <rPh sb="2" eb="3">
      <t>カ</t>
    </rPh>
    <rPh sb="3" eb="4">
      <t>リョウ</t>
    </rPh>
    <phoneticPr fontId="4"/>
  </si>
  <si>
    <t>再資源化量</t>
    <rPh sb="0" eb="4">
      <t>サイシゲンカ</t>
    </rPh>
    <rPh sb="4" eb="5">
      <t>リョウ</t>
    </rPh>
    <phoneticPr fontId="4"/>
  </si>
  <si>
    <t>最終処分量</t>
    <rPh sb="0" eb="2">
      <t>サイシュウ</t>
    </rPh>
    <rPh sb="2" eb="4">
      <t>ショブン</t>
    </rPh>
    <rPh sb="4" eb="5">
      <t>リョウ</t>
    </rPh>
    <phoneticPr fontId="4"/>
  </si>
  <si>
    <t>その他量</t>
    <rPh sb="2" eb="3">
      <t>タ</t>
    </rPh>
    <rPh sb="3" eb="4">
      <t>リョウ</t>
    </rPh>
    <phoneticPr fontId="4"/>
  </si>
  <si>
    <t>総減量化量</t>
    <rPh sb="0" eb="1">
      <t>ソウ</t>
    </rPh>
    <rPh sb="1" eb="3">
      <t>ゲンリョウ</t>
    </rPh>
    <rPh sb="3" eb="4">
      <t>カ</t>
    </rPh>
    <rPh sb="4" eb="5">
      <t>リョウ</t>
    </rPh>
    <phoneticPr fontId="4"/>
  </si>
  <si>
    <t>①</t>
    <phoneticPr fontId="4"/>
  </si>
  <si>
    <t>②</t>
    <phoneticPr fontId="4"/>
  </si>
  <si>
    <t>a</t>
    <phoneticPr fontId="4"/>
  </si>
  <si>
    <t>③</t>
    <phoneticPr fontId="4"/>
  </si>
  <si>
    <t>④</t>
    <phoneticPr fontId="4"/>
  </si>
  <si>
    <t>a-③</t>
    <phoneticPr fontId="4"/>
  </si>
  <si>
    <t>⑤</t>
    <phoneticPr fontId="4"/>
  </si>
  <si>
    <t>②+④</t>
    <phoneticPr fontId="4"/>
  </si>
  <si>
    <t>⑥</t>
    <phoneticPr fontId="4"/>
  </si>
  <si>
    <t>⑦</t>
    <phoneticPr fontId="4"/>
  </si>
  <si>
    <t>②+b</t>
    <phoneticPr fontId="4"/>
  </si>
  <si>
    <t>b</t>
    <phoneticPr fontId="4"/>
  </si>
  <si>
    <t>⑧</t>
    <phoneticPr fontId="4"/>
  </si>
  <si>
    <t>⑨</t>
    <phoneticPr fontId="4"/>
  </si>
  <si>
    <t>⑩</t>
    <phoneticPr fontId="4"/>
  </si>
  <si>
    <t>③+⑥</t>
    <phoneticPr fontId="4"/>
  </si>
  <si>
    <t>①</t>
    <phoneticPr fontId="4"/>
  </si>
  <si>
    <t>②</t>
    <phoneticPr fontId="4"/>
  </si>
  <si>
    <t>a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</si>
  <si>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</si>
  <si>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</si>
  <si>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</si>
  <si>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</si>
  <si>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</si>
  <si>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</si>
  <si>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</si>
  <si>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</si>
  <si>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a-③</t>
    <phoneticPr fontId="4"/>
  </si>
  <si>
    <t>②+④</t>
    <phoneticPr fontId="4"/>
  </si>
  <si>
    <t>②+b</t>
    <phoneticPr fontId="4"/>
  </si>
  <si>
    <t>b</t>
    <phoneticPr fontId="4"/>
  </si>
  <si>
    <t>③+⑥</t>
    <phoneticPr fontId="4"/>
  </si>
  <si>
    <t>①</t>
    <phoneticPr fontId="4"/>
  </si>
  <si>
    <t>②</t>
    <phoneticPr fontId="4"/>
  </si>
  <si>
    <t>a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</si>
  <si>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</si>
  <si>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</si>
  <si>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</si>
  <si>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</si>
  <si>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</si>
  <si>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</si>
  <si>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</si>
  <si>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</si>
  <si>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a-③</t>
    <phoneticPr fontId="4"/>
  </si>
  <si>
    <t>②+④</t>
    <phoneticPr fontId="4"/>
  </si>
  <si>
    <t>②+b</t>
    <phoneticPr fontId="4"/>
  </si>
  <si>
    <t>b</t>
    <phoneticPr fontId="4"/>
  </si>
  <si>
    <t>③+⑥</t>
    <phoneticPr fontId="4"/>
  </si>
  <si>
    <t>合計</t>
    <rPh sb="0" eb="2">
      <t>ゴウケイ</t>
    </rPh>
    <phoneticPr fontId="4"/>
  </si>
  <si>
    <t>減量化率</t>
    <rPh sb="0" eb="3">
      <t>ゲンリョウカ</t>
    </rPh>
    <rPh sb="3" eb="4">
      <t>リツ</t>
    </rPh>
    <phoneticPr fontId="4"/>
  </si>
  <si>
    <t>再資源化率</t>
    <rPh sb="0" eb="4">
      <t>サイシゲンカ</t>
    </rPh>
    <rPh sb="4" eb="5">
      <t>リツ</t>
    </rPh>
    <phoneticPr fontId="4"/>
  </si>
  <si>
    <t>最終処分率</t>
    <rPh sb="0" eb="2">
      <t>サイシュウ</t>
    </rPh>
    <rPh sb="2" eb="4">
      <t>ショブン</t>
    </rPh>
    <rPh sb="4" eb="5">
      <t>リツ</t>
    </rPh>
    <phoneticPr fontId="4"/>
  </si>
  <si>
    <t>ガラス・陶磁器くず</t>
    <rPh sb="4" eb="7">
      <t>トウジキ</t>
    </rPh>
    <phoneticPr fontId="5"/>
  </si>
  <si>
    <t>再生利用量</t>
    <rPh sb="0" eb="2">
      <t>サイセイ</t>
    </rPh>
    <rPh sb="2" eb="4">
      <t>リヨウ</t>
    </rPh>
    <rPh sb="4" eb="5">
      <t>リョウ</t>
    </rPh>
    <phoneticPr fontId="4"/>
  </si>
  <si>
    <t>自己
中間処理量</t>
    <rPh sb="0" eb="2">
      <t>ジコ</t>
    </rPh>
    <rPh sb="3" eb="5">
      <t>チュウカン</t>
    </rPh>
    <rPh sb="5" eb="7">
      <t>ショリ</t>
    </rPh>
    <rPh sb="7" eb="8">
      <t>リョウ</t>
    </rPh>
    <phoneticPr fontId="5"/>
  </si>
  <si>
    <t>委託中間
処理後量</t>
    <rPh sb="0" eb="2">
      <t>イタク</t>
    </rPh>
    <rPh sb="2" eb="4">
      <t>チュウカン</t>
    </rPh>
    <rPh sb="5" eb="7">
      <t>ショリ</t>
    </rPh>
    <rPh sb="7" eb="8">
      <t>ゴ</t>
    </rPh>
    <rPh sb="8" eb="9">
      <t>リョウ</t>
    </rPh>
    <phoneticPr fontId="5"/>
  </si>
  <si>
    <t xml:space="preserve">
　　　　　　業　種
　　種　類</t>
    <rPh sb="8" eb="9">
      <t>ギョウ</t>
    </rPh>
    <rPh sb="10" eb="11">
      <t>タネ</t>
    </rPh>
    <rPh sb="18" eb="19">
      <t>タネ</t>
    </rPh>
    <rPh sb="20" eb="21">
      <t>タグイ</t>
    </rPh>
    <phoneticPr fontId="4"/>
  </si>
  <si>
    <t xml:space="preserve">
　　　　　資源化用途
　　業　種</t>
    <rPh sb="7" eb="10">
      <t>シゲンカ</t>
    </rPh>
    <rPh sb="10" eb="12">
      <t>ヨウト</t>
    </rPh>
    <rPh sb="19" eb="20">
      <t>ギョウ</t>
    </rPh>
    <rPh sb="21" eb="22">
      <t>タネ</t>
    </rPh>
    <phoneticPr fontId="4"/>
  </si>
  <si>
    <t>(S)</t>
    <phoneticPr fontId="4"/>
  </si>
  <si>
    <t>(A)</t>
    <phoneticPr fontId="4"/>
  </si>
  <si>
    <t>(B)</t>
    <phoneticPr fontId="4"/>
  </si>
  <si>
    <t>(R)</t>
    <phoneticPr fontId="4"/>
  </si>
  <si>
    <t>(E1)</t>
    <phoneticPr fontId="4"/>
  </si>
  <si>
    <t>(G1)</t>
    <phoneticPr fontId="4"/>
  </si>
  <si>
    <t>(C)</t>
    <phoneticPr fontId="4"/>
  </si>
  <si>
    <t>(D)</t>
    <phoneticPr fontId="4"/>
  </si>
  <si>
    <t>(E)</t>
    <phoneticPr fontId="4"/>
  </si>
  <si>
    <t>(I)</t>
    <phoneticPr fontId="4"/>
  </si>
  <si>
    <t>(F)</t>
    <phoneticPr fontId="4"/>
  </si>
  <si>
    <t>(H)</t>
    <phoneticPr fontId="4"/>
  </si>
  <si>
    <t>(J)</t>
    <phoneticPr fontId="4"/>
  </si>
  <si>
    <t>(G)</t>
    <phoneticPr fontId="4"/>
  </si>
  <si>
    <t>(K)</t>
    <phoneticPr fontId="4"/>
  </si>
  <si>
    <t>委託処理量</t>
    <phoneticPr fontId="4"/>
  </si>
  <si>
    <t>(L)</t>
    <phoneticPr fontId="4"/>
  </si>
  <si>
    <t>(M)</t>
    <phoneticPr fontId="4"/>
  </si>
  <si>
    <t>(M1)</t>
    <phoneticPr fontId="4"/>
  </si>
  <si>
    <t>(N)</t>
    <phoneticPr fontId="4"/>
  </si>
  <si>
    <t>(M2)</t>
    <phoneticPr fontId="4"/>
  </si>
  <si>
    <t>(T)</t>
    <phoneticPr fontId="4"/>
  </si>
  <si>
    <t>(O)</t>
    <phoneticPr fontId="4"/>
  </si>
  <si>
    <t>(P)</t>
    <phoneticPr fontId="4"/>
  </si>
  <si>
    <t>(Q)</t>
    <phoneticPr fontId="4"/>
  </si>
  <si>
    <t>廃プラスチック類</t>
    <rPh sb="0" eb="1">
      <t>ハイ</t>
    </rPh>
    <rPh sb="7" eb="8">
      <t>ルイ</t>
    </rPh>
    <phoneticPr fontId="5"/>
  </si>
  <si>
    <t>ガラス原材料</t>
    <rPh sb="3" eb="6">
      <t>ゲンザイリョウ</t>
    </rPh>
    <phoneticPr fontId="6"/>
  </si>
  <si>
    <t>自己未処理
自己再生利用量</t>
    <rPh sb="0" eb="2">
      <t>ジコ</t>
    </rPh>
    <rPh sb="2" eb="5">
      <t>ミショリ</t>
    </rPh>
    <rPh sb="6" eb="8">
      <t>ジコ</t>
    </rPh>
    <rPh sb="8" eb="10">
      <t>サイセイ</t>
    </rPh>
    <rPh sb="10" eb="12">
      <t>リヨウ</t>
    </rPh>
    <rPh sb="12" eb="13">
      <t>リョウ</t>
    </rPh>
    <phoneticPr fontId="5"/>
  </si>
  <si>
    <t>(G1)自己再生利用量</t>
    <rPh sb="4" eb="6">
      <t>ジコ</t>
    </rPh>
    <rPh sb="6" eb="8">
      <t>サイセイ</t>
    </rPh>
    <rPh sb="8" eb="10">
      <t>リヨウ</t>
    </rPh>
    <rPh sb="10" eb="11">
      <t>リョウ</t>
    </rPh>
    <phoneticPr fontId="5"/>
  </si>
  <si>
    <t>(G2)自己最終処分量</t>
    <rPh sb="4" eb="6">
      <t>ジコ</t>
    </rPh>
    <rPh sb="6" eb="8">
      <t>サイシュウ</t>
    </rPh>
    <rPh sb="8" eb="10">
      <t>ショブン</t>
    </rPh>
    <rPh sb="10" eb="11">
      <t>リョウ</t>
    </rPh>
    <phoneticPr fontId="5"/>
  </si>
  <si>
    <t>注）上記の数値は、流れ図の各処理項目の内、自己
　　未処理量（Ｇ）を経由した内訳を表している。</t>
    <rPh sb="0" eb="1">
      <t>チュウ</t>
    </rPh>
    <rPh sb="2" eb="4">
      <t>ジョウキ</t>
    </rPh>
    <rPh sb="5" eb="7">
      <t>スウチ</t>
    </rPh>
    <rPh sb="9" eb="10">
      <t>ナガ</t>
    </rPh>
    <rPh sb="11" eb="12">
      <t>ズ</t>
    </rPh>
    <rPh sb="13" eb="14">
      <t>カク</t>
    </rPh>
    <rPh sb="14" eb="16">
      <t>ショリ</t>
    </rPh>
    <rPh sb="16" eb="18">
      <t>コウモク</t>
    </rPh>
    <rPh sb="19" eb="20">
      <t>ウチ</t>
    </rPh>
    <rPh sb="21" eb="23">
      <t>ジコ</t>
    </rPh>
    <rPh sb="26" eb="27">
      <t>ミ</t>
    </rPh>
    <rPh sb="27" eb="29">
      <t>ショリ</t>
    </rPh>
    <rPh sb="29" eb="30">
      <t>リョウ</t>
    </rPh>
    <rPh sb="34" eb="36">
      <t>ケイユ</t>
    </rPh>
    <rPh sb="38" eb="40">
      <t>ウチワケ</t>
    </rPh>
    <rPh sb="41" eb="42">
      <t>アラワ</t>
    </rPh>
    <phoneticPr fontId="4"/>
  </si>
  <si>
    <t>委託直接
最終処分量</t>
    <rPh sb="0" eb="2">
      <t>イタク</t>
    </rPh>
    <rPh sb="2" eb="4">
      <t>チョクセツ</t>
    </rPh>
    <rPh sb="5" eb="7">
      <t>サイシュウ</t>
    </rPh>
    <rPh sb="7" eb="9">
      <t>ショブン</t>
    </rPh>
    <rPh sb="9" eb="10">
      <t>リョウ</t>
    </rPh>
    <phoneticPr fontId="5"/>
  </si>
  <si>
    <t>※1　〔　　〕：排出事業所内での汚泥等の脱水処理による減量を含めたもの。</t>
    <rPh sb="8" eb="10">
      <t>ハイシュツ</t>
    </rPh>
    <rPh sb="10" eb="13">
      <t>ジギョウショ</t>
    </rPh>
    <rPh sb="13" eb="14">
      <t>ナイ</t>
    </rPh>
    <rPh sb="16" eb="18">
      <t>オデイ</t>
    </rPh>
    <rPh sb="18" eb="19">
      <t>ナド</t>
    </rPh>
    <rPh sb="20" eb="22">
      <t>ダッスイ</t>
    </rPh>
    <rPh sb="22" eb="24">
      <t>ショリ</t>
    </rPh>
    <rPh sb="27" eb="29">
      <t>ゲンリョウ</t>
    </rPh>
    <rPh sb="30" eb="31">
      <t>フク</t>
    </rPh>
    <phoneticPr fontId="4"/>
  </si>
  <si>
    <t>※2　（　　）：排出事業所内での汚泥等の脱水処理による減量を除いたもの。</t>
    <rPh sb="8" eb="10">
      <t>ハイシュツ</t>
    </rPh>
    <rPh sb="10" eb="13">
      <t>ジギョウショ</t>
    </rPh>
    <rPh sb="13" eb="14">
      <t>ナイ</t>
    </rPh>
    <rPh sb="16" eb="18">
      <t>オデイ</t>
    </rPh>
    <rPh sb="18" eb="19">
      <t>ナド</t>
    </rPh>
    <rPh sb="20" eb="22">
      <t>ダッスイ</t>
    </rPh>
    <rPh sb="22" eb="24">
      <t>ショリ</t>
    </rPh>
    <rPh sb="27" eb="29">
      <t>ゲンリョウ</t>
    </rPh>
    <rPh sb="30" eb="31">
      <t>ジョ</t>
    </rPh>
    <phoneticPr fontId="4"/>
  </si>
  <si>
    <t>(うち事業所内汚泥等脱水減量)</t>
    <rPh sb="3" eb="6">
      <t>ジギョウショ</t>
    </rPh>
    <rPh sb="6" eb="7">
      <t>ナイ</t>
    </rPh>
    <rPh sb="7" eb="9">
      <t>オデイ</t>
    </rPh>
    <rPh sb="9" eb="10">
      <t>ナド</t>
    </rPh>
    <rPh sb="10" eb="12">
      <t>ダッスイ</t>
    </rPh>
    <rPh sb="12" eb="14">
      <t>ゲンリョウ</t>
    </rPh>
    <phoneticPr fontId="4"/>
  </si>
  <si>
    <t>事業所内での汚泥等の脱水減量</t>
    <rPh sb="0" eb="3">
      <t>ジギョウショ</t>
    </rPh>
    <rPh sb="3" eb="4">
      <t>ナイ</t>
    </rPh>
    <rPh sb="8" eb="9">
      <t>ナド</t>
    </rPh>
    <rPh sb="10" eb="12">
      <t>ダッスイ</t>
    </rPh>
    <rPh sb="12" eb="14">
      <t>ゲンリョウ</t>
    </rPh>
    <phoneticPr fontId="4"/>
  </si>
  <si>
    <t>汚泥等の脱水減量除く</t>
    <rPh sb="0" eb="2">
      <t>オデイ</t>
    </rPh>
    <rPh sb="2" eb="3">
      <t>ナド</t>
    </rPh>
    <rPh sb="4" eb="6">
      <t>ダッスイ</t>
    </rPh>
    <rPh sb="6" eb="8">
      <t>ゲンリョウ</t>
    </rPh>
    <rPh sb="8" eb="9">
      <t>ノゾ</t>
    </rPh>
    <phoneticPr fontId="5"/>
  </si>
  <si>
    <t>事業所内での汚泥等の脱水減量を含む</t>
    <rPh sb="0" eb="3">
      <t>ジギョウショ</t>
    </rPh>
    <rPh sb="3" eb="4">
      <t>ナイ</t>
    </rPh>
    <rPh sb="6" eb="8">
      <t>オデイ</t>
    </rPh>
    <rPh sb="8" eb="9">
      <t>ナド</t>
    </rPh>
    <rPh sb="10" eb="12">
      <t>ダッスイ</t>
    </rPh>
    <rPh sb="12" eb="14">
      <t>ゲンリョウ</t>
    </rPh>
    <rPh sb="15" eb="16">
      <t>フク</t>
    </rPh>
    <phoneticPr fontId="4"/>
  </si>
  <si>
    <t>事業所内での汚泥等の脱水減量を除く</t>
    <rPh sb="0" eb="3">
      <t>ジギョウショ</t>
    </rPh>
    <rPh sb="3" eb="4">
      <t>ナイ</t>
    </rPh>
    <rPh sb="6" eb="8">
      <t>オデイ</t>
    </rPh>
    <rPh sb="8" eb="9">
      <t>ナド</t>
    </rPh>
    <rPh sb="10" eb="12">
      <t>ダッスイ</t>
    </rPh>
    <rPh sb="12" eb="14">
      <t>ゲンリョウ</t>
    </rPh>
    <rPh sb="15" eb="16">
      <t>ノゾ</t>
    </rPh>
    <phoneticPr fontId="4"/>
  </si>
  <si>
    <t>廃プラスチック類</t>
  </si>
  <si>
    <t>その他</t>
  </si>
  <si>
    <t>混合廃棄物等</t>
  </si>
  <si>
    <t>破砕</t>
  </si>
  <si>
    <t>動物の死体</t>
  </si>
  <si>
    <t>乾燥</t>
  </si>
  <si>
    <t>脱水</t>
  </si>
  <si>
    <t>焼成</t>
  </si>
  <si>
    <t>焼却</t>
  </si>
  <si>
    <t>鉱さい</t>
  </si>
  <si>
    <t>ｶﾞﾗｽ・陶磁器くず</t>
  </si>
  <si>
    <t>動物系固形不要物</t>
  </si>
  <si>
    <t>動植物性残さ</t>
  </si>
  <si>
    <t>繊維くず</t>
  </si>
  <si>
    <t>木くず</t>
  </si>
  <si>
    <t>廃アルカリ</t>
  </si>
  <si>
    <t>廃酸</t>
  </si>
  <si>
    <t>廃油</t>
  </si>
  <si>
    <t>燃え殻</t>
  </si>
  <si>
    <t>卸・小売業</t>
    <rPh sb="0" eb="1">
      <t>オロシ</t>
    </rPh>
    <rPh sb="2" eb="5">
      <t>コウリギョウ</t>
    </rPh>
    <phoneticPr fontId="4"/>
  </si>
  <si>
    <t>平成25年度</t>
    <rPh sb="0" eb="2">
      <t>ヘイセイ</t>
    </rPh>
    <rPh sb="4" eb="6">
      <t>ネンド</t>
    </rPh>
    <phoneticPr fontId="4"/>
  </si>
  <si>
    <t>漁業</t>
    <rPh sb="0" eb="2">
      <t>ギョギョウ</t>
    </rPh>
    <phoneticPr fontId="4"/>
  </si>
  <si>
    <t>農林業</t>
    <phoneticPr fontId="4"/>
  </si>
  <si>
    <t>-</t>
  </si>
  <si>
    <t>出版業</t>
  </si>
  <si>
    <t>※1 ()内は総発生量に占める割合を示す</t>
    <rPh sb="5" eb="6">
      <t>ナイ</t>
    </rPh>
    <rPh sb="7" eb="8">
      <t>ソウ</t>
    </rPh>
    <rPh sb="8" eb="10">
      <t>ハッセイ</t>
    </rPh>
    <rPh sb="10" eb="11">
      <t>リョウ</t>
    </rPh>
    <rPh sb="12" eb="13">
      <t>シ</t>
    </rPh>
    <rPh sb="15" eb="17">
      <t>ワリアイ</t>
    </rPh>
    <rPh sb="18" eb="19">
      <t>シメ</t>
    </rPh>
    <phoneticPr fontId="4"/>
  </si>
  <si>
    <t>※2 &lt;&gt;内は発生量に占める割合を示す</t>
    <rPh sb="5" eb="6">
      <t>ナイ</t>
    </rPh>
    <rPh sb="7" eb="9">
      <t>ハッセイ</t>
    </rPh>
    <rPh sb="9" eb="10">
      <t>リョウ</t>
    </rPh>
    <rPh sb="11" eb="12">
      <t>シ</t>
    </rPh>
    <rPh sb="14" eb="16">
      <t>ワリアイ</t>
    </rPh>
    <rPh sb="17" eb="18">
      <t>シメ</t>
    </rPh>
    <phoneticPr fontId="4"/>
  </si>
  <si>
    <t>ｶﾞﾗｽ・ｺﾝｸﾘｰﾄ・陶磁器くず</t>
    <rPh sb="12" eb="15">
      <t>トウジキ</t>
    </rPh>
    <phoneticPr fontId="4"/>
  </si>
  <si>
    <t>鉄・非鉄等原料</t>
    <phoneticPr fontId="4"/>
  </si>
  <si>
    <t>うち
脱水減量</t>
    <rPh sb="3" eb="5">
      <t>ダッスイ</t>
    </rPh>
    <rPh sb="5" eb="7">
      <t>ゲンリョウ</t>
    </rPh>
    <phoneticPr fontId="4"/>
  </si>
  <si>
    <t>うち
再生利用量</t>
    <rPh sb="3" eb="5">
      <t>サイセイ</t>
    </rPh>
    <rPh sb="5" eb="7">
      <t>リヨウ</t>
    </rPh>
    <rPh sb="7" eb="8">
      <t>リョウ</t>
    </rPh>
    <phoneticPr fontId="4"/>
  </si>
  <si>
    <t>※1</t>
    <phoneticPr fontId="4"/>
  </si>
  <si>
    <t>※2</t>
    <phoneticPr fontId="4"/>
  </si>
  <si>
    <t>汚泥等の
脱水減量</t>
    <rPh sb="0" eb="3">
      <t>オデイトウ</t>
    </rPh>
    <rPh sb="5" eb="7">
      <t>ダッスイ</t>
    </rPh>
    <rPh sb="7" eb="9">
      <t>ゲンリョウ</t>
    </rPh>
    <phoneticPr fontId="22"/>
  </si>
  <si>
    <t>(A)</t>
    <phoneticPr fontId="4"/>
  </si>
  <si>
    <t>(B)</t>
    <phoneticPr fontId="4"/>
  </si>
  <si>
    <t>(S)</t>
    <phoneticPr fontId="4"/>
  </si>
  <si>
    <t>(R)</t>
    <phoneticPr fontId="4"/>
  </si>
  <si>
    <t>(E1)</t>
    <phoneticPr fontId="4"/>
  </si>
  <si>
    <t>(G1)</t>
    <phoneticPr fontId="4"/>
  </si>
  <si>
    <t>(I)</t>
    <phoneticPr fontId="4"/>
  </si>
  <si>
    <t>(F)</t>
    <phoneticPr fontId="4"/>
  </si>
  <si>
    <t>(Q)</t>
    <phoneticPr fontId="4"/>
  </si>
  <si>
    <t>(H)</t>
    <phoneticPr fontId="4"/>
  </si>
  <si>
    <t>(J)</t>
    <phoneticPr fontId="4"/>
  </si>
  <si>
    <t>(K)</t>
    <phoneticPr fontId="4"/>
  </si>
  <si>
    <t>(M)</t>
    <phoneticPr fontId="4"/>
  </si>
  <si>
    <t>(M1)</t>
    <phoneticPr fontId="4"/>
  </si>
  <si>
    <t>(T)</t>
    <phoneticPr fontId="4"/>
  </si>
  <si>
    <t>(O)</t>
    <phoneticPr fontId="4"/>
  </si>
  <si>
    <t>(C)</t>
    <phoneticPr fontId="4"/>
  </si>
  <si>
    <t>(E)</t>
    <phoneticPr fontId="4"/>
  </si>
  <si>
    <t>(G)</t>
    <phoneticPr fontId="4"/>
  </si>
  <si>
    <t>(L)</t>
    <phoneticPr fontId="4"/>
  </si>
  <si>
    <t>(N)</t>
    <phoneticPr fontId="4"/>
  </si>
  <si>
    <t>(M2)</t>
    <phoneticPr fontId="4"/>
  </si>
  <si>
    <t>(P)</t>
    <phoneticPr fontId="4"/>
  </si>
  <si>
    <t>サービス業</t>
    <rPh sb="4" eb="5">
      <t>ギョウ</t>
    </rPh>
    <phoneticPr fontId="4"/>
  </si>
  <si>
    <t>平成30年度</t>
    <rPh sb="0" eb="2">
      <t>ヘイセイ</t>
    </rPh>
    <rPh sb="4" eb="6">
      <t>ネンド</t>
    </rPh>
    <phoneticPr fontId="4"/>
  </si>
  <si>
    <t>H30</t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</si>
  <si>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</si>
  <si>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</si>
  <si>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抽出率</t>
    <rPh sb="0" eb="2">
      <t>チュウシュツ</t>
    </rPh>
    <rPh sb="2" eb="3">
      <t>リツ</t>
    </rPh>
    <phoneticPr fontId="27"/>
  </si>
  <si>
    <t>Ｂ÷Ａ</t>
    <phoneticPr fontId="27"/>
  </si>
  <si>
    <t>合計</t>
    <rPh sb="0" eb="2">
      <t>ゴウケイ</t>
    </rPh>
    <phoneticPr fontId="27"/>
  </si>
  <si>
    <t>A</t>
    <phoneticPr fontId="27"/>
  </si>
  <si>
    <t>農林業</t>
    <rPh sb="0" eb="3">
      <t>ノウリンギョウ</t>
    </rPh>
    <phoneticPr fontId="27"/>
  </si>
  <si>
    <t>B</t>
    <phoneticPr fontId="27"/>
  </si>
  <si>
    <t>漁業</t>
    <rPh sb="0" eb="2">
      <t>ギョギョウ</t>
    </rPh>
    <phoneticPr fontId="27"/>
  </si>
  <si>
    <t>C</t>
    <phoneticPr fontId="27"/>
  </si>
  <si>
    <t>鉱業</t>
    <rPh sb="0" eb="2">
      <t>コウギョウ</t>
    </rPh>
    <phoneticPr fontId="27"/>
  </si>
  <si>
    <t>D</t>
    <phoneticPr fontId="27"/>
  </si>
  <si>
    <t>建設業</t>
    <rPh sb="0" eb="3">
      <t>ケンセツギョウ</t>
    </rPh>
    <phoneticPr fontId="27"/>
  </si>
  <si>
    <t>製造業</t>
    <rPh sb="0" eb="3">
      <t>セイゾウギョウ</t>
    </rPh>
    <phoneticPr fontId="27"/>
  </si>
  <si>
    <t>E09</t>
    <phoneticPr fontId="27"/>
  </si>
  <si>
    <t>食料品</t>
    <rPh sb="0" eb="3">
      <t>ショクリョウヒン</t>
    </rPh>
    <phoneticPr fontId="27"/>
  </si>
  <si>
    <t>E10</t>
    <phoneticPr fontId="27"/>
  </si>
  <si>
    <t>飲料・飼料</t>
    <rPh sb="0" eb="2">
      <t>インリョウ</t>
    </rPh>
    <rPh sb="3" eb="5">
      <t>シリョウ</t>
    </rPh>
    <phoneticPr fontId="27"/>
  </si>
  <si>
    <t>E11</t>
  </si>
  <si>
    <t>繊維</t>
    <rPh sb="0" eb="2">
      <t>センイ</t>
    </rPh>
    <phoneticPr fontId="27"/>
  </si>
  <si>
    <t>E12</t>
  </si>
  <si>
    <t>木材</t>
    <rPh sb="0" eb="2">
      <t>モクザイ</t>
    </rPh>
    <phoneticPr fontId="27"/>
  </si>
  <si>
    <t>E13</t>
  </si>
  <si>
    <t>家具</t>
    <rPh sb="0" eb="2">
      <t>カグ</t>
    </rPh>
    <phoneticPr fontId="27"/>
  </si>
  <si>
    <t>E14</t>
  </si>
  <si>
    <t>パルプ・紙</t>
    <rPh sb="4" eb="5">
      <t>カミ</t>
    </rPh>
    <phoneticPr fontId="27"/>
  </si>
  <si>
    <t>E15</t>
  </si>
  <si>
    <t>印刷</t>
    <rPh sb="0" eb="2">
      <t>インサツ</t>
    </rPh>
    <phoneticPr fontId="27"/>
  </si>
  <si>
    <t>E16</t>
  </si>
  <si>
    <t>化学</t>
    <rPh sb="0" eb="2">
      <t>カガク</t>
    </rPh>
    <phoneticPr fontId="27"/>
  </si>
  <si>
    <t>E17</t>
  </si>
  <si>
    <t>石油・石炭</t>
    <rPh sb="0" eb="2">
      <t>セキユ</t>
    </rPh>
    <rPh sb="3" eb="5">
      <t>セキタン</t>
    </rPh>
    <phoneticPr fontId="27"/>
  </si>
  <si>
    <t>E18</t>
  </si>
  <si>
    <t>プラスチック</t>
    <phoneticPr fontId="27"/>
  </si>
  <si>
    <t>E19</t>
  </si>
  <si>
    <t>ゴム</t>
    <phoneticPr fontId="27"/>
  </si>
  <si>
    <t>E20</t>
  </si>
  <si>
    <t>皮革</t>
    <rPh sb="0" eb="1">
      <t>カワ</t>
    </rPh>
    <rPh sb="1" eb="2">
      <t>カワ</t>
    </rPh>
    <phoneticPr fontId="27"/>
  </si>
  <si>
    <t>E21</t>
  </si>
  <si>
    <t>窯業・土石</t>
    <rPh sb="0" eb="2">
      <t>ヨウギョウ</t>
    </rPh>
    <rPh sb="3" eb="5">
      <t>ドセキ</t>
    </rPh>
    <phoneticPr fontId="27"/>
  </si>
  <si>
    <t>E22</t>
  </si>
  <si>
    <t>鉄鋼</t>
    <rPh sb="0" eb="2">
      <t>テッコウ</t>
    </rPh>
    <phoneticPr fontId="27"/>
  </si>
  <si>
    <t>E23</t>
  </si>
  <si>
    <t>非鉄金属</t>
    <rPh sb="0" eb="2">
      <t>ヒテツ</t>
    </rPh>
    <rPh sb="2" eb="4">
      <t>キンゾク</t>
    </rPh>
    <phoneticPr fontId="27"/>
  </si>
  <si>
    <t>E24</t>
  </si>
  <si>
    <t>金属</t>
    <rPh sb="0" eb="2">
      <t>キンゾク</t>
    </rPh>
    <phoneticPr fontId="27"/>
  </si>
  <si>
    <t>E25</t>
  </si>
  <si>
    <t>はん用機器</t>
    <rPh sb="2" eb="3">
      <t>ヨウ</t>
    </rPh>
    <rPh sb="3" eb="5">
      <t>キキ</t>
    </rPh>
    <phoneticPr fontId="27"/>
  </si>
  <si>
    <t>E26</t>
  </si>
  <si>
    <t>生産用機器</t>
    <rPh sb="0" eb="3">
      <t>セイサンヨウ</t>
    </rPh>
    <rPh sb="3" eb="5">
      <t>キキ</t>
    </rPh>
    <phoneticPr fontId="27"/>
  </si>
  <si>
    <t>E27</t>
  </si>
  <si>
    <t>業務用機器</t>
    <rPh sb="0" eb="3">
      <t>ギョウムヨウ</t>
    </rPh>
    <rPh sb="3" eb="5">
      <t>キキ</t>
    </rPh>
    <phoneticPr fontId="27"/>
  </si>
  <si>
    <t>E28</t>
  </si>
  <si>
    <t>電子部品</t>
    <rPh sb="0" eb="2">
      <t>デンシ</t>
    </rPh>
    <rPh sb="2" eb="4">
      <t>ブヒン</t>
    </rPh>
    <phoneticPr fontId="27"/>
  </si>
  <si>
    <t>E29</t>
  </si>
  <si>
    <t>電気機器</t>
    <rPh sb="0" eb="2">
      <t>デンキ</t>
    </rPh>
    <rPh sb="2" eb="4">
      <t>キキ</t>
    </rPh>
    <phoneticPr fontId="27"/>
  </si>
  <si>
    <t>E30</t>
  </si>
  <si>
    <t>情報通信機器</t>
    <rPh sb="0" eb="2">
      <t>ジョウホウ</t>
    </rPh>
    <rPh sb="2" eb="4">
      <t>ツウシン</t>
    </rPh>
    <rPh sb="4" eb="6">
      <t>キキ</t>
    </rPh>
    <phoneticPr fontId="27"/>
  </si>
  <si>
    <t>E31</t>
  </si>
  <si>
    <t>輸送機器</t>
    <rPh sb="0" eb="2">
      <t>ユソウ</t>
    </rPh>
    <rPh sb="2" eb="4">
      <t>キキ</t>
    </rPh>
    <phoneticPr fontId="27"/>
  </si>
  <si>
    <t>E32</t>
  </si>
  <si>
    <t>その他</t>
    <rPh sb="2" eb="3">
      <t>タ</t>
    </rPh>
    <phoneticPr fontId="27"/>
  </si>
  <si>
    <t>電気業</t>
    <rPh sb="0" eb="2">
      <t>デンキ</t>
    </rPh>
    <rPh sb="2" eb="3">
      <t>ギョウ</t>
    </rPh>
    <phoneticPr fontId="27"/>
  </si>
  <si>
    <t>ガス業</t>
    <rPh sb="2" eb="3">
      <t>ギョウ</t>
    </rPh>
    <phoneticPr fontId="27"/>
  </si>
  <si>
    <t>F361</t>
    <phoneticPr fontId="27"/>
  </si>
  <si>
    <t>上水道、工業水道業</t>
    <rPh sb="0" eb="3">
      <t>ジョウスイドウ</t>
    </rPh>
    <rPh sb="4" eb="6">
      <t>コウギョウ</t>
    </rPh>
    <rPh sb="6" eb="9">
      <t>スイドウギョウ</t>
    </rPh>
    <phoneticPr fontId="27"/>
  </si>
  <si>
    <t>F363</t>
    <phoneticPr fontId="27"/>
  </si>
  <si>
    <t>下水道業</t>
    <rPh sb="0" eb="3">
      <t>ゲスイドウ</t>
    </rPh>
    <rPh sb="3" eb="4">
      <t>ギョウ</t>
    </rPh>
    <phoneticPr fontId="27"/>
  </si>
  <si>
    <t>情報通信業</t>
    <rPh sb="0" eb="2">
      <t>ジョウホウ</t>
    </rPh>
    <rPh sb="2" eb="4">
      <t>ツウシン</t>
    </rPh>
    <rPh sb="4" eb="5">
      <t>ギョウ</t>
    </rPh>
    <phoneticPr fontId="27"/>
  </si>
  <si>
    <t>G413</t>
    <phoneticPr fontId="27"/>
  </si>
  <si>
    <t>新聞業</t>
  </si>
  <si>
    <t>G414</t>
    <phoneticPr fontId="27"/>
  </si>
  <si>
    <t>運輸業</t>
    <rPh sb="0" eb="3">
      <t>ウンユギョウ</t>
    </rPh>
    <phoneticPr fontId="27"/>
  </si>
  <si>
    <t>H42</t>
    <phoneticPr fontId="27"/>
  </si>
  <si>
    <t>鉄道業</t>
    <rPh sb="0" eb="3">
      <t>テツドウギョウ</t>
    </rPh>
    <phoneticPr fontId="27"/>
  </si>
  <si>
    <t>H43</t>
    <phoneticPr fontId="27"/>
  </si>
  <si>
    <t>道路旅客運送業</t>
    <rPh sb="0" eb="2">
      <t>ドウロ</t>
    </rPh>
    <rPh sb="2" eb="4">
      <t>リョキャク</t>
    </rPh>
    <rPh sb="4" eb="7">
      <t>ウンソウギョウ</t>
    </rPh>
    <phoneticPr fontId="27"/>
  </si>
  <si>
    <t>H44</t>
    <phoneticPr fontId="27"/>
  </si>
  <si>
    <t>道路貨物運送業</t>
    <rPh sb="0" eb="2">
      <t>ドウロ</t>
    </rPh>
    <rPh sb="2" eb="4">
      <t>カモツ</t>
    </rPh>
    <rPh sb="4" eb="7">
      <t>ウンソウギョウ</t>
    </rPh>
    <phoneticPr fontId="27"/>
  </si>
  <si>
    <t>卸・小売業</t>
    <rPh sb="0" eb="1">
      <t>オロシ</t>
    </rPh>
    <rPh sb="2" eb="5">
      <t>コウリギョウ</t>
    </rPh>
    <phoneticPr fontId="27"/>
  </si>
  <si>
    <t>I531</t>
    <phoneticPr fontId="27"/>
  </si>
  <si>
    <t>建築材料等卸売業</t>
    <rPh sb="0" eb="2">
      <t>ケンチク</t>
    </rPh>
    <rPh sb="2" eb="4">
      <t>ザイリョウ</t>
    </rPh>
    <rPh sb="4" eb="5">
      <t>トウ</t>
    </rPh>
    <rPh sb="5" eb="7">
      <t>オロシウ</t>
    </rPh>
    <rPh sb="7" eb="8">
      <t>ギョウ</t>
    </rPh>
    <phoneticPr fontId="27"/>
  </si>
  <si>
    <t>I542</t>
    <phoneticPr fontId="27"/>
  </si>
  <si>
    <t>自動車卸売業</t>
    <rPh sb="0" eb="3">
      <t>ジドウシャ</t>
    </rPh>
    <rPh sb="3" eb="6">
      <t>オロシウリギョウ</t>
    </rPh>
    <phoneticPr fontId="27"/>
  </si>
  <si>
    <t>I56</t>
    <phoneticPr fontId="27"/>
  </si>
  <si>
    <t>各種商品小売業</t>
    <rPh sb="0" eb="2">
      <t>カクシュ</t>
    </rPh>
    <rPh sb="2" eb="4">
      <t>ショウヒン</t>
    </rPh>
    <rPh sb="4" eb="7">
      <t>コウリギョウ</t>
    </rPh>
    <phoneticPr fontId="27"/>
  </si>
  <si>
    <t>I591</t>
    <phoneticPr fontId="27"/>
  </si>
  <si>
    <t>自動車小売業</t>
    <rPh sb="0" eb="3">
      <t>ジドウシャ</t>
    </rPh>
    <rPh sb="3" eb="6">
      <t>コウリギョウ</t>
    </rPh>
    <phoneticPr fontId="27"/>
  </si>
  <si>
    <t>その他小売業
（家具・建具・畳小売業、じゅう器小売業、燃料小売業）</t>
    <rPh sb="2" eb="3">
      <t>タ</t>
    </rPh>
    <rPh sb="3" eb="6">
      <t>コウリギョウ</t>
    </rPh>
    <rPh sb="8" eb="10">
      <t>カグ</t>
    </rPh>
    <rPh sb="11" eb="13">
      <t>タテグ</t>
    </rPh>
    <rPh sb="14" eb="15">
      <t>タタミ</t>
    </rPh>
    <rPh sb="15" eb="18">
      <t>コウリギョウ</t>
    </rPh>
    <rPh sb="22" eb="23">
      <t>キ</t>
    </rPh>
    <rPh sb="23" eb="26">
      <t>コウリギョウ</t>
    </rPh>
    <rPh sb="27" eb="29">
      <t>ネンリョウ</t>
    </rPh>
    <rPh sb="29" eb="32">
      <t>コウリギョウ</t>
    </rPh>
    <phoneticPr fontId="27"/>
  </si>
  <si>
    <t>物品賃貸業</t>
    <rPh sb="0" eb="2">
      <t>ブッピン</t>
    </rPh>
    <rPh sb="2" eb="5">
      <t>チンタイギョウ</t>
    </rPh>
    <phoneticPr fontId="27"/>
  </si>
  <si>
    <t>K70</t>
    <phoneticPr fontId="27"/>
  </si>
  <si>
    <t>学術研究・専門サービス業</t>
    <rPh sb="0" eb="2">
      <t>ガクジュツ</t>
    </rPh>
    <rPh sb="2" eb="4">
      <t>ケンキュウ</t>
    </rPh>
    <rPh sb="5" eb="7">
      <t>センモン</t>
    </rPh>
    <rPh sb="11" eb="12">
      <t>ギョウ</t>
    </rPh>
    <phoneticPr fontId="27"/>
  </si>
  <si>
    <t>L71</t>
    <phoneticPr fontId="27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</si>
  <si>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27"/>
  </si>
  <si>
    <t>技術サービス業
（写真業、獣医業）</t>
    <rPh sb="0" eb="2">
      <t>ギジュツ</t>
    </rPh>
    <rPh sb="6" eb="7">
      <t>ギョウ</t>
    </rPh>
    <rPh sb="9" eb="11">
      <t>シャシン</t>
    </rPh>
    <rPh sb="11" eb="12">
      <t>ギョウ</t>
    </rPh>
    <rPh sb="13" eb="15">
      <t>ジュウイ</t>
    </rPh>
    <rPh sb="15" eb="16">
      <t>ギョウ</t>
    </rPh>
    <phoneticPr fontId="27"/>
  </si>
  <si>
    <t>宿泊業・飲食業</t>
    <rPh sb="0" eb="2">
      <t>シュクハク</t>
    </rPh>
    <rPh sb="2" eb="3">
      <t>ギョウ</t>
    </rPh>
    <rPh sb="4" eb="7">
      <t>インショクギョウ</t>
    </rPh>
    <phoneticPr fontId="27"/>
  </si>
  <si>
    <t>M76</t>
    <phoneticPr fontId="27"/>
  </si>
  <si>
    <t>飲食店</t>
    <rPh sb="0" eb="2">
      <t>インショク</t>
    </rPh>
    <rPh sb="2" eb="3">
      <t>テン</t>
    </rPh>
    <phoneticPr fontId="27"/>
  </si>
  <si>
    <t>生活関連サービス業</t>
    <rPh sb="0" eb="2">
      <t>セイカツ</t>
    </rPh>
    <rPh sb="2" eb="4">
      <t>カンレン</t>
    </rPh>
    <rPh sb="8" eb="9">
      <t>ギョウ</t>
    </rPh>
    <phoneticPr fontId="27"/>
  </si>
  <si>
    <t>N781</t>
    <phoneticPr fontId="27"/>
  </si>
  <si>
    <t>洗濯業</t>
    <rPh sb="0" eb="2">
      <t>センタク</t>
    </rPh>
    <rPh sb="2" eb="3">
      <t>ギョウ</t>
    </rPh>
    <phoneticPr fontId="27"/>
  </si>
  <si>
    <t>医療・福祉</t>
    <rPh sb="0" eb="2">
      <t>イリョウ</t>
    </rPh>
    <rPh sb="3" eb="5">
      <t>フクシ</t>
    </rPh>
    <phoneticPr fontId="27"/>
  </si>
  <si>
    <t>P831</t>
    <phoneticPr fontId="27"/>
  </si>
  <si>
    <t>病院</t>
    <rPh sb="0" eb="2">
      <t>ビョウイン</t>
    </rPh>
    <phoneticPr fontId="27"/>
  </si>
  <si>
    <t>P832</t>
    <phoneticPr fontId="27"/>
  </si>
  <si>
    <t>一般診療所</t>
    <rPh sb="0" eb="2">
      <t>イッパン</t>
    </rPh>
    <rPh sb="2" eb="5">
      <t>シンリョウショ</t>
    </rPh>
    <phoneticPr fontId="27"/>
  </si>
  <si>
    <t>P833</t>
    <phoneticPr fontId="27"/>
  </si>
  <si>
    <t>歯科診療所</t>
    <rPh sb="0" eb="2">
      <t>シカ</t>
    </rPh>
    <rPh sb="2" eb="5">
      <t>シンリョウショ</t>
    </rPh>
    <phoneticPr fontId="27"/>
  </si>
  <si>
    <t>P841</t>
    <phoneticPr fontId="27"/>
  </si>
  <si>
    <t>保健所</t>
    <rPh sb="0" eb="3">
      <t>ホケンショ</t>
    </rPh>
    <phoneticPr fontId="27"/>
  </si>
  <si>
    <t>サービス業</t>
    <rPh sb="4" eb="5">
      <t>ギョウ</t>
    </rPh>
    <phoneticPr fontId="27"/>
  </si>
  <si>
    <t>R891</t>
    <phoneticPr fontId="27"/>
  </si>
  <si>
    <t>自動車整備業</t>
    <rPh sb="0" eb="3">
      <t>ジドウシャ</t>
    </rPh>
    <rPh sb="3" eb="5">
      <t>セイビ</t>
    </rPh>
    <rPh sb="5" eb="6">
      <t>ギョウ</t>
    </rPh>
    <phoneticPr fontId="27"/>
  </si>
  <si>
    <t>R952</t>
    <phoneticPr fontId="27"/>
  </si>
  <si>
    <t>と畜場</t>
    <rPh sb="1" eb="2">
      <t>チク</t>
    </rPh>
    <rPh sb="2" eb="3">
      <t>ジョウ</t>
    </rPh>
    <phoneticPr fontId="27"/>
  </si>
  <si>
    <t>(A)</t>
    <phoneticPr fontId="27"/>
  </si>
  <si>
    <t>(B)</t>
    <phoneticPr fontId="27"/>
  </si>
  <si>
    <t>(C)</t>
    <phoneticPr fontId="27"/>
  </si>
  <si>
    <t>(B´)</t>
    <phoneticPr fontId="27"/>
  </si>
  <si>
    <t>(D)</t>
    <phoneticPr fontId="27"/>
  </si>
  <si>
    <t>(E)</t>
    <phoneticPr fontId="27"/>
  </si>
  <si>
    <t>(F)</t>
    <phoneticPr fontId="27"/>
  </si>
  <si>
    <t>(G)</t>
    <phoneticPr fontId="27"/>
  </si>
  <si>
    <t>(H)</t>
    <phoneticPr fontId="27"/>
  </si>
  <si>
    <t>(I)</t>
    <phoneticPr fontId="27"/>
  </si>
  <si>
    <t>(J)</t>
    <phoneticPr fontId="27"/>
  </si>
  <si>
    <t>(K)</t>
    <phoneticPr fontId="27"/>
  </si>
  <si>
    <t>(L)</t>
    <phoneticPr fontId="27"/>
  </si>
  <si>
    <t>調査対象
事業所数</t>
    <rPh sb="0" eb="2">
      <t>チョウサ</t>
    </rPh>
    <rPh sb="2" eb="4">
      <t>タイショウ</t>
    </rPh>
    <rPh sb="5" eb="8">
      <t>ジギョウショ</t>
    </rPh>
    <rPh sb="8" eb="9">
      <t>スウ</t>
    </rPh>
    <phoneticPr fontId="5"/>
  </si>
  <si>
    <t>抽出事
業所数</t>
    <rPh sb="0" eb="2">
      <t>チュウシュツ</t>
    </rPh>
    <rPh sb="2" eb="3">
      <t>ゴト</t>
    </rPh>
    <rPh sb="4" eb="5">
      <t>ギョウ</t>
    </rPh>
    <rPh sb="5" eb="6">
      <t>ジョ</t>
    </rPh>
    <rPh sb="6" eb="7">
      <t>スウ</t>
    </rPh>
    <phoneticPr fontId="5"/>
  </si>
  <si>
    <t>宛先
不明数</t>
    <rPh sb="0" eb="2">
      <t>アテサキ</t>
    </rPh>
    <rPh sb="3" eb="5">
      <t>フメイ</t>
    </rPh>
    <rPh sb="5" eb="6">
      <t>スウ</t>
    </rPh>
    <phoneticPr fontId="5"/>
  </si>
  <si>
    <t>回収事
業所数</t>
    <rPh sb="0" eb="2">
      <t>カイシュウ</t>
    </rPh>
    <rPh sb="2" eb="3">
      <t>コト</t>
    </rPh>
    <rPh sb="4" eb="5">
      <t>ギョウ</t>
    </rPh>
    <rPh sb="5" eb="6">
      <t>ジョ</t>
    </rPh>
    <rPh sb="6" eb="7">
      <t>スウ</t>
    </rPh>
    <phoneticPr fontId="27"/>
  </si>
  <si>
    <t>回収率</t>
    <rPh sb="0" eb="2">
      <t>カイシュウ</t>
    </rPh>
    <rPh sb="2" eb="3">
      <t>リツ</t>
    </rPh>
    <phoneticPr fontId="27"/>
  </si>
  <si>
    <t>有効調
査票数</t>
    <rPh sb="0" eb="2">
      <t>ユウコウ</t>
    </rPh>
    <rPh sb="2" eb="3">
      <t>チョウ</t>
    </rPh>
    <rPh sb="4" eb="5">
      <t>サ</t>
    </rPh>
    <rPh sb="5" eb="7">
      <t>ヒョウスウ</t>
    </rPh>
    <rPh sb="6" eb="7">
      <t>スウ</t>
    </rPh>
    <phoneticPr fontId="27"/>
  </si>
  <si>
    <t>集計活動
量指標</t>
    <rPh sb="0" eb="2">
      <t>シュウケイ</t>
    </rPh>
    <rPh sb="2" eb="4">
      <t>カツドウ</t>
    </rPh>
    <rPh sb="5" eb="6">
      <t>リョウ</t>
    </rPh>
    <rPh sb="6" eb="8">
      <t>シヒョウ</t>
    </rPh>
    <phoneticPr fontId="27"/>
  </si>
  <si>
    <t>母集団の活
動量指標</t>
    <rPh sb="0" eb="3">
      <t>ボシュウダン</t>
    </rPh>
    <rPh sb="4" eb="5">
      <t>カツ</t>
    </rPh>
    <rPh sb="6" eb="7">
      <t>ドウ</t>
    </rPh>
    <rPh sb="7" eb="8">
      <t>リョウ</t>
    </rPh>
    <rPh sb="8" eb="10">
      <t>シヒョウ</t>
    </rPh>
    <phoneticPr fontId="27"/>
  </si>
  <si>
    <t>指標カ
バー率</t>
    <rPh sb="0" eb="2">
      <t>シヒョウ</t>
    </rPh>
    <rPh sb="6" eb="7">
      <t>リツ</t>
    </rPh>
    <phoneticPr fontId="27"/>
  </si>
  <si>
    <t>集計廃
棄物量</t>
    <rPh sb="0" eb="2">
      <t>シュウケイ</t>
    </rPh>
    <rPh sb="2" eb="3">
      <t>ハイ</t>
    </rPh>
    <rPh sb="4" eb="5">
      <t>キ</t>
    </rPh>
    <rPh sb="5" eb="7">
      <t>ブツリョウ</t>
    </rPh>
    <rPh sb="6" eb="7">
      <t>リョウ</t>
    </rPh>
    <phoneticPr fontId="27"/>
  </si>
  <si>
    <t>推計廃
棄物量</t>
    <rPh sb="0" eb="2">
      <t>スイケイ</t>
    </rPh>
    <rPh sb="2" eb="3">
      <t>ハイ</t>
    </rPh>
    <rPh sb="4" eb="5">
      <t>キ</t>
    </rPh>
    <rPh sb="5" eb="7">
      <t>ブツリョウ</t>
    </rPh>
    <rPh sb="6" eb="7">
      <t>リョウ</t>
    </rPh>
    <phoneticPr fontId="27"/>
  </si>
  <si>
    <t>捕捉率</t>
    <rPh sb="0" eb="2">
      <t>ホソク</t>
    </rPh>
    <rPh sb="2" eb="3">
      <t>リツ</t>
    </rPh>
    <phoneticPr fontId="27"/>
  </si>
  <si>
    <t>D/(B-B´)</t>
    <phoneticPr fontId="27"/>
  </si>
  <si>
    <t>G÷H</t>
    <phoneticPr fontId="27"/>
  </si>
  <si>
    <t>(千トン）</t>
    <rPh sb="1" eb="2">
      <t>セン</t>
    </rPh>
    <phoneticPr fontId="27"/>
  </si>
  <si>
    <t>J÷K</t>
    <phoneticPr fontId="27"/>
  </si>
  <si>
    <t>-</t>
    <phoneticPr fontId="27"/>
  </si>
  <si>
    <t>I60</t>
    <phoneticPr fontId="27"/>
  </si>
  <si>
    <t>L74</t>
    <phoneticPr fontId="27"/>
  </si>
  <si>
    <t>略称</t>
    <rPh sb="0" eb="2">
      <t>リャクショウ</t>
    </rPh>
    <phoneticPr fontId="4"/>
  </si>
  <si>
    <t>日本標準産業分類</t>
    <rPh sb="0" eb="2">
      <t>ニホン</t>
    </rPh>
    <rPh sb="2" eb="4">
      <t>ヒョウジュン</t>
    </rPh>
    <rPh sb="4" eb="6">
      <t>サンギョウ</t>
    </rPh>
    <rPh sb="6" eb="8">
      <t>ブンルイ</t>
    </rPh>
    <phoneticPr fontId="4"/>
  </si>
  <si>
    <t>農業，林業</t>
    <rPh sb="0" eb="2">
      <t>ノウギョウ</t>
    </rPh>
    <rPh sb="3" eb="5">
      <t>リンギョウ</t>
    </rPh>
    <phoneticPr fontId="27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</si>
  <si>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7"/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</si>
  <si>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</si>
  <si>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</si>
  <si>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</si>
  <si>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</si>
  <si>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</si>
  <si>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</si>
  <si>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</si>
  <si>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  <rPh sb="0" eb="2">
      <t>カガク</t>
    </rPh>
    <rPh sb="2" eb="4">
      <t>コウギョウ</t>
    </rPh>
    <phoneticPr fontId="27"/>
  </si>
  <si>
    <t>石油製品・石炭製品製造業</t>
  </si>
  <si>
    <t>プラスチック製品製造業</t>
    <phoneticPr fontId="4"/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</si>
  <si>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</si>
  <si>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</si>
  <si>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</si>
  <si>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</si>
  <si>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</si>
  <si>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</si>
  <si>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</si>
  <si>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</si>
  <si>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</si>
  <si>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</si>
  <si>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</si>
  <si>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</si>
  <si>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</si>
  <si>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</si>
  <si>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電気・ガス・熱供給・水道業</t>
  </si>
  <si>
    <t>上水道業</t>
    <rPh sb="0" eb="3">
      <t>ジョウスイドウ</t>
    </rPh>
    <rPh sb="3" eb="4">
      <t>ギョウ</t>
    </rPh>
    <phoneticPr fontId="27"/>
  </si>
  <si>
    <t>その他小売業</t>
    <rPh sb="2" eb="3">
      <t>タ</t>
    </rPh>
    <rPh sb="3" eb="6">
      <t>コウリギョウ</t>
    </rPh>
    <phoneticPr fontId="27"/>
  </si>
  <si>
    <t>技術サービス業</t>
    <rPh sb="0" eb="2">
      <t>ギジュツ</t>
    </rPh>
    <rPh sb="6" eb="7">
      <t>ギョウ</t>
    </rPh>
    <phoneticPr fontId="27"/>
  </si>
  <si>
    <t>飲食業</t>
    <rPh sb="0" eb="3">
      <t>インショクギョウ</t>
    </rPh>
    <phoneticPr fontId="27"/>
  </si>
  <si>
    <t>サービス業（他に分類されないもの）</t>
    <rPh sb="4" eb="5">
      <t>ギョウ</t>
    </rPh>
    <phoneticPr fontId="27"/>
  </si>
  <si>
    <t>農林業</t>
    <rPh sb="0" eb="2">
      <t>ノウリン</t>
    </rPh>
    <phoneticPr fontId="4"/>
  </si>
  <si>
    <t>電気・水道業</t>
    <rPh sb="0" eb="2">
      <t>デンキ</t>
    </rPh>
    <rPh sb="3" eb="6">
      <t>スイドウギョウ</t>
    </rPh>
    <phoneticPr fontId="4"/>
  </si>
  <si>
    <t>電気・水道業</t>
    <rPh sb="0" eb="2">
      <t>デンキ</t>
    </rPh>
    <rPh sb="3" eb="6">
      <t>スイドウギョウ</t>
    </rPh>
    <phoneticPr fontId="27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</si>
  <si>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</si>
  <si>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</t>
    <rPh sb="0" eb="2">
      <t>ウンユ</t>
    </rPh>
    <rPh sb="2" eb="3">
      <t>ギョウ</t>
    </rPh>
    <phoneticPr fontId="4"/>
  </si>
  <si>
    <t>物品賃貸業</t>
    <rPh sb="0" eb="2">
      <t>ブッピン</t>
    </rPh>
    <rPh sb="2" eb="4">
      <t>チンタイ</t>
    </rPh>
    <rPh sb="4" eb="5">
      <t>ギョウ</t>
    </rPh>
    <phoneticPr fontId="4"/>
  </si>
  <si>
    <t>学術研究
　専門サービス業</t>
    <rPh sb="0" eb="2">
      <t>ガクジュツ</t>
    </rPh>
    <rPh sb="2" eb="4">
      <t>ケンキュウ</t>
    </rPh>
    <rPh sb="6" eb="8">
      <t>センモン</t>
    </rPh>
    <rPh sb="12" eb="13">
      <t>ギョウ</t>
    </rPh>
    <phoneticPr fontId="4"/>
  </si>
  <si>
    <t>飲食業</t>
    <rPh sb="0" eb="2">
      <t>インショク</t>
    </rPh>
    <rPh sb="2" eb="3">
      <t>ギョウ</t>
    </rPh>
    <phoneticPr fontId="4"/>
  </si>
  <si>
    <t>生活関連
　サービス業</t>
    <rPh sb="0" eb="2">
      <t>セイカツ</t>
    </rPh>
    <rPh sb="2" eb="4">
      <t>カンレン</t>
    </rPh>
    <rPh sb="10" eb="11">
      <t>ギョウ</t>
    </rPh>
    <phoneticPr fontId="4"/>
  </si>
  <si>
    <t>医療・福祉</t>
    <rPh sb="0" eb="2">
      <t>イリョウ</t>
    </rPh>
    <rPh sb="3" eb="5">
      <t>フクシ</t>
    </rPh>
    <phoneticPr fontId="4"/>
  </si>
  <si>
    <t>※活動量指標の内訳</t>
    <rPh sb="1" eb="4">
      <t>カツドウリョウ</t>
    </rPh>
    <rPh sb="4" eb="6">
      <t>シヒョウ</t>
    </rPh>
    <rPh sb="7" eb="9">
      <t>ウチワケ</t>
    </rPh>
    <phoneticPr fontId="4"/>
  </si>
  <si>
    <t>建設業：元請完成工事高（千万円）、製造業：製造品出荷額等（千万円）、病院：病床数（床）、その他業種：従業者数（人）</t>
    <rPh sb="0" eb="3">
      <t>ケンセツギョウ</t>
    </rPh>
    <rPh sb="4" eb="6">
      <t>モトウケ</t>
    </rPh>
    <rPh sb="6" eb="8">
      <t>カンセイ</t>
    </rPh>
    <rPh sb="8" eb="10">
      <t>コウジ</t>
    </rPh>
    <rPh sb="10" eb="11">
      <t>ダカ</t>
    </rPh>
    <rPh sb="12" eb="13">
      <t>セン</t>
    </rPh>
    <rPh sb="13" eb="15">
      <t>マンエン</t>
    </rPh>
    <rPh sb="17" eb="20">
      <t>セイゾウギョウ</t>
    </rPh>
    <rPh sb="21" eb="27">
      <t>セイゾウヒンシュッカガク</t>
    </rPh>
    <rPh sb="27" eb="28">
      <t>トウ</t>
    </rPh>
    <rPh sb="29" eb="30">
      <t>セン</t>
    </rPh>
    <rPh sb="30" eb="32">
      <t>マンエン</t>
    </rPh>
    <rPh sb="34" eb="36">
      <t>ビョウイン</t>
    </rPh>
    <rPh sb="37" eb="40">
      <t>ビョウショウスウ</t>
    </rPh>
    <rPh sb="41" eb="42">
      <t>ユカ</t>
    </rPh>
    <rPh sb="46" eb="47">
      <t>タ</t>
    </rPh>
    <rPh sb="47" eb="49">
      <t>ギョウシュ</t>
    </rPh>
    <rPh sb="50" eb="51">
      <t>ジュウ</t>
    </rPh>
    <rPh sb="51" eb="54">
      <t>ギョウシャスウ</t>
    </rPh>
    <rPh sb="55" eb="56">
      <t>ニン</t>
    </rPh>
    <phoneticPr fontId="4"/>
  </si>
  <si>
    <t>電気・水道業</t>
    <rPh sb="0" eb="2">
      <t>デンキ</t>
    </rPh>
    <phoneticPr fontId="4"/>
  </si>
  <si>
    <t>再資源</t>
    <rPh sb="0" eb="3">
      <t>サイシゲン</t>
    </rPh>
    <phoneticPr fontId="4"/>
  </si>
  <si>
    <t>最終処分</t>
    <rPh sb="0" eb="2">
      <t>サイシュウ</t>
    </rPh>
    <rPh sb="2" eb="4">
      <t>ショブン</t>
    </rPh>
    <phoneticPr fontId="4"/>
  </si>
  <si>
    <t>さいたま</t>
    <phoneticPr fontId="3"/>
  </si>
  <si>
    <t>県央</t>
    <rPh sb="0" eb="2">
      <t>ケンオウ</t>
    </rPh>
    <phoneticPr fontId="4"/>
  </si>
  <si>
    <t>川越比企</t>
    <rPh sb="0" eb="4">
      <t>カワゴエヒキ</t>
    </rPh>
    <phoneticPr fontId="3"/>
  </si>
  <si>
    <t>電気・水道業</t>
    <rPh sb="0" eb="2">
      <t>デンキ</t>
    </rPh>
    <rPh sb="3" eb="6">
      <t>スイドウギョウ</t>
    </rPh>
    <phoneticPr fontId="4"/>
  </si>
  <si>
    <t>自社中間処理量</t>
    <rPh sb="0" eb="2">
      <t>ジシャ</t>
    </rPh>
    <rPh sb="2" eb="4">
      <t>チュウカン</t>
    </rPh>
    <rPh sb="4" eb="6">
      <t>ショリ</t>
    </rPh>
    <rPh sb="6" eb="7">
      <t>リョウ</t>
    </rPh>
    <phoneticPr fontId="4"/>
  </si>
  <si>
    <t>排出事業者</t>
    <rPh sb="0" eb="2">
      <t>ハイシュツ</t>
    </rPh>
    <rPh sb="2" eb="5">
      <t>ジギョウシャ</t>
    </rPh>
    <phoneticPr fontId="4"/>
  </si>
  <si>
    <t>県外最終処分量</t>
    <rPh sb="0" eb="1">
      <t>ケン</t>
    </rPh>
    <rPh sb="1" eb="2">
      <t>ガイ</t>
    </rPh>
    <rPh sb="2" eb="4">
      <t>サイシュウ</t>
    </rPh>
    <rPh sb="4" eb="6">
      <t>ショブン</t>
    </rPh>
    <rPh sb="6" eb="7">
      <t>リョウ</t>
    </rPh>
    <phoneticPr fontId="4"/>
  </si>
  <si>
    <t>県外中間処理量</t>
    <rPh sb="0" eb="1">
      <t>ケン</t>
    </rPh>
    <rPh sb="1" eb="2">
      <t>ガイ</t>
    </rPh>
    <rPh sb="2" eb="4">
      <t>チュウカン</t>
    </rPh>
    <rPh sb="4" eb="6">
      <t>ショリ</t>
    </rPh>
    <rPh sb="6" eb="7">
      <t>リョウ</t>
    </rPh>
    <phoneticPr fontId="4"/>
  </si>
  <si>
    <t>県内中間処理量</t>
    <rPh sb="0" eb="1">
      <t>ケン</t>
    </rPh>
    <rPh sb="1" eb="2">
      <t>ナイ</t>
    </rPh>
    <rPh sb="2" eb="4">
      <t>チュウカン</t>
    </rPh>
    <rPh sb="4" eb="6">
      <t>ショリ</t>
    </rPh>
    <rPh sb="6" eb="7">
      <t>リョウ</t>
    </rPh>
    <phoneticPr fontId="4"/>
  </si>
  <si>
    <t>中間処理施設</t>
    <rPh sb="0" eb="2">
      <t>チュウカン</t>
    </rPh>
    <rPh sb="2" eb="4">
      <t>ショリ</t>
    </rPh>
    <rPh sb="4" eb="6">
      <t>シセツ</t>
    </rPh>
    <phoneticPr fontId="4"/>
  </si>
  <si>
    <t>最終処分施設</t>
    <rPh sb="0" eb="2">
      <t>サイシュウ</t>
    </rPh>
    <rPh sb="2" eb="4">
      <t>ショブン</t>
    </rPh>
    <rPh sb="4" eb="6">
      <t>シセツ</t>
    </rPh>
    <phoneticPr fontId="4"/>
  </si>
  <si>
    <t>県外からの流入量
（中間処理目的）</t>
    <rPh sb="0" eb="2">
      <t>ケンガイ</t>
    </rPh>
    <rPh sb="5" eb="7">
      <t>リュウニュウ</t>
    </rPh>
    <rPh sb="7" eb="8">
      <t>リョウ</t>
    </rPh>
    <rPh sb="10" eb="12">
      <t>チュウカン</t>
    </rPh>
    <rPh sb="12" eb="14">
      <t>ショリ</t>
    </rPh>
    <rPh sb="14" eb="16">
      <t>モクテキ</t>
    </rPh>
    <phoneticPr fontId="4"/>
  </si>
  <si>
    <t>県外からの流入量
（最終処分目的）</t>
    <rPh sb="0" eb="2">
      <t>ケンガイ</t>
    </rPh>
    <rPh sb="5" eb="7">
      <t>リュウニュウ</t>
    </rPh>
    <rPh sb="7" eb="8">
      <t>リョウ</t>
    </rPh>
    <rPh sb="10" eb="12">
      <t>サイシュウ</t>
    </rPh>
    <rPh sb="12" eb="14">
      <t>ショブン</t>
    </rPh>
    <rPh sb="14" eb="16">
      <t>モクテキ</t>
    </rPh>
    <phoneticPr fontId="4"/>
  </si>
  <si>
    <t>F331</t>
    <phoneticPr fontId="27"/>
  </si>
  <si>
    <t>F341</t>
    <phoneticPr fontId="27"/>
  </si>
  <si>
    <t>-</t>
    <phoneticPr fontId="4"/>
  </si>
  <si>
    <t>令和５年度</t>
    <rPh sb="0" eb="2">
      <t>レイワ</t>
    </rPh>
    <rPh sb="3" eb="5">
      <t>ネンド</t>
    </rPh>
    <phoneticPr fontId="4"/>
  </si>
  <si>
    <t>R5</t>
    <phoneticPr fontId="4"/>
  </si>
  <si>
    <t>※（　）内は平成30年度値</t>
    <rPh sb="4" eb="5">
      <t>ナイ</t>
    </rPh>
    <rPh sb="6" eb="8">
      <t>ヘイセイ</t>
    </rPh>
    <rPh sb="10" eb="12">
      <t>ネンド</t>
    </rPh>
    <rPh sb="12" eb="13">
      <t>アタイ</t>
    </rPh>
    <phoneticPr fontId="4"/>
  </si>
  <si>
    <t>総中間処理量
10,294千トン（100％）</t>
    <rPh sb="0" eb="1">
      <t>ソウ</t>
    </rPh>
    <rPh sb="1" eb="3">
      <t>チュウカン</t>
    </rPh>
    <rPh sb="3" eb="5">
      <t>ショリ</t>
    </rPh>
    <rPh sb="5" eb="6">
      <t>リョウ</t>
    </rPh>
    <rPh sb="13" eb="14">
      <t>セン</t>
    </rPh>
    <phoneticPr fontId="4"/>
  </si>
  <si>
    <t>自己中間処理量
5,820千トン（56％)</t>
    <rPh sb="0" eb="2">
      <t>ジコ</t>
    </rPh>
    <rPh sb="2" eb="4">
      <t>チュウカン</t>
    </rPh>
    <rPh sb="4" eb="6">
      <t>ショリ</t>
    </rPh>
    <rPh sb="6" eb="7">
      <t>リョウ</t>
    </rPh>
    <rPh sb="13" eb="14">
      <t>セン</t>
    </rPh>
    <phoneticPr fontId="4"/>
  </si>
  <si>
    <t>委託中間処理量
4,717千トン（46％)</t>
    <rPh sb="0" eb="2">
      <t>イタク</t>
    </rPh>
    <phoneticPr fontId="4"/>
  </si>
  <si>
    <t>243千トン</t>
    <rPh sb="3" eb="4">
      <t>セン</t>
    </rPh>
    <phoneticPr fontId="4"/>
  </si>
  <si>
    <t>東部</t>
  </si>
  <si>
    <t>南部</t>
  </si>
  <si>
    <t>南西部</t>
  </si>
  <si>
    <t>北部</t>
  </si>
  <si>
    <t>川越比企</t>
  </si>
  <si>
    <t>利根</t>
  </si>
  <si>
    <t>西部</t>
  </si>
  <si>
    <t>県央</t>
  </si>
  <si>
    <t>秩父</t>
  </si>
  <si>
    <t>ｶﾞﾗｽ・ｺﾝｸﾘｰﾄ・陶磁器くず</t>
  </si>
  <si>
    <t>建設材料</t>
  </si>
  <si>
    <t>肥料・飼料・土壌改良材</t>
  </si>
  <si>
    <t>鉄・非鉄等原料</t>
  </si>
  <si>
    <t>食料品</t>
  </si>
  <si>
    <t>飲料・飼料</t>
  </si>
  <si>
    <t>繊維</t>
  </si>
  <si>
    <t>木材</t>
  </si>
  <si>
    <t>家具</t>
  </si>
  <si>
    <t>化学</t>
  </si>
  <si>
    <t>石油・石炭</t>
  </si>
  <si>
    <t>プラスチック</t>
  </si>
  <si>
    <t>ゴム</t>
  </si>
  <si>
    <t>皮革</t>
  </si>
  <si>
    <t>窯業・土石</t>
  </si>
  <si>
    <t>鉄鋼</t>
  </si>
  <si>
    <t>非鉄金属</t>
  </si>
  <si>
    <t>金属</t>
  </si>
  <si>
    <t>電気機器</t>
  </si>
  <si>
    <t>輸送機器</t>
  </si>
  <si>
    <t>電気業</t>
  </si>
  <si>
    <t>ガス業</t>
  </si>
  <si>
    <t>上水道業</t>
  </si>
  <si>
    <t>下水道業</t>
  </si>
  <si>
    <t>合計</t>
  </si>
  <si>
    <t>有機性汚泥</t>
  </si>
  <si>
    <t>無機性汚泥</t>
  </si>
  <si>
    <t>一般廃油</t>
  </si>
  <si>
    <t>廃溶剤</t>
  </si>
  <si>
    <t>廃プラスチック</t>
  </si>
  <si>
    <t>廃タイヤ</t>
  </si>
  <si>
    <t>ｶﾞﾗｽ･ｺﾝｸﾘｰﾄ･陶磁器くず</t>
  </si>
  <si>
    <t>コンクリート片</t>
  </si>
  <si>
    <t>廃アスファルト</t>
  </si>
  <si>
    <t>表1　業種別・種類別の総発生量＜令和５年度＞</t>
    <rPh sb="3" eb="5">
      <t>ギョウシュ</t>
    </rPh>
    <rPh sb="5" eb="6">
      <t>ベツ</t>
    </rPh>
    <rPh sb="7" eb="9">
      <t>シュルイ</t>
    </rPh>
    <rPh sb="9" eb="10">
      <t>ベツ</t>
    </rPh>
    <rPh sb="11" eb="12">
      <t>ソウ</t>
    </rPh>
    <rPh sb="12" eb="14">
      <t>ハッセイ</t>
    </rPh>
    <rPh sb="14" eb="15">
      <t>リョウ</t>
    </rPh>
    <phoneticPr fontId="10"/>
  </si>
  <si>
    <t>(単位：ｔ/年)</t>
    <phoneticPr fontId="5"/>
  </si>
  <si>
    <t>業　種</t>
    <rPh sb="0" eb="3">
      <t>ギョウシュ</t>
    </rPh>
    <phoneticPr fontId="10"/>
  </si>
  <si>
    <t>合計</t>
    <rPh sb="0" eb="2">
      <t>ゴウケイ</t>
    </rPh>
    <phoneticPr fontId="10"/>
  </si>
  <si>
    <t>農林業</t>
    <rPh sb="0" eb="1">
      <t>ノウ</t>
    </rPh>
    <rPh sb="1" eb="2">
      <t>リン</t>
    </rPh>
    <rPh sb="2" eb="3">
      <t>ギョウ</t>
    </rPh>
    <phoneticPr fontId="10"/>
  </si>
  <si>
    <t>漁業</t>
    <rPh sb="0" eb="2">
      <t>ギョギョウ</t>
    </rPh>
    <phoneticPr fontId="10"/>
  </si>
  <si>
    <t>鉱業</t>
    <rPh sb="0" eb="2">
      <t>コウギョウ</t>
    </rPh>
    <phoneticPr fontId="10"/>
  </si>
  <si>
    <t>建設業</t>
    <rPh sb="0" eb="3">
      <t>ケンセツギョウ</t>
    </rPh>
    <phoneticPr fontId="10"/>
  </si>
  <si>
    <t>製造業</t>
    <rPh sb="0" eb="3">
      <t>セイゾウギョウ</t>
    </rPh>
    <phoneticPr fontId="10"/>
  </si>
  <si>
    <t>電気・水道業</t>
    <rPh sb="1" eb="2">
      <t>キ</t>
    </rPh>
    <rPh sb="3" eb="6">
      <t>スイドウギョウ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</si>
  <si>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</si>
  <si>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運輸業</t>
    <rPh sb="0" eb="2">
      <t>ウンユ</t>
    </rPh>
    <rPh sb="2" eb="3">
      <t>ギョウ</t>
    </rPh>
    <phoneticPr fontId="10"/>
  </si>
  <si>
    <t>卸・小売業</t>
    <rPh sb="0" eb="1">
      <t>オロシ</t>
    </rPh>
    <rPh sb="2" eb="5">
      <t>コウリギョウ</t>
    </rPh>
    <phoneticPr fontId="36"/>
  </si>
  <si>
    <t>物品賃貸業</t>
    <rPh sb="0" eb="5">
      <t>ブッピンチンタイギョウ</t>
    </rPh>
    <phoneticPr fontId="10"/>
  </si>
  <si>
    <t>学術研究・専門サービス業</t>
    <rPh sb="0" eb="4">
      <t>ガクジュツケンキュウ</t>
    </rPh>
    <rPh sb="5" eb="7">
      <t>センモン</t>
    </rPh>
    <rPh sb="11" eb="12">
      <t>ギョウ</t>
    </rPh>
    <phoneticPr fontId="10"/>
  </si>
  <si>
    <t>飲食業</t>
    <rPh sb="0" eb="3">
      <t>インショクギョウ</t>
    </rPh>
    <phoneticPr fontId="10"/>
  </si>
  <si>
    <t>生活関連サービス業</t>
    <rPh sb="0" eb="2">
      <t>セイカツ</t>
    </rPh>
    <rPh sb="2" eb="4">
      <t>カンレン</t>
    </rPh>
    <rPh sb="8" eb="9">
      <t>ギョウ</t>
    </rPh>
    <phoneticPr fontId="10"/>
  </si>
  <si>
    <t>医療・福祉</t>
    <rPh sb="0" eb="2">
      <t>イリョウ</t>
    </rPh>
    <rPh sb="3" eb="5">
      <t>フクシ</t>
    </rPh>
    <phoneticPr fontId="10"/>
  </si>
  <si>
    <t>サービス業</t>
    <rPh sb="4" eb="5">
      <t>ギョウ</t>
    </rPh>
    <phoneticPr fontId="10"/>
  </si>
  <si>
    <t>種　類</t>
    <rPh sb="0" eb="3">
      <t>シュルイ</t>
    </rPh>
    <phoneticPr fontId="36"/>
  </si>
  <si>
    <t>印刷</t>
    <rPh sb="0" eb="2">
      <t>インサツ</t>
    </rPh>
    <phoneticPr fontId="10"/>
  </si>
  <si>
    <t>はん用機器</t>
    <rPh sb="2" eb="3">
      <t>ヨウ</t>
    </rPh>
    <phoneticPr fontId="10"/>
  </si>
  <si>
    <t>生産用機器</t>
    <rPh sb="0" eb="3">
      <t>セイサンヨウ</t>
    </rPh>
    <phoneticPr fontId="10"/>
  </si>
  <si>
    <t>業務用機器</t>
    <rPh sb="0" eb="3">
      <t>ギョウムヨウ</t>
    </rPh>
    <rPh sb="3" eb="5">
      <t>キキ</t>
    </rPh>
    <phoneticPr fontId="10"/>
  </si>
  <si>
    <t>電子部品</t>
    <rPh sb="0" eb="2">
      <t>デンシ</t>
    </rPh>
    <rPh sb="2" eb="4">
      <t>ブヒン</t>
    </rPh>
    <phoneticPr fontId="10"/>
  </si>
  <si>
    <t>情報通信機器</t>
    <rPh sb="0" eb="2">
      <t>ジョウホウ</t>
    </rPh>
    <rPh sb="2" eb="4">
      <t>ツウシン</t>
    </rPh>
    <rPh sb="4" eb="6">
      <t>キキ</t>
    </rPh>
    <phoneticPr fontId="10"/>
  </si>
  <si>
    <t>その他</t>
    <phoneticPr fontId="5"/>
  </si>
  <si>
    <t>動物のふん尿</t>
    <rPh sb="0" eb="2">
      <t>ドウブツ</t>
    </rPh>
    <phoneticPr fontId="5"/>
  </si>
  <si>
    <t>動物の死体</t>
    <rPh sb="0" eb="2">
      <t>ドウブツ</t>
    </rPh>
    <phoneticPr fontId="5"/>
  </si>
  <si>
    <t>感染性廃棄物</t>
    <rPh sb="0" eb="3">
      <t>カンセンセイ</t>
    </rPh>
    <rPh sb="3" eb="6">
      <t>ハイキブツ</t>
    </rPh>
    <phoneticPr fontId="5"/>
  </si>
  <si>
    <t>石綿含有廃棄物</t>
    <rPh sb="0" eb="2">
      <t>セキメン</t>
    </rPh>
    <rPh sb="2" eb="4">
      <t>ガンユウ</t>
    </rPh>
    <rPh sb="4" eb="7">
      <t>ハイキブツ</t>
    </rPh>
    <phoneticPr fontId="5"/>
  </si>
  <si>
    <t>安定型混合廃棄物</t>
    <rPh sb="0" eb="3">
      <t>アンテイガタ</t>
    </rPh>
    <rPh sb="3" eb="5">
      <t>コンゴウ</t>
    </rPh>
    <rPh sb="5" eb="8">
      <t>ハイキブツ</t>
    </rPh>
    <phoneticPr fontId="5"/>
  </si>
  <si>
    <t>管理型混合廃棄物</t>
    <rPh sb="0" eb="3">
      <t>カンリガタ</t>
    </rPh>
    <rPh sb="3" eb="5">
      <t>コンゴウ</t>
    </rPh>
    <rPh sb="5" eb="8">
      <t>ハイキブツ</t>
    </rPh>
    <phoneticPr fontId="5"/>
  </si>
  <si>
    <t>混合物等</t>
    <phoneticPr fontId="5"/>
  </si>
  <si>
    <t>表2　種類別の発生量及び処理量【令和５年度】</t>
    <phoneticPr fontId="5"/>
  </si>
  <si>
    <t>（その1）</t>
  </si>
  <si>
    <t>(単位：千ｔ/年)</t>
    <rPh sb="4" eb="5">
      <t>セン</t>
    </rPh>
    <phoneticPr fontId="5"/>
  </si>
  <si>
    <t>（その2）</t>
    <phoneticPr fontId="5"/>
  </si>
  <si>
    <t>区　分</t>
  </si>
  <si>
    <t>有償物量</t>
    <rPh sb="0" eb="3">
      <t>ユウショウブツ</t>
    </rPh>
    <rPh sb="3" eb="4">
      <t>リョウ</t>
    </rPh>
    <phoneticPr fontId="5"/>
  </si>
  <si>
    <t>総排出量</t>
    <rPh sb="0" eb="1">
      <t>ソウ</t>
    </rPh>
    <phoneticPr fontId="5"/>
  </si>
  <si>
    <t>自己中間処理量</t>
  </si>
  <si>
    <t>自己減量化量</t>
    <rPh sb="0" eb="2">
      <t>ジコ</t>
    </rPh>
    <rPh sb="2" eb="5">
      <t>ゲンリョウカ</t>
    </rPh>
    <rPh sb="5" eb="6">
      <t>リョウ</t>
    </rPh>
    <phoneticPr fontId="5"/>
  </si>
  <si>
    <t>自己未処理量</t>
  </si>
  <si>
    <t>自己最終処分量</t>
    <rPh sb="0" eb="2">
      <t>ジコ</t>
    </rPh>
    <rPh sb="2" eb="4">
      <t>サイシュウ</t>
    </rPh>
    <rPh sb="4" eb="6">
      <t>ショブン</t>
    </rPh>
    <rPh sb="6" eb="7">
      <t>リョウ</t>
    </rPh>
    <phoneticPr fontId="5"/>
  </si>
  <si>
    <t>委託処理量</t>
  </si>
  <si>
    <t>委託減量化量</t>
    <rPh sb="0" eb="2">
      <t>イタク</t>
    </rPh>
    <rPh sb="2" eb="5">
      <t>ゲンリョウカ</t>
    </rPh>
    <rPh sb="5" eb="6">
      <t>リョウ</t>
    </rPh>
    <phoneticPr fontId="5"/>
  </si>
  <si>
    <t>再生利用量</t>
    <rPh sb="0" eb="1">
      <t>サイ</t>
    </rPh>
    <rPh sb="1" eb="2">
      <t>ショウ</t>
    </rPh>
    <rPh sb="2" eb="4">
      <t>リヨウ</t>
    </rPh>
    <rPh sb="4" eb="5">
      <t>リョウ</t>
    </rPh>
    <phoneticPr fontId="5"/>
  </si>
  <si>
    <t>その他量</t>
  </si>
  <si>
    <t>資源化量</t>
  </si>
  <si>
    <t>減量化量</t>
    <rPh sb="0" eb="3">
      <t>ゲンリョウカ</t>
    </rPh>
    <rPh sb="3" eb="4">
      <t>リョウ</t>
    </rPh>
    <phoneticPr fontId="5"/>
  </si>
  <si>
    <t>直接最終処分量</t>
    <rPh sb="0" eb="2">
      <t>チョクセツ</t>
    </rPh>
    <rPh sb="2" eb="4">
      <t>サイシュウ</t>
    </rPh>
    <rPh sb="4" eb="6">
      <t>ショブン</t>
    </rPh>
    <rPh sb="6" eb="7">
      <t>リョウ</t>
    </rPh>
    <phoneticPr fontId="5"/>
  </si>
  <si>
    <t>汚泥等の脱水減量</t>
    <rPh sb="0" eb="2">
      <t>オデイ</t>
    </rPh>
    <rPh sb="2" eb="3">
      <t>トウ</t>
    </rPh>
    <rPh sb="4" eb="6">
      <t>ダッスイ</t>
    </rPh>
    <rPh sb="6" eb="8">
      <t>ゲンリョウ</t>
    </rPh>
    <phoneticPr fontId="5"/>
  </si>
  <si>
    <t>自己中間処理後量</t>
  </si>
  <si>
    <t>委託直接最終処分量</t>
    <rPh sb="2" eb="4">
      <t>チョクセツ</t>
    </rPh>
    <rPh sb="4" eb="6">
      <t>サイシュウ</t>
    </rPh>
    <rPh sb="6" eb="8">
      <t>ショブン</t>
    </rPh>
    <rPh sb="8" eb="9">
      <t>リョウ</t>
    </rPh>
    <phoneticPr fontId="5"/>
  </si>
  <si>
    <t>委託中間処理量</t>
    <rPh sb="2" eb="4">
      <t>チュウカン</t>
    </rPh>
    <rPh sb="4" eb="6">
      <t>ショリ</t>
    </rPh>
    <rPh sb="6" eb="7">
      <t>リョウ</t>
    </rPh>
    <phoneticPr fontId="5"/>
  </si>
  <si>
    <t>（自己中間処理後の処理内訳）</t>
    <rPh sb="1" eb="3">
      <t>ジコ</t>
    </rPh>
    <rPh sb="3" eb="5">
      <t>チュウカン</t>
    </rPh>
    <rPh sb="5" eb="7">
      <t>ショリ</t>
    </rPh>
    <rPh sb="7" eb="8">
      <t>ゴ</t>
    </rPh>
    <rPh sb="9" eb="11">
      <t>ショリ</t>
    </rPh>
    <rPh sb="11" eb="13">
      <t>ウチワケ</t>
    </rPh>
    <phoneticPr fontId="5"/>
  </si>
  <si>
    <t>（自己未処理の処理内訳）</t>
    <rPh sb="1" eb="3">
      <t>ジコ</t>
    </rPh>
    <rPh sb="3" eb="4">
      <t>ミ</t>
    </rPh>
    <rPh sb="4" eb="6">
      <t>ショリ</t>
    </rPh>
    <rPh sb="7" eb="9">
      <t>ショリ</t>
    </rPh>
    <rPh sb="9" eb="11">
      <t>ウチワケ</t>
    </rPh>
    <phoneticPr fontId="5"/>
  </si>
  <si>
    <t>（処理先地域の内訳）</t>
    <phoneticPr fontId="5"/>
  </si>
  <si>
    <t>（処理主体の内訳）</t>
    <rPh sb="1" eb="3">
      <t>ショリ</t>
    </rPh>
    <rPh sb="3" eb="5">
      <t>シュタイ</t>
    </rPh>
    <rPh sb="6" eb="8">
      <t>ウチワケ</t>
    </rPh>
    <phoneticPr fontId="5"/>
  </si>
  <si>
    <t>（処理先地域の内訳）</t>
    <rPh sb="1" eb="3">
      <t>ショリ</t>
    </rPh>
    <rPh sb="3" eb="4">
      <t>サキ</t>
    </rPh>
    <rPh sb="4" eb="6">
      <t>チイキ</t>
    </rPh>
    <rPh sb="7" eb="9">
      <t>ウチワケ</t>
    </rPh>
    <phoneticPr fontId="20"/>
  </si>
  <si>
    <t>（処理主体の内訳）</t>
    <rPh sb="1" eb="3">
      <t>ショリ</t>
    </rPh>
    <rPh sb="3" eb="5">
      <t>シュタイ</t>
    </rPh>
    <rPh sb="6" eb="8">
      <t>ウチワケ</t>
    </rPh>
    <phoneticPr fontId="20"/>
  </si>
  <si>
    <t>委託中間処理後量</t>
    <rPh sb="2" eb="4">
      <t>チュウカン</t>
    </rPh>
    <rPh sb="4" eb="6">
      <t>ショリ</t>
    </rPh>
    <rPh sb="6" eb="7">
      <t>ゴ</t>
    </rPh>
    <rPh sb="7" eb="8">
      <t>リョウ</t>
    </rPh>
    <phoneticPr fontId="5"/>
  </si>
  <si>
    <t>処理主体の内訳</t>
    <rPh sb="0" eb="2">
      <t>ショリ</t>
    </rPh>
    <rPh sb="2" eb="4">
      <t>シュタイ</t>
    </rPh>
    <rPh sb="5" eb="7">
      <t>ウチワケ</t>
    </rPh>
    <phoneticPr fontId="5"/>
  </si>
  <si>
    <t>再生利用量</t>
    <rPh sb="4" eb="5">
      <t>リョウ</t>
    </rPh>
    <phoneticPr fontId="5"/>
  </si>
  <si>
    <t>自己最終</t>
    <rPh sb="2" eb="4">
      <t>サイシュウ</t>
    </rPh>
    <phoneticPr fontId="5"/>
  </si>
  <si>
    <t>委託中間</t>
  </si>
  <si>
    <t>委託直接</t>
    <rPh sb="2" eb="4">
      <t>チョクセツ</t>
    </rPh>
    <phoneticPr fontId="5"/>
  </si>
  <si>
    <t>再生利用量</t>
  </si>
  <si>
    <t>業者</t>
    <rPh sb="0" eb="2">
      <t>ギョウシャ</t>
    </rPh>
    <phoneticPr fontId="5"/>
  </si>
  <si>
    <t>自治体</t>
    <rPh sb="0" eb="3">
      <t>ジチタイ</t>
    </rPh>
    <phoneticPr fontId="5"/>
  </si>
  <si>
    <t>南部地域</t>
    <rPh sb="0" eb="2">
      <t>ナンブ</t>
    </rPh>
    <rPh sb="2" eb="4">
      <t>チイキケンホクブ</t>
    </rPh>
    <phoneticPr fontId="10"/>
  </si>
  <si>
    <t>南西部地域</t>
    <rPh sb="0" eb="3">
      <t>ナンセイブ</t>
    </rPh>
    <rPh sb="3" eb="5">
      <t>チイキ</t>
    </rPh>
    <phoneticPr fontId="10"/>
  </si>
  <si>
    <t>東部地域</t>
    <rPh sb="0" eb="2">
      <t>トウブ</t>
    </rPh>
    <rPh sb="2" eb="4">
      <t>チイキ</t>
    </rPh>
    <phoneticPr fontId="10"/>
  </si>
  <si>
    <t>さいたま地域</t>
    <rPh sb="4" eb="6">
      <t>チイキ</t>
    </rPh>
    <phoneticPr fontId="10"/>
  </si>
  <si>
    <t>県央地域</t>
    <rPh sb="0" eb="2">
      <t>ケンオウ</t>
    </rPh>
    <rPh sb="2" eb="4">
      <t>チイキ</t>
    </rPh>
    <phoneticPr fontId="10"/>
  </si>
  <si>
    <t>川越比企地域</t>
    <rPh sb="0" eb="2">
      <t>カワゴエ</t>
    </rPh>
    <rPh sb="2" eb="4">
      <t>ヒキ</t>
    </rPh>
    <rPh sb="4" eb="6">
      <t>チイキ</t>
    </rPh>
    <phoneticPr fontId="10"/>
  </si>
  <si>
    <t>西部地域</t>
    <rPh sb="0" eb="2">
      <t>ニシベ</t>
    </rPh>
    <rPh sb="2" eb="4">
      <t>チイキ</t>
    </rPh>
    <phoneticPr fontId="10"/>
  </si>
  <si>
    <t>利根地域</t>
    <rPh sb="0" eb="2">
      <t>トネ</t>
    </rPh>
    <rPh sb="2" eb="4">
      <t>チイキ</t>
    </rPh>
    <phoneticPr fontId="10"/>
  </si>
  <si>
    <t>北部地域</t>
    <rPh sb="0" eb="2">
      <t>ホクブ</t>
    </rPh>
    <rPh sb="2" eb="4">
      <t>チイキ</t>
    </rPh>
    <phoneticPr fontId="10"/>
  </si>
  <si>
    <t>秩父地域</t>
    <rPh sb="0" eb="2">
      <t>チチブ</t>
    </rPh>
    <rPh sb="2" eb="4">
      <t>チイキ</t>
    </rPh>
    <phoneticPr fontId="10"/>
  </si>
  <si>
    <t>南部地域</t>
  </si>
  <si>
    <t>広島西地域</t>
    <phoneticPr fontId="5"/>
  </si>
  <si>
    <t>呉地域</t>
    <phoneticPr fontId="5"/>
  </si>
  <si>
    <t>芸北地域</t>
    <phoneticPr fontId="5"/>
  </si>
  <si>
    <t>広島中央地域</t>
    <phoneticPr fontId="5"/>
  </si>
  <si>
    <t>尾三地域</t>
    <phoneticPr fontId="5"/>
  </si>
  <si>
    <t>福山・府中地域</t>
    <phoneticPr fontId="5"/>
  </si>
  <si>
    <t>備北地域</t>
    <phoneticPr fontId="5"/>
  </si>
  <si>
    <t>（委託処理後の処理内訳）</t>
    <rPh sb="1" eb="3">
      <t>イタク</t>
    </rPh>
    <rPh sb="3" eb="5">
      <t>ショリ</t>
    </rPh>
    <rPh sb="5" eb="6">
      <t>ゴ</t>
    </rPh>
    <rPh sb="7" eb="9">
      <t>ショリ</t>
    </rPh>
    <rPh sb="9" eb="11">
      <t>ウチワケ</t>
    </rPh>
    <phoneticPr fontId="5"/>
  </si>
  <si>
    <t>事業者</t>
    <rPh sb="0" eb="2">
      <t>ジギョウ</t>
    </rPh>
    <rPh sb="2" eb="3">
      <t>シャ</t>
    </rPh>
    <phoneticPr fontId="5"/>
  </si>
  <si>
    <t>処理業者</t>
    <rPh sb="0" eb="2">
      <t>ショリ</t>
    </rPh>
    <rPh sb="2" eb="4">
      <t>ギョウシャ</t>
    </rPh>
    <phoneticPr fontId="5"/>
  </si>
  <si>
    <t>処分量</t>
  </si>
  <si>
    <t>処理量</t>
    <phoneticPr fontId="5"/>
  </si>
  <si>
    <t>最終処分量</t>
  </si>
  <si>
    <t>(A)</t>
  </si>
  <si>
    <t>(B)</t>
  </si>
  <si>
    <t>(C)</t>
  </si>
  <si>
    <t>(As)</t>
    <phoneticPr fontId="5"/>
  </si>
  <si>
    <t>(D)</t>
  </si>
  <si>
    <t>(Ts)</t>
    <phoneticPr fontId="5"/>
  </si>
  <si>
    <t>(E)</t>
  </si>
  <si>
    <t>(E1)</t>
  </si>
  <si>
    <t>(E2)</t>
  </si>
  <si>
    <t>(E3)</t>
  </si>
  <si>
    <t>(E4)</t>
  </si>
  <si>
    <t>(E5)</t>
  </si>
  <si>
    <t>(G)</t>
    <phoneticPr fontId="10"/>
  </si>
  <si>
    <t>(G1)</t>
    <phoneticPr fontId="10"/>
  </si>
  <si>
    <t>(G2)</t>
    <phoneticPr fontId="10"/>
  </si>
  <si>
    <t>(G3)</t>
    <phoneticPr fontId="10"/>
  </si>
  <si>
    <t>(G4)</t>
    <phoneticPr fontId="10"/>
  </si>
  <si>
    <t>(G5)</t>
    <phoneticPr fontId="10"/>
  </si>
  <si>
    <t>(H)</t>
    <phoneticPr fontId="10"/>
  </si>
  <si>
    <t>(I)</t>
    <phoneticPr fontId="10"/>
  </si>
  <si>
    <t>(K)</t>
    <phoneticPr fontId="10"/>
  </si>
  <si>
    <t>(O)</t>
    <phoneticPr fontId="10"/>
  </si>
  <si>
    <t>(L)</t>
    <phoneticPr fontId="10"/>
  </si>
  <si>
    <t>(M)</t>
    <phoneticPr fontId="10"/>
  </si>
  <si>
    <t>(M1)</t>
    <phoneticPr fontId="10"/>
  </si>
  <si>
    <t>(M2)</t>
    <phoneticPr fontId="10"/>
  </si>
  <si>
    <t>(R)</t>
    <phoneticPr fontId="10"/>
  </si>
  <si>
    <t>(Q)</t>
    <phoneticPr fontId="10"/>
  </si>
  <si>
    <t>(Q1)</t>
    <phoneticPr fontId="10"/>
  </si>
  <si>
    <t>(Q2)</t>
    <phoneticPr fontId="10"/>
  </si>
  <si>
    <t>(Q3)</t>
    <phoneticPr fontId="10"/>
  </si>
  <si>
    <t>(J)</t>
    <phoneticPr fontId="10"/>
  </si>
  <si>
    <t>(S)</t>
    <phoneticPr fontId="10"/>
  </si>
  <si>
    <t>種    類</t>
    <rPh sb="0" eb="6">
      <t>シュルイ</t>
    </rPh>
    <phoneticPr fontId="36"/>
  </si>
  <si>
    <t>(B+C)</t>
    <phoneticPr fontId="10"/>
  </si>
  <si>
    <t>(D+G)</t>
    <phoneticPr fontId="10"/>
  </si>
  <si>
    <t>(A-Ts)</t>
    <phoneticPr fontId="10"/>
  </si>
  <si>
    <t>(Ｄ-Ｅ)</t>
    <phoneticPr fontId="10"/>
  </si>
  <si>
    <t>(I+K+J)</t>
    <phoneticPr fontId="10"/>
  </si>
  <si>
    <t>(E2+G2)</t>
    <phoneticPr fontId="10"/>
  </si>
  <si>
    <t>(O+L)</t>
    <phoneticPr fontId="10"/>
  </si>
  <si>
    <t>(Ｌ-Ｍ)</t>
    <phoneticPr fontId="10"/>
  </si>
  <si>
    <t>(E1+G1+M1)</t>
    <phoneticPr fontId="10"/>
  </si>
  <si>
    <t>(I+O+M2)</t>
    <phoneticPr fontId="10"/>
  </si>
  <si>
    <t>(E5+G5)</t>
    <phoneticPr fontId="10"/>
  </si>
  <si>
    <t>(B+R)</t>
    <phoneticPr fontId="10"/>
  </si>
  <si>
    <t>発生量</t>
  </si>
  <si>
    <t>排出量</t>
  </si>
  <si>
    <t>南西部地域</t>
  </si>
  <si>
    <t>東部地域</t>
  </si>
  <si>
    <t>さいたま地域</t>
  </si>
  <si>
    <t>県央地域</t>
  </si>
  <si>
    <t>川越比企地域</t>
  </si>
  <si>
    <t>西部地域</t>
  </si>
  <si>
    <t>利根地域</t>
  </si>
  <si>
    <t>北部地域</t>
  </si>
  <si>
    <t>秩父地域</t>
  </si>
  <si>
    <t>種    類</t>
    <rPh sb="0" eb="1">
      <t>シュ</t>
    </rPh>
    <rPh sb="5" eb="6">
      <t>ルイ</t>
    </rPh>
    <phoneticPr fontId="36"/>
  </si>
  <si>
    <t>特定有害廃棄物</t>
    <rPh sb="0" eb="2">
      <t>トクテイ</t>
    </rPh>
    <rPh sb="2" eb="4">
      <t>ユウガイ</t>
    </rPh>
    <rPh sb="4" eb="7">
      <t>ハイキブツ</t>
    </rPh>
    <phoneticPr fontId="5"/>
  </si>
  <si>
    <t>廃石綿等</t>
    <rPh sb="0" eb="1">
      <t>ハイ</t>
    </rPh>
    <rPh sb="1" eb="3">
      <t>イシワタ</t>
    </rPh>
    <rPh sb="3" eb="4">
      <t>ナド</t>
    </rPh>
    <phoneticPr fontId="5"/>
  </si>
  <si>
    <t>廃油
(金属を含むもの)</t>
    <rPh sb="0" eb="2">
      <t>ハイユ</t>
    </rPh>
    <rPh sb="4" eb="6">
      <t>キンゾク</t>
    </rPh>
    <rPh sb="7" eb="8">
      <t>フク</t>
    </rPh>
    <phoneticPr fontId="5"/>
  </si>
  <si>
    <t>汚泥
(金属を含むもの)</t>
    <rPh sb="0" eb="2">
      <t>オデイ</t>
    </rPh>
    <rPh sb="4" eb="6">
      <t>キンゾク</t>
    </rPh>
    <rPh sb="7" eb="8">
      <t>フク</t>
    </rPh>
    <phoneticPr fontId="5"/>
  </si>
  <si>
    <t>廃酸
(金属を含むもの)</t>
    <rPh sb="0" eb="2">
      <t>ハイサン</t>
    </rPh>
    <rPh sb="4" eb="6">
      <t>キンゾク</t>
    </rPh>
    <rPh sb="7" eb="8">
      <t>フク</t>
    </rPh>
    <phoneticPr fontId="5"/>
  </si>
  <si>
    <t>廃アルカリ
(金属を含むもの)</t>
    <rPh sb="0" eb="1">
      <t>ハイ</t>
    </rPh>
    <rPh sb="7" eb="9">
      <t>キンゾク</t>
    </rPh>
    <rPh sb="10" eb="11">
      <t>フク</t>
    </rPh>
    <phoneticPr fontId="5"/>
  </si>
  <si>
    <t>特定水銀</t>
    <rPh sb="0" eb="1">
      <t>トクテイ</t>
    </rPh>
    <rPh sb="1" eb="3">
      <t>スイギン</t>
    </rPh>
    <phoneticPr fontId="5"/>
  </si>
  <si>
    <t>廃ＰＣＢ等</t>
    <rPh sb="3" eb="4">
      <t>トウ</t>
    </rPh>
    <phoneticPr fontId="5"/>
  </si>
  <si>
    <t>非特別管理
産業廃棄物</t>
    <rPh sb="0" eb="1">
      <t>ヒ</t>
    </rPh>
    <rPh sb="1" eb="3">
      <t>トクベツ</t>
    </rPh>
    <rPh sb="3" eb="5">
      <t>カンリ</t>
    </rPh>
    <rPh sb="6" eb="8">
      <t>サンギョウ</t>
    </rPh>
    <rPh sb="8" eb="11">
      <t>ハイキブツ</t>
    </rPh>
    <phoneticPr fontId="5"/>
  </si>
  <si>
    <t>表2　種類別の発生量及び処理量【令和５年度】</t>
  </si>
  <si>
    <t>表3　業種別の発生量及び処理量【令和５年度】</t>
    <rPh sb="3" eb="5">
      <t>ギョウシュ</t>
    </rPh>
    <rPh sb="5" eb="6">
      <t>ベツ</t>
    </rPh>
    <rPh sb="7" eb="9">
      <t>ハッセイ</t>
    </rPh>
    <rPh sb="9" eb="10">
      <t>リョウ</t>
    </rPh>
    <rPh sb="10" eb="11">
      <t>オヨ</t>
    </rPh>
    <rPh sb="12" eb="14">
      <t>ショリ</t>
    </rPh>
    <rPh sb="14" eb="15">
      <t>リョウ</t>
    </rPh>
    <phoneticPr fontId="5"/>
  </si>
  <si>
    <t>農林業</t>
    <rPh sb="0" eb="1">
      <t>リン</t>
    </rPh>
    <rPh sb="1" eb="2">
      <t>ギョウ</t>
    </rPh>
    <phoneticPr fontId="5"/>
  </si>
  <si>
    <t>漁業</t>
    <rPh sb="0" eb="1">
      <t>ギョギョウ</t>
    </rPh>
    <phoneticPr fontId="5"/>
  </si>
  <si>
    <t>鉱業</t>
    <rPh sb="0" eb="1">
      <t>コウギョウ</t>
    </rPh>
    <phoneticPr fontId="5"/>
  </si>
  <si>
    <t>建設業</t>
    <rPh sb="0" eb="2">
      <t>ケンセツギョウ</t>
    </rPh>
    <phoneticPr fontId="5"/>
  </si>
  <si>
    <t>製造業</t>
    <rPh sb="0" eb="2">
      <t>セイゾウギョウ</t>
    </rPh>
    <phoneticPr fontId="5"/>
  </si>
  <si>
    <t>印刷</t>
  </si>
  <si>
    <t>はん用機器</t>
  </si>
  <si>
    <t>生産用機器</t>
  </si>
  <si>
    <t>業務用機器</t>
  </si>
  <si>
    <t>電子部品</t>
  </si>
  <si>
    <t>情報通信機器</t>
  </si>
  <si>
    <t>電気・水道業</t>
    <rPh sb="0" eb="1">
      <t>デンキ</t>
    </rPh>
    <rPh sb="2" eb="5">
      <t>スイドウギョウ</t>
    </rPh>
    <phoneticPr fontId="5"/>
  </si>
  <si>
    <t>電気業</t>
    <rPh sb="0" eb="2">
      <t>デンキ</t>
    </rPh>
    <rPh sb="2" eb="3">
      <t>ギョウ</t>
    </rPh>
    <phoneticPr fontId="5"/>
  </si>
  <si>
    <t>ガス業</t>
    <rPh sb="2" eb="3">
      <t>ギョウ</t>
    </rPh>
    <phoneticPr fontId="5"/>
  </si>
  <si>
    <t>上水道業</t>
    <rPh sb="0" eb="3">
      <t>ジョウスイドウ</t>
    </rPh>
    <rPh sb="3" eb="4">
      <t>ギョウ</t>
    </rPh>
    <phoneticPr fontId="5"/>
  </si>
  <si>
    <t>下水道業</t>
    <rPh sb="0" eb="3">
      <t>ゲスイドウ</t>
    </rPh>
    <rPh sb="3" eb="4">
      <t>ギョウ</t>
    </rPh>
    <phoneticPr fontId="5"/>
  </si>
  <si>
    <t>情報通信業</t>
    <rPh sb="0" eb="1">
      <t>ジョウホウ</t>
    </rPh>
    <rPh sb="1" eb="3">
      <t>ツウシン</t>
    </rPh>
    <rPh sb="3" eb="4">
      <t>ギョウ</t>
    </rPh>
    <phoneticPr fontId="5"/>
  </si>
  <si>
    <t>運輸業</t>
    <rPh sb="0" eb="2">
      <t>ウンユギョウ</t>
    </rPh>
    <phoneticPr fontId="5"/>
  </si>
  <si>
    <t>卸・小売業</t>
    <rPh sb="1" eb="4">
      <t>コウリギョウ</t>
    </rPh>
    <phoneticPr fontId="5"/>
  </si>
  <si>
    <t>物品賃貸業</t>
    <rPh sb="0" eb="2">
      <t>ブッピン</t>
    </rPh>
    <rPh sb="2" eb="5">
      <t>チンタイギョウ</t>
    </rPh>
    <phoneticPr fontId="5"/>
  </si>
  <si>
    <t>学術研究・専門サービス業</t>
    <phoneticPr fontId="5"/>
  </si>
  <si>
    <t>飲食業</t>
    <phoneticPr fontId="5"/>
  </si>
  <si>
    <t>生活関連サービス業</t>
    <phoneticPr fontId="5"/>
  </si>
  <si>
    <t>医療・福祉</t>
    <rPh sb="0" eb="1">
      <t>イリョウ</t>
    </rPh>
    <rPh sb="2" eb="4">
      <t>フクシ</t>
    </rPh>
    <phoneticPr fontId="5"/>
  </si>
  <si>
    <t>サービス業</t>
    <rPh sb="3" eb="4">
      <t>ギョウ</t>
    </rPh>
    <phoneticPr fontId="5"/>
  </si>
  <si>
    <t>表3　業種別の発生量及び処理量【令和５年度】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</si>
</sst>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.00_ "/>
    <numFmt numFmtId="177" formatCode="0.0_ "/>
    <numFmt numFmtId="178" formatCode="0_ "/>
    <numFmt numFmtId="179" formatCode="0.0"/>
    <numFmt numFmtId="180" formatCode="&quot;(&quot;0.0&quot;%&quot;&quot;)&quot;"/>
    <numFmt numFmtId="181" formatCode="0.000_);[Red]\(0.000\)"/>
    <numFmt numFmtId="182" formatCode="&quot;(&quot;General&quot;%&quot;&quot;)&quot;"/>
    <numFmt numFmtId="183" formatCode="&quot;〔&quot;#,##0&quot;％〕&quot;"/>
    <numFmt numFmtId="184" formatCode="&quot;（&quot;#,##0&quot;％）&quot;"/>
    <numFmt numFmtId="185" formatCode="&quot;(&quot;0&quot;％&quot;&quot;)&quot;"/>
    <numFmt numFmtId="186" formatCode="&quot;(&quot;0&quot;%)&quot;"/>
    <numFmt numFmtId="187" formatCode="&quot;(&quot;0%&quot;)&quot;"/>
    <numFmt numFmtId="188" formatCode="&quot;(&quot;0.0%&quot;)&quot;"/>
    <numFmt numFmtId="189" formatCode="#,##0_);[Red]\(#,##0\)"/>
    <numFmt numFmtId="190" formatCode="#,##0.0_ "/>
    <numFmt numFmtId="191" formatCode="&quot;&lt;&quot;0.0%&quot;&gt;&quot;"/>
    <numFmt numFmtId="192" formatCode="[&gt;500]#,###,;&quot;0&quot;"/>
    <numFmt numFmtId="193" formatCode="0.0%"/>
    <numFmt numFmtId="194" formatCode="#,##0_ "/>
    <numFmt numFmtId="196" formatCode="#,##0_ &quot;千&quot;&quot;ト&quot;&quot;ン&quot;"/>
    <numFmt numFmtId="197" formatCode="\(#,##0_ &quot;千&quot;&quot;ト&quot;&quot;ン&quot;\)"/>
    <numFmt numFmtId="198" formatCode="#,##0.00_ &quot;千&quot;&quot;ト&quot;&quot;ン&quot;"/>
    <numFmt numFmtId="199" formatCode="\(#,##0.00_ &quot;千&quot;&quot;ト&quot;&quot;ン&quot;\)"/>
  </numFmts>
  <fonts count="44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2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.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33333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明朝"/>
      <family val="1"/>
      <charset val="128"/>
    </font>
    <font>
      <sz val="10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.5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30" fillId="0" borderId="0"/>
    <xf numFmtId="38" fontId="20" fillId="0" borderId="0" applyFont="0" applyFill="0" applyBorder="0" applyAlignment="0" applyProtection="0">
      <alignment vertical="center"/>
    </xf>
    <xf numFmtId="0" fontId="20" fillId="0" borderId="0"/>
  </cellStyleXfs>
  <cellXfs count="1087">
    <xf numFmtId="0" fontId="0" fillId="0" borderId="0" xfId="0">
      <alignment vertical="center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9" fontId="0" fillId="0" borderId="0" xfId="1" applyFont="1">
      <alignment vertical="center"/>
    </xf>
    <xf numFmtId="0" fontId="0" fillId="0" borderId="0" xfId="0" applyAlignment="1">
      <alignment horizontal="center" vertical="center"/>
    </xf>
    <xf numFmtId="38" fontId="2" fillId="0" borderId="0" xfId="2">
      <alignment vertical="center"/>
    </xf>
    <xf numFmtId="38" fontId="2" fillId="0" borderId="0" xfId="2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textRotation="255"/>
    </xf>
    <xf numFmtId="3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179" fontId="7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182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38" fontId="8" fillId="0" borderId="0" xfId="0" applyNumberFormat="1" applyFont="1">
      <alignment vertical="center"/>
    </xf>
    <xf numFmtId="0" fontId="19" fillId="0" borderId="0" xfId="0" applyFont="1">
      <alignment vertical="center"/>
    </xf>
    <xf numFmtId="38" fontId="19" fillId="0" borderId="0" xfId="2" applyFont="1">
      <alignment vertical="center"/>
    </xf>
    <xf numFmtId="38" fontId="0" fillId="0" borderId="0" xfId="2" applyFont="1" applyAlignment="1">
      <alignment vertical="center"/>
    </xf>
    <xf numFmtId="0" fontId="13" fillId="0" borderId="0" xfId="0" applyFont="1">
      <alignment vertical="center"/>
    </xf>
    <xf numFmtId="38" fontId="7" fillId="0" borderId="0" xfId="2" applyFont="1" applyFill="1" applyBorder="1" applyAlignment="1">
      <alignment vertical="center"/>
    </xf>
    <xf numFmtId="185" fontId="7" fillId="0" borderId="0" xfId="0" applyNumberFormat="1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5" fontId="7" fillId="0" borderId="2" xfId="0" applyNumberFormat="1" applyFont="1" applyBorder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38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38" fontId="2" fillId="2" borderId="0" xfId="2" applyFont="1" applyFill="1">
      <alignment vertical="center"/>
    </xf>
    <xf numFmtId="0" fontId="0" fillId="2" borderId="0" xfId="0" applyFill="1" applyAlignment="1">
      <alignment horizontal="center" vertical="center"/>
    </xf>
    <xf numFmtId="38" fontId="0" fillId="2" borderId="0" xfId="0" applyNumberForma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textRotation="255"/>
    </xf>
    <xf numFmtId="0" fontId="7" fillId="2" borderId="6" xfId="0" applyFont="1" applyFill="1" applyBorder="1" applyAlignment="1">
      <alignment horizontal="center" vertical="top" textRotation="255"/>
    </xf>
    <xf numFmtId="0" fontId="7" fillId="2" borderId="6" xfId="0" applyFont="1" applyFill="1" applyBorder="1" applyAlignment="1">
      <alignment horizontal="center" vertical="top" textRotation="255" wrapText="1"/>
    </xf>
    <xf numFmtId="0" fontId="7" fillId="2" borderId="7" xfId="0" applyFont="1" applyFill="1" applyBorder="1" applyAlignment="1">
      <alignment horizontal="center" vertical="top" textRotation="255" wrapText="1"/>
    </xf>
    <xf numFmtId="0" fontId="7" fillId="2" borderId="0" xfId="0" applyFont="1" applyFill="1" applyAlignment="1">
      <alignment vertical="top" textRotation="255"/>
    </xf>
    <xf numFmtId="0" fontId="9" fillId="2" borderId="0" xfId="0" applyFont="1" applyFill="1">
      <alignment vertical="center"/>
    </xf>
    <xf numFmtId="186" fontId="15" fillId="2" borderId="11" xfId="0" applyNumberFormat="1" applyFont="1" applyFill="1" applyBorder="1">
      <alignment vertical="center"/>
    </xf>
    <xf numFmtId="186" fontId="15" fillId="2" borderId="12" xfId="0" applyNumberFormat="1" applyFont="1" applyFill="1" applyBorder="1">
      <alignment vertical="center"/>
    </xf>
    <xf numFmtId="186" fontId="15" fillId="2" borderId="13" xfId="0" applyNumberFormat="1" applyFont="1" applyFill="1" applyBorder="1">
      <alignment vertical="center"/>
    </xf>
    <xf numFmtId="0" fontId="7" fillId="2" borderId="14" xfId="0" applyFont="1" applyFill="1" applyBorder="1">
      <alignment vertical="center"/>
    </xf>
    <xf numFmtId="186" fontId="15" fillId="2" borderId="16" xfId="2" applyNumberFormat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186" fontId="15" fillId="2" borderId="22" xfId="2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vertical="center" shrinkToFit="1"/>
    </xf>
    <xf numFmtId="0" fontId="7" fillId="2" borderId="25" xfId="0" applyFont="1" applyFill="1" applyBorder="1">
      <alignment vertical="center"/>
    </xf>
    <xf numFmtId="186" fontId="15" fillId="2" borderId="27" xfId="2" applyNumberFormat="1" applyFont="1" applyFill="1" applyBorder="1" applyAlignment="1">
      <alignment vertical="center"/>
    </xf>
    <xf numFmtId="3" fontId="9" fillId="2" borderId="0" xfId="0" applyNumberFormat="1" applyFont="1" applyFill="1">
      <alignment vertical="center"/>
    </xf>
    <xf numFmtId="3" fontId="7" fillId="2" borderId="0" xfId="0" applyNumberFormat="1" applyFont="1" applyFill="1">
      <alignment vertical="center"/>
    </xf>
    <xf numFmtId="0" fontId="1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31" xfId="0" applyFont="1" applyFill="1" applyBorder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0" xfId="0" applyFont="1" applyFill="1" applyAlignment="1">
      <alignment vertical="center" wrapText="1"/>
    </xf>
    <xf numFmtId="0" fontId="8" fillId="2" borderId="36" xfId="0" applyFont="1" applyFill="1" applyBorder="1">
      <alignment vertical="center"/>
    </xf>
    <xf numFmtId="0" fontId="7" fillId="2" borderId="37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43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6" xfId="0" applyFont="1" applyFill="1" applyBorder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8" fillId="2" borderId="37" xfId="2" applyFont="1" applyFill="1" applyBorder="1">
      <alignment vertical="center"/>
    </xf>
    <xf numFmtId="38" fontId="8" fillId="2" borderId="38" xfId="2" applyFont="1" applyFill="1" applyBorder="1">
      <alignment vertical="center"/>
    </xf>
    <xf numFmtId="38" fontId="8" fillId="2" borderId="42" xfId="2" applyFont="1" applyFill="1" applyBorder="1">
      <alignment vertical="center"/>
    </xf>
    <xf numFmtId="38" fontId="8" fillId="2" borderId="0" xfId="2" applyFont="1" applyFill="1" applyBorder="1">
      <alignment vertical="center"/>
    </xf>
    <xf numFmtId="38" fontId="8" fillId="2" borderId="48" xfId="2" applyFont="1" applyFill="1" applyBorder="1">
      <alignment vertical="center"/>
    </xf>
    <xf numFmtId="38" fontId="8" fillId="2" borderId="49" xfId="2" applyFont="1" applyFill="1" applyBorder="1">
      <alignment vertical="center"/>
    </xf>
    <xf numFmtId="38" fontId="8" fillId="2" borderId="50" xfId="2" applyFont="1" applyFill="1" applyBorder="1">
      <alignment vertical="center"/>
    </xf>
    <xf numFmtId="38" fontId="8" fillId="2" borderId="51" xfId="2" applyFont="1" applyFill="1" applyBorder="1">
      <alignment vertical="center"/>
    </xf>
    <xf numFmtId="38" fontId="8" fillId="2" borderId="52" xfId="2" applyFont="1" applyFill="1" applyBorder="1">
      <alignment vertical="center"/>
    </xf>
    <xf numFmtId="38" fontId="8" fillId="2" borderId="53" xfId="2" applyFont="1" applyFill="1" applyBorder="1">
      <alignment vertical="center"/>
    </xf>
    <xf numFmtId="38" fontId="8" fillId="2" borderId="54" xfId="2" applyFont="1" applyFill="1" applyBorder="1">
      <alignment vertical="center"/>
    </xf>
    <xf numFmtId="38" fontId="8" fillId="2" borderId="55" xfId="2" applyFont="1" applyFill="1" applyBorder="1">
      <alignment vertical="center"/>
    </xf>
    <xf numFmtId="38" fontId="8" fillId="2" borderId="56" xfId="2" applyFont="1" applyFill="1" applyBorder="1">
      <alignment vertical="center"/>
    </xf>
    <xf numFmtId="38" fontId="8" fillId="2" borderId="0" xfId="0" applyNumberFormat="1" applyFont="1" applyFill="1">
      <alignment vertical="center"/>
    </xf>
    <xf numFmtId="0" fontId="8" fillId="2" borderId="14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7" fillId="2" borderId="20" xfId="0" applyFont="1" applyFill="1" applyBorder="1" applyAlignment="1">
      <alignment vertical="center" wrapText="1"/>
    </xf>
    <xf numFmtId="0" fontId="8" fillId="2" borderId="32" xfId="0" applyFont="1" applyFill="1" applyBorder="1">
      <alignment vertical="center"/>
    </xf>
    <xf numFmtId="0" fontId="7" fillId="2" borderId="60" xfId="0" applyFont="1" applyFill="1" applyBorder="1" applyAlignment="1">
      <alignment horizontal="center" vertical="top" textRotation="255"/>
    </xf>
    <xf numFmtId="186" fontId="15" fillId="2" borderId="62" xfId="0" applyNumberFormat="1" applyFont="1" applyFill="1" applyBorder="1">
      <alignment vertical="center"/>
    </xf>
    <xf numFmtId="3" fontId="19" fillId="0" borderId="0" xfId="0" applyNumberFormat="1" applyFont="1">
      <alignment vertical="center"/>
    </xf>
    <xf numFmtId="0" fontId="8" fillId="2" borderId="66" xfId="0" applyFont="1" applyFill="1" applyBorder="1">
      <alignment vertical="center"/>
    </xf>
    <xf numFmtId="38" fontId="8" fillId="2" borderId="67" xfId="2" applyFont="1" applyFill="1" applyBorder="1">
      <alignment vertical="center"/>
    </xf>
    <xf numFmtId="38" fontId="8" fillId="2" borderId="68" xfId="2" applyFont="1" applyFill="1" applyBorder="1">
      <alignment vertical="center"/>
    </xf>
    <xf numFmtId="38" fontId="8" fillId="2" borderId="69" xfId="2" applyFont="1" applyFill="1" applyBorder="1">
      <alignment vertical="center"/>
    </xf>
    <xf numFmtId="3" fontId="0" fillId="0" borderId="0" xfId="0" applyNumberFormat="1">
      <alignment vertical="center"/>
    </xf>
    <xf numFmtId="0" fontId="18" fillId="2" borderId="2" xfId="0" applyFont="1" applyFill="1" applyBorder="1">
      <alignment vertical="center"/>
    </xf>
    <xf numFmtId="0" fontId="8" fillId="2" borderId="75" xfId="0" applyFont="1" applyFill="1" applyBorder="1" applyAlignment="1">
      <alignment horizontal="center" vertical="center"/>
    </xf>
    <xf numFmtId="38" fontId="7" fillId="2" borderId="0" xfId="0" applyNumberFormat="1" applyFont="1" applyFill="1">
      <alignment vertical="center"/>
    </xf>
    <xf numFmtId="0" fontId="7" fillId="2" borderId="7" xfId="0" applyFont="1" applyFill="1" applyBorder="1" applyAlignment="1">
      <alignment horizontal="center" vertical="top" textRotation="255"/>
    </xf>
    <xf numFmtId="38" fontId="7" fillId="2" borderId="0" xfId="2" applyFont="1" applyFill="1">
      <alignment vertical="center"/>
    </xf>
    <xf numFmtId="0" fontId="8" fillId="2" borderId="76" xfId="0" applyFont="1" applyFill="1" applyBorder="1">
      <alignment vertical="center"/>
    </xf>
    <xf numFmtId="0" fontId="8" fillId="2" borderId="77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8" fillId="2" borderId="79" xfId="0" applyFont="1" applyFill="1" applyBorder="1">
      <alignment vertical="center"/>
    </xf>
    <xf numFmtId="0" fontId="8" fillId="2" borderId="80" xfId="0" applyFont="1" applyFill="1" applyBorder="1">
      <alignment vertical="center"/>
    </xf>
    <xf numFmtId="0" fontId="8" fillId="2" borderId="81" xfId="0" applyFont="1" applyFill="1" applyBorder="1">
      <alignment vertical="center"/>
    </xf>
    <xf numFmtId="38" fontId="8" fillId="2" borderId="80" xfId="2" applyFont="1" applyFill="1" applyBorder="1">
      <alignment vertical="center"/>
    </xf>
    <xf numFmtId="187" fontId="7" fillId="2" borderId="82" xfId="0" applyNumberFormat="1" applyFont="1" applyFill="1" applyBorder="1">
      <alignment vertical="center"/>
    </xf>
    <xf numFmtId="187" fontId="7" fillId="2" borderId="81" xfId="0" applyNumberFormat="1" applyFont="1" applyFill="1" applyBorder="1">
      <alignment vertical="center"/>
    </xf>
    <xf numFmtId="0" fontId="8" fillId="2" borderId="83" xfId="0" applyFont="1" applyFill="1" applyBorder="1">
      <alignment vertical="center"/>
    </xf>
    <xf numFmtId="0" fontId="8" fillId="2" borderId="84" xfId="0" applyFont="1" applyFill="1" applyBorder="1">
      <alignment vertical="center"/>
    </xf>
    <xf numFmtId="0" fontId="8" fillId="2" borderId="85" xfId="0" applyFont="1" applyFill="1" applyBorder="1">
      <alignment vertical="center"/>
    </xf>
    <xf numFmtId="38" fontId="8" fillId="2" borderId="84" xfId="2" applyFont="1" applyFill="1" applyBorder="1">
      <alignment vertical="center"/>
    </xf>
    <xf numFmtId="188" fontId="7" fillId="2" borderId="86" xfId="0" applyNumberFormat="1" applyFont="1" applyFill="1" applyBorder="1">
      <alignment vertical="center"/>
    </xf>
    <xf numFmtId="188" fontId="7" fillId="2" borderId="85" xfId="0" applyNumberFormat="1" applyFont="1" applyFill="1" applyBorder="1">
      <alignment vertical="center"/>
    </xf>
    <xf numFmtId="0" fontId="8" fillId="2" borderId="87" xfId="0" applyFont="1" applyFill="1" applyBorder="1">
      <alignment vertical="center"/>
    </xf>
    <xf numFmtId="0" fontId="8" fillId="2" borderId="38" xfId="0" applyFont="1" applyFill="1" applyBorder="1">
      <alignment vertical="center"/>
    </xf>
    <xf numFmtId="0" fontId="8" fillId="2" borderId="88" xfId="0" applyFont="1" applyFill="1" applyBorder="1">
      <alignment vertical="center"/>
    </xf>
    <xf numFmtId="0" fontId="8" fillId="2" borderId="89" xfId="0" applyFont="1" applyFill="1" applyBorder="1">
      <alignment vertical="center"/>
    </xf>
    <xf numFmtId="38" fontId="8" fillId="2" borderId="88" xfId="2" applyFont="1" applyFill="1" applyBorder="1">
      <alignment vertical="center"/>
    </xf>
    <xf numFmtId="188" fontId="7" fillId="2" borderId="90" xfId="0" applyNumberFormat="1" applyFont="1" applyFill="1" applyBorder="1">
      <alignment vertical="center"/>
    </xf>
    <xf numFmtId="188" fontId="7" fillId="2" borderId="89" xfId="0" applyNumberFormat="1" applyFont="1" applyFill="1" applyBorder="1">
      <alignment vertical="center"/>
    </xf>
    <xf numFmtId="0" fontId="8" fillId="2" borderId="91" xfId="0" applyFont="1" applyFill="1" applyBorder="1">
      <alignment vertical="center"/>
    </xf>
    <xf numFmtId="0" fontId="8" fillId="2" borderId="92" xfId="0" applyFont="1" applyFill="1" applyBorder="1">
      <alignment vertical="center"/>
    </xf>
    <xf numFmtId="38" fontId="8" fillId="2" borderId="91" xfId="2" applyFont="1" applyFill="1" applyBorder="1">
      <alignment vertical="center"/>
    </xf>
    <xf numFmtId="188" fontId="7" fillId="2" borderId="51" xfId="0" applyNumberFormat="1" applyFont="1" applyFill="1" applyBorder="1">
      <alignment vertical="center"/>
    </xf>
    <xf numFmtId="188" fontId="7" fillId="2" borderId="92" xfId="0" applyNumberFormat="1" applyFont="1" applyFill="1" applyBorder="1">
      <alignment vertical="center"/>
    </xf>
    <xf numFmtId="0" fontId="7" fillId="2" borderId="91" xfId="0" applyFont="1" applyFill="1" applyBorder="1">
      <alignment vertical="center"/>
    </xf>
    <xf numFmtId="0" fontId="8" fillId="2" borderId="93" xfId="0" applyFont="1" applyFill="1" applyBorder="1">
      <alignment vertical="center"/>
    </xf>
    <xf numFmtId="0" fontId="8" fillId="2" borderId="94" xfId="0" applyFont="1" applyFill="1" applyBorder="1">
      <alignment vertical="center"/>
    </xf>
    <xf numFmtId="38" fontId="8" fillId="2" borderId="93" xfId="2" applyFont="1" applyFill="1" applyBorder="1">
      <alignment vertical="center"/>
    </xf>
    <xf numFmtId="188" fontId="7" fillId="2" borderId="95" xfId="0" applyNumberFormat="1" applyFont="1" applyFill="1" applyBorder="1">
      <alignment vertical="center"/>
    </xf>
    <xf numFmtId="188" fontId="7" fillId="2" borderId="94" xfId="0" applyNumberFormat="1" applyFont="1" applyFill="1" applyBorder="1">
      <alignment vertical="center"/>
    </xf>
    <xf numFmtId="0" fontId="8" fillId="2" borderId="96" xfId="0" applyFont="1" applyFill="1" applyBorder="1">
      <alignment vertical="center"/>
    </xf>
    <xf numFmtId="0" fontId="8" fillId="2" borderId="97" xfId="0" applyFont="1" applyFill="1" applyBorder="1">
      <alignment vertical="center"/>
    </xf>
    <xf numFmtId="0" fontId="8" fillId="2" borderId="98" xfId="0" applyFont="1" applyFill="1" applyBorder="1">
      <alignment vertical="center"/>
    </xf>
    <xf numFmtId="38" fontId="8" fillId="2" borderId="97" xfId="2" applyFont="1" applyFill="1" applyBorder="1">
      <alignment vertical="center"/>
    </xf>
    <xf numFmtId="188" fontId="7" fillId="2" borderId="99" xfId="0" applyNumberFormat="1" applyFont="1" applyFill="1" applyBorder="1">
      <alignment vertical="center"/>
    </xf>
    <xf numFmtId="188" fontId="7" fillId="2" borderId="98" xfId="0" applyNumberFormat="1" applyFont="1" applyFill="1" applyBorder="1">
      <alignment vertical="center"/>
    </xf>
    <xf numFmtId="0" fontId="8" fillId="2" borderId="45" xfId="0" applyFont="1" applyFill="1" applyBorder="1">
      <alignment vertical="center"/>
    </xf>
    <xf numFmtId="0" fontId="8" fillId="2" borderId="100" xfId="0" applyFont="1" applyFill="1" applyBorder="1">
      <alignment vertical="center"/>
    </xf>
    <xf numFmtId="0" fontId="8" fillId="2" borderId="101" xfId="0" applyFont="1" applyFill="1" applyBorder="1">
      <alignment vertical="center"/>
    </xf>
    <xf numFmtId="38" fontId="8" fillId="2" borderId="100" xfId="2" applyFont="1" applyFill="1" applyBorder="1">
      <alignment vertical="center"/>
    </xf>
    <xf numFmtId="191" fontId="7" fillId="2" borderId="86" xfId="0" applyNumberFormat="1" applyFont="1" applyFill="1" applyBorder="1">
      <alignment vertical="center"/>
    </xf>
    <xf numFmtId="191" fontId="7" fillId="2" borderId="90" xfId="0" applyNumberFormat="1" applyFont="1" applyFill="1" applyBorder="1">
      <alignment vertical="center"/>
    </xf>
    <xf numFmtId="191" fontId="7" fillId="2" borderId="51" xfId="0" applyNumberFormat="1" applyFont="1" applyFill="1" applyBorder="1">
      <alignment vertical="center"/>
    </xf>
    <xf numFmtId="191" fontId="7" fillId="2" borderId="54" xfId="0" applyNumberFormat="1" applyFont="1" applyFill="1" applyBorder="1">
      <alignment vertical="center"/>
    </xf>
    <xf numFmtId="191" fontId="7" fillId="2" borderId="85" xfId="0" applyNumberFormat="1" applyFont="1" applyFill="1" applyBorder="1">
      <alignment vertical="center"/>
    </xf>
    <xf numFmtId="191" fontId="7" fillId="2" borderId="89" xfId="0" applyNumberFormat="1" applyFont="1" applyFill="1" applyBorder="1">
      <alignment vertical="center"/>
    </xf>
    <xf numFmtId="191" fontId="7" fillId="2" borderId="92" xfId="0" applyNumberFormat="1" applyFont="1" applyFill="1" applyBorder="1">
      <alignment vertical="center"/>
    </xf>
    <xf numFmtId="191" fontId="7" fillId="2" borderId="101" xfId="0" applyNumberFormat="1" applyFont="1" applyFill="1" applyBorder="1">
      <alignment vertical="center"/>
    </xf>
    <xf numFmtId="189" fontId="0" fillId="0" borderId="0" xfId="0" applyNumberFormat="1">
      <alignment vertical="center"/>
    </xf>
    <xf numFmtId="189" fontId="2" fillId="0" borderId="0" xfId="2" applyNumberFormat="1">
      <alignment vertical="center"/>
    </xf>
    <xf numFmtId="0" fontId="7" fillId="2" borderId="87" xfId="0" applyFont="1" applyFill="1" applyBorder="1" applyAlignment="1">
      <alignment vertical="center" wrapText="1"/>
    </xf>
    <xf numFmtId="0" fontId="7" fillId="2" borderId="38" xfId="0" applyFont="1" applyFill="1" applyBorder="1" applyAlignment="1">
      <alignment vertical="center" wrapText="1"/>
    </xf>
    <xf numFmtId="0" fontId="7" fillId="2" borderId="87" xfId="0" applyFont="1" applyFill="1" applyBorder="1">
      <alignment vertical="center"/>
    </xf>
    <xf numFmtId="0" fontId="7" fillId="2" borderId="86" xfId="0" applyFont="1" applyFill="1" applyBorder="1">
      <alignment vertical="center"/>
    </xf>
    <xf numFmtId="0" fontId="21" fillId="2" borderId="38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10" fillId="2" borderId="0" xfId="5" applyFont="1" applyFill="1">
      <alignment vertical="center"/>
    </xf>
    <xf numFmtId="0" fontId="8" fillId="2" borderId="0" xfId="5" applyFont="1" applyFill="1">
      <alignment vertical="center"/>
    </xf>
    <xf numFmtId="0" fontId="10" fillId="0" borderId="0" xfId="5" applyFont="1">
      <alignment vertical="center"/>
    </xf>
    <xf numFmtId="0" fontId="8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right" vertical="center"/>
    </xf>
    <xf numFmtId="179" fontId="8" fillId="2" borderId="0" xfId="5" applyNumberFormat="1" applyFont="1" applyFill="1">
      <alignment vertical="center"/>
    </xf>
    <xf numFmtId="0" fontId="8" fillId="2" borderId="0" xfId="5" applyFont="1" applyFill="1" applyAlignment="1">
      <alignment vertical="center" wrapText="1"/>
    </xf>
    <xf numFmtId="180" fontId="8" fillId="2" borderId="0" xfId="5" applyNumberFormat="1" applyFont="1" applyFill="1">
      <alignment vertical="center"/>
    </xf>
    <xf numFmtId="177" fontId="8" fillId="2" borderId="0" xfId="5" applyNumberFormat="1" applyFont="1" applyFill="1">
      <alignment vertical="center"/>
    </xf>
    <xf numFmtId="0" fontId="12" fillId="2" borderId="0" xfId="5" applyFont="1" applyFill="1" applyAlignment="1">
      <alignment horizontal="center" vertical="center"/>
    </xf>
    <xf numFmtId="38" fontId="8" fillId="2" borderId="108" xfId="3" applyFont="1" applyFill="1" applyBorder="1" applyAlignment="1">
      <alignment horizontal="center" vertical="center"/>
    </xf>
    <xf numFmtId="184" fontId="8" fillId="2" borderId="2" xfId="3" applyNumberFormat="1" applyFont="1" applyFill="1" applyBorder="1" applyAlignment="1">
      <alignment vertical="center"/>
    </xf>
    <xf numFmtId="184" fontId="8" fillId="2" borderId="0" xfId="3" applyNumberFormat="1" applyFont="1" applyFill="1" applyBorder="1" applyAlignment="1">
      <alignment vertical="center"/>
    </xf>
    <xf numFmtId="38" fontId="8" fillId="2" borderId="0" xfId="5" applyNumberFormat="1" applyFont="1" applyFill="1" applyAlignment="1">
      <alignment horizontal="center" vertical="center"/>
    </xf>
    <xf numFmtId="38" fontId="10" fillId="2" borderId="0" xfId="5" applyNumberFormat="1" applyFont="1" applyFill="1">
      <alignment vertical="center"/>
    </xf>
    <xf numFmtId="179" fontId="8" fillId="2" borderId="109" xfId="5" applyNumberFormat="1" applyFont="1" applyFill="1" applyBorder="1">
      <alignment vertical="center"/>
    </xf>
    <xf numFmtId="38" fontId="8" fillId="2" borderId="109" xfId="3" applyFont="1" applyFill="1" applyBorder="1" applyAlignment="1">
      <alignment horizontal="center" vertical="center"/>
    </xf>
    <xf numFmtId="179" fontId="8" fillId="2" borderId="0" xfId="5" applyNumberFormat="1" applyFont="1" applyFill="1" applyAlignment="1">
      <alignment horizontal="center" vertical="center"/>
    </xf>
    <xf numFmtId="38" fontId="8" fillId="2" borderId="0" xfId="3" applyFont="1" applyFill="1" applyBorder="1" applyAlignment="1">
      <alignment horizontal="center" vertical="center"/>
    </xf>
    <xf numFmtId="182" fontId="8" fillId="2" borderId="0" xfId="5" applyNumberFormat="1" applyFont="1" applyFill="1">
      <alignment vertical="center"/>
    </xf>
    <xf numFmtId="38" fontId="8" fillId="2" borderId="0" xfId="5" applyNumberFormat="1" applyFont="1" applyFill="1" applyAlignment="1">
      <alignment vertical="center" wrapText="1"/>
    </xf>
    <xf numFmtId="0" fontId="8" fillId="2" borderId="0" xfId="5" applyFont="1" applyFill="1" applyAlignment="1">
      <alignment horizontal="left" vertical="center"/>
    </xf>
    <xf numFmtId="0" fontId="8" fillId="0" borderId="0" xfId="5" applyFont="1">
      <alignment vertical="center"/>
    </xf>
    <xf numFmtId="0" fontId="8" fillId="0" borderId="0" xfId="5" applyFont="1" applyAlignment="1">
      <alignment horizontal="center" vertical="center"/>
    </xf>
    <xf numFmtId="0" fontId="7" fillId="2" borderId="0" xfId="5" applyFont="1" applyFill="1">
      <alignment vertical="center"/>
    </xf>
    <xf numFmtId="0" fontId="7" fillId="0" borderId="0" xfId="5" applyFont="1">
      <alignment vertical="center"/>
    </xf>
    <xf numFmtId="0" fontId="7" fillId="2" borderId="0" xfId="5" applyFont="1" applyFill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/>
    </xf>
    <xf numFmtId="0" fontId="7" fillId="2" borderId="0" xfId="5" applyFont="1" applyFill="1" applyAlignment="1">
      <alignment vertical="center" wrapText="1"/>
    </xf>
    <xf numFmtId="180" fontId="7" fillId="2" borderId="0" xfId="5" applyNumberFormat="1" applyFont="1" applyFill="1">
      <alignment vertical="center"/>
    </xf>
    <xf numFmtId="179" fontId="7" fillId="2" borderId="0" xfId="5" applyNumberFormat="1" applyFont="1" applyFill="1">
      <alignment vertical="center"/>
    </xf>
    <xf numFmtId="0" fontId="13" fillId="2" borderId="0" xfId="5" applyFont="1" applyFill="1" applyAlignment="1">
      <alignment horizontal="center" vertical="center"/>
    </xf>
    <xf numFmtId="181" fontId="7" fillId="2" borderId="0" xfId="5" applyNumberFormat="1" applyFont="1" applyFill="1" applyAlignment="1">
      <alignment horizontal="center" vertical="center"/>
    </xf>
    <xf numFmtId="0" fontId="17" fillId="2" borderId="83" xfId="5" applyFont="1" applyFill="1" applyBorder="1" applyAlignment="1">
      <alignment horizontal="center" vertical="center"/>
    </xf>
    <xf numFmtId="182" fontId="7" fillId="2" borderId="0" xfId="5" applyNumberFormat="1" applyFont="1" applyFill="1">
      <alignment vertical="center"/>
    </xf>
    <xf numFmtId="182" fontId="7" fillId="2" borderId="2" xfId="5" applyNumberFormat="1" applyFont="1" applyFill="1" applyBorder="1">
      <alignment vertical="center"/>
    </xf>
    <xf numFmtId="38" fontId="7" fillId="2" borderId="0" xfId="5" applyNumberFormat="1" applyFont="1" applyFill="1">
      <alignment vertical="center"/>
    </xf>
    <xf numFmtId="38" fontId="19" fillId="0" borderId="0" xfId="0" applyNumberFormat="1" applyFont="1">
      <alignment vertical="center"/>
    </xf>
    <xf numFmtId="187" fontId="7" fillId="2" borderId="1" xfId="0" applyNumberFormat="1" applyFont="1" applyFill="1" applyBorder="1">
      <alignment vertical="center"/>
    </xf>
    <xf numFmtId="188" fontId="7" fillId="2" borderId="104" xfId="0" applyNumberFormat="1" applyFont="1" applyFill="1" applyBorder="1">
      <alignment vertical="center"/>
    </xf>
    <xf numFmtId="188" fontId="7" fillId="2" borderId="164" xfId="0" applyNumberFormat="1" applyFont="1" applyFill="1" applyBorder="1">
      <alignment vertical="center"/>
    </xf>
    <xf numFmtId="188" fontId="7" fillId="2" borderId="58" xfId="0" applyNumberFormat="1" applyFont="1" applyFill="1" applyBorder="1">
      <alignment vertical="center"/>
    </xf>
    <xf numFmtId="188" fontId="7" fillId="2" borderId="165" xfId="0" applyNumberFormat="1" applyFont="1" applyFill="1" applyBorder="1">
      <alignment vertical="center"/>
    </xf>
    <xf numFmtId="188" fontId="7" fillId="2" borderId="166" xfId="0" applyNumberFormat="1" applyFont="1" applyFill="1" applyBorder="1">
      <alignment vertical="center"/>
    </xf>
    <xf numFmtId="191" fontId="7" fillId="2" borderId="104" xfId="0" applyNumberFormat="1" applyFont="1" applyFill="1" applyBorder="1">
      <alignment vertical="center"/>
    </xf>
    <xf numFmtId="191" fontId="7" fillId="2" borderId="164" xfId="0" applyNumberFormat="1" applyFont="1" applyFill="1" applyBorder="1">
      <alignment vertical="center"/>
    </xf>
    <xf numFmtId="191" fontId="7" fillId="2" borderId="58" xfId="0" applyNumberFormat="1" applyFont="1" applyFill="1" applyBorder="1">
      <alignment vertical="center"/>
    </xf>
    <xf numFmtId="191" fontId="7" fillId="2" borderId="59" xfId="0" applyNumberFormat="1" applyFont="1" applyFill="1" applyBorder="1">
      <alignment vertical="center"/>
    </xf>
    <xf numFmtId="192" fontId="7" fillId="2" borderId="17" xfId="0" applyNumberFormat="1" applyFont="1" applyFill="1" applyBorder="1">
      <alignment vertical="center"/>
    </xf>
    <xf numFmtId="192" fontId="7" fillId="2" borderId="63" xfId="0" applyNumberFormat="1" applyFont="1" applyFill="1" applyBorder="1">
      <alignment vertical="center"/>
    </xf>
    <xf numFmtId="192" fontId="7" fillId="2" borderId="18" xfId="0" applyNumberFormat="1" applyFont="1" applyFill="1" applyBorder="1">
      <alignment vertical="center"/>
    </xf>
    <xf numFmtId="192" fontId="7" fillId="2" borderId="19" xfId="0" applyNumberFormat="1" applyFont="1" applyFill="1" applyBorder="1">
      <alignment vertical="center"/>
    </xf>
    <xf numFmtId="192" fontId="7" fillId="2" borderId="23" xfId="0" applyNumberFormat="1" applyFont="1" applyFill="1" applyBorder="1">
      <alignment vertical="center"/>
    </xf>
    <xf numFmtId="192" fontId="7" fillId="2" borderId="64" xfId="0" applyNumberFormat="1" applyFont="1" applyFill="1" applyBorder="1">
      <alignment vertical="center"/>
    </xf>
    <xf numFmtId="192" fontId="7" fillId="2" borderId="3" xfId="0" applyNumberFormat="1" applyFont="1" applyFill="1" applyBorder="1">
      <alignment vertical="center"/>
    </xf>
    <xf numFmtId="192" fontId="7" fillId="2" borderId="24" xfId="0" applyNumberFormat="1" applyFont="1" applyFill="1" applyBorder="1">
      <alignment vertical="center"/>
    </xf>
    <xf numFmtId="192" fontId="7" fillId="2" borderId="28" xfId="0" applyNumberFormat="1" applyFont="1" applyFill="1" applyBorder="1">
      <alignment vertical="center"/>
    </xf>
    <xf numFmtId="192" fontId="7" fillId="2" borderId="65" xfId="0" applyNumberFormat="1" applyFont="1" applyFill="1" applyBorder="1">
      <alignment vertical="center"/>
    </xf>
    <xf numFmtId="192" fontId="7" fillId="2" borderId="29" xfId="0" applyNumberFormat="1" applyFont="1" applyFill="1" applyBorder="1">
      <alignment vertical="center"/>
    </xf>
    <xf numFmtId="192" fontId="7" fillId="2" borderId="30" xfId="0" applyNumberFormat="1" applyFont="1" applyFill="1" applyBorder="1">
      <alignment vertical="center"/>
    </xf>
    <xf numFmtId="192" fontId="7" fillId="2" borderId="8" xfId="0" applyNumberFormat="1" applyFont="1" applyFill="1" applyBorder="1">
      <alignment vertical="center"/>
    </xf>
    <xf numFmtId="192" fontId="7" fillId="2" borderId="61" xfId="0" applyNumberFormat="1" applyFont="1" applyFill="1" applyBorder="1">
      <alignment vertical="center"/>
    </xf>
    <xf numFmtId="192" fontId="7" fillId="2" borderId="9" xfId="0" applyNumberFormat="1" applyFont="1" applyFill="1" applyBorder="1">
      <alignment vertical="center"/>
    </xf>
    <xf numFmtId="192" fontId="7" fillId="2" borderId="10" xfId="0" applyNumberFormat="1" applyFont="1" applyFill="1" applyBorder="1">
      <alignment vertical="center"/>
    </xf>
    <xf numFmtId="192" fontId="7" fillId="2" borderId="15" xfId="2" applyNumberFormat="1" applyFont="1" applyFill="1" applyBorder="1" applyAlignment="1">
      <alignment vertical="center"/>
    </xf>
    <xf numFmtId="192" fontId="7" fillId="2" borderId="21" xfId="2" applyNumberFormat="1" applyFont="1" applyFill="1" applyBorder="1" applyAlignment="1">
      <alignment vertical="center"/>
    </xf>
    <xf numFmtId="192" fontId="7" fillId="2" borderId="26" xfId="2" applyNumberFormat="1" applyFont="1" applyFill="1" applyBorder="1" applyAlignment="1">
      <alignment vertical="center"/>
    </xf>
    <xf numFmtId="0" fontId="25" fillId="0" borderId="0" xfId="8" applyFont="1">
      <alignment vertical="center"/>
    </xf>
    <xf numFmtId="0" fontId="25" fillId="5" borderId="167" xfId="8" applyFont="1" applyFill="1" applyBorder="1">
      <alignment vertical="center"/>
    </xf>
    <xf numFmtId="0" fontId="25" fillId="5" borderId="168" xfId="8" applyFont="1" applyFill="1" applyBorder="1">
      <alignment vertical="center"/>
    </xf>
    <xf numFmtId="189" fontId="25" fillId="5" borderId="115" xfId="8" applyNumberFormat="1" applyFont="1" applyFill="1" applyBorder="1" applyAlignment="1">
      <alignment horizontal="right" vertical="center"/>
    </xf>
    <xf numFmtId="193" fontId="25" fillId="5" borderId="114" xfId="8" applyNumberFormat="1" applyFont="1" applyFill="1" applyBorder="1" applyAlignment="1">
      <alignment horizontal="right" vertical="center"/>
    </xf>
    <xf numFmtId="194" fontId="25" fillId="5" borderId="115" xfId="8" applyNumberFormat="1" applyFont="1" applyFill="1" applyBorder="1">
      <alignment vertical="center"/>
    </xf>
    <xf numFmtId="193" fontId="25" fillId="5" borderId="168" xfId="8" applyNumberFormat="1" applyFont="1" applyFill="1" applyBorder="1">
      <alignment vertical="center"/>
    </xf>
    <xf numFmtId="0" fontId="25" fillId="5" borderId="133" xfId="8" applyFont="1" applyFill="1" applyBorder="1">
      <alignment vertical="center"/>
    </xf>
    <xf numFmtId="0" fontId="25" fillId="5" borderId="112" xfId="8" applyFont="1" applyFill="1" applyBorder="1">
      <alignment vertical="center"/>
    </xf>
    <xf numFmtId="189" fontId="25" fillId="5" borderId="79" xfId="8" applyNumberFormat="1" applyFont="1" applyFill="1" applyBorder="1" applyAlignment="1">
      <alignment horizontal="right" vertical="center"/>
    </xf>
    <xf numFmtId="193" fontId="25" fillId="5" borderId="82" xfId="8" applyNumberFormat="1" applyFont="1" applyFill="1" applyBorder="1" applyAlignment="1">
      <alignment horizontal="right" vertical="center"/>
    </xf>
    <xf numFmtId="194" fontId="25" fillId="5" borderId="79" xfId="8" applyNumberFormat="1" applyFont="1" applyFill="1" applyBorder="1" applyAlignment="1">
      <alignment horizontal="right" vertical="center"/>
    </xf>
    <xf numFmtId="193" fontId="25" fillId="5" borderId="112" xfId="8" applyNumberFormat="1" applyFont="1" applyFill="1" applyBorder="1" applyAlignment="1">
      <alignment horizontal="right" vertical="center"/>
    </xf>
    <xf numFmtId="0" fontId="25" fillId="5" borderId="134" xfId="8" applyFont="1" applyFill="1" applyBorder="1">
      <alignment vertical="center"/>
    </xf>
    <xf numFmtId="0" fontId="25" fillId="5" borderId="113" xfId="8" applyFont="1" applyFill="1" applyBorder="1">
      <alignment vertical="center"/>
    </xf>
    <xf numFmtId="189" fontId="25" fillId="5" borderId="83" xfId="8" applyNumberFormat="1" applyFont="1" applyFill="1" applyBorder="1" applyAlignment="1">
      <alignment horizontal="right" vertical="center"/>
    </xf>
    <xf numFmtId="193" fontId="25" fillId="5" borderId="86" xfId="8" applyNumberFormat="1" applyFont="1" applyFill="1" applyBorder="1" applyAlignment="1">
      <alignment horizontal="right" vertical="center"/>
    </xf>
    <xf numFmtId="194" fontId="25" fillId="5" borderId="83" xfId="8" applyNumberFormat="1" applyFont="1" applyFill="1" applyBorder="1" applyAlignment="1">
      <alignment horizontal="right" vertical="center"/>
    </xf>
    <xf numFmtId="193" fontId="25" fillId="5" borderId="113" xfId="8" applyNumberFormat="1" applyFont="1" applyFill="1" applyBorder="1" applyAlignment="1">
      <alignment horizontal="right" vertical="center"/>
    </xf>
    <xf numFmtId="0" fontId="25" fillId="5" borderId="135" xfId="8" applyFont="1" applyFill="1" applyBorder="1">
      <alignment vertical="center"/>
    </xf>
    <xf numFmtId="0" fontId="25" fillId="0" borderId="74" xfId="8" applyFont="1" applyBorder="1">
      <alignment vertical="center"/>
    </xf>
    <xf numFmtId="0" fontId="25" fillId="0" borderId="113" xfId="8" applyFont="1" applyBorder="1">
      <alignment vertical="center"/>
    </xf>
    <xf numFmtId="189" fontId="25" fillId="0" borderId="83" xfId="8" applyNumberFormat="1" applyFont="1" applyBorder="1" applyAlignment="1">
      <alignment horizontal="right" vertical="center"/>
    </xf>
    <xf numFmtId="193" fontId="25" fillId="0" borderId="86" xfId="8" applyNumberFormat="1" applyFont="1" applyBorder="1" applyAlignment="1">
      <alignment horizontal="right" vertical="center"/>
    </xf>
    <xf numFmtId="194" fontId="25" fillId="0" borderId="83" xfId="8" applyNumberFormat="1" applyFont="1" applyBorder="1" applyAlignment="1">
      <alignment horizontal="right" vertical="center"/>
    </xf>
    <xf numFmtId="193" fontId="25" fillId="0" borderId="113" xfId="8" applyNumberFormat="1" applyFont="1" applyBorder="1" applyAlignment="1">
      <alignment horizontal="right" vertical="center"/>
    </xf>
    <xf numFmtId="194" fontId="25" fillId="0" borderId="83" xfId="8" applyNumberFormat="1" applyFont="1" applyBorder="1">
      <alignment vertical="center"/>
    </xf>
    <xf numFmtId="193" fontId="25" fillId="0" borderId="113" xfId="8" applyNumberFormat="1" applyFont="1" applyBorder="1">
      <alignment vertical="center"/>
    </xf>
    <xf numFmtId="0" fontId="25" fillId="0" borderId="133" xfId="8" applyFont="1" applyBorder="1">
      <alignment vertical="center"/>
    </xf>
    <xf numFmtId="194" fontId="25" fillId="5" borderId="83" xfId="8" applyNumberFormat="1" applyFont="1" applyFill="1" applyBorder="1">
      <alignment vertical="center"/>
    </xf>
    <xf numFmtId="193" fontId="25" fillId="5" borderId="113" xfId="8" applyNumberFormat="1" applyFont="1" applyFill="1" applyBorder="1">
      <alignment vertical="center"/>
    </xf>
    <xf numFmtId="0" fontId="25" fillId="0" borderId="0" xfId="8" applyFont="1" applyAlignment="1">
      <alignment vertical="center" wrapText="1"/>
    </xf>
    <xf numFmtId="0" fontId="25" fillId="0" borderId="113" xfId="8" applyFont="1" applyBorder="1" applyAlignment="1">
      <alignment vertical="center" wrapText="1"/>
    </xf>
    <xf numFmtId="0" fontId="25" fillId="0" borderId="73" xfId="8" applyFont="1" applyBorder="1">
      <alignment vertical="center"/>
    </xf>
    <xf numFmtId="0" fontId="25" fillId="0" borderId="111" xfId="8" applyFont="1" applyBorder="1">
      <alignment vertical="center"/>
    </xf>
    <xf numFmtId="189" fontId="25" fillId="0" borderId="170" xfId="8" applyNumberFormat="1" applyFont="1" applyBorder="1" applyAlignment="1">
      <alignment horizontal="right" vertical="center"/>
    </xf>
    <xf numFmtId="193" fontId="25" fillId="0" borderId="169" xfId="8" applyNumberFormat="1" applyFont="1" applyBorder="1" applyAlignment="1">
      <alignment horizontal="right" vertical="center"/>
    </xf>
    <xf numFmtId="194" fontId="25" fillId="0" borderId="170" xfId="8" applyNumberFormat="1" applyFont="1" applyBorder="1">
      <alignment vertical="center"/>
    </xf>
    <xf numFmtId="193" fontId="25" fillId="0" borderId="111" xfId="8" applyNumberFormat="1" applyFont="1" applyBorder="1">
      <alignment vertical="center"/>
    </xf>
    <xf numFmtId="194" fontId="25" fillId="0" borderId="0" xfId="8" applyNumberFormat="1" applyFont="1">
      <alignment vertical="center"/>
    </xf>
    <xf numFmtId="193" fontId="25" fillId="0" borderId="0" xfId="8" applyNumberFormat="1" applyFont="1">
      <alignment vertical="center"/>
    </xf>
    <xf numFmtId="194" fontId="25" fillId="0" borderId="105" xfId="8" applyNumberFormat="1" applyFont="1" applyBorder="1" applyAlignment="1">
      <alignment horizontal="center" vertical="center"/>
    </xf>
    <xf numFmtId="194" fontId="25" fillId="0" borderId="34" xfId="8" applyNumberFormat="1" applyFont="1" applyBorder="1" applyAlignment="1">
      <alignment horizontal="center" vertical="center"/>
    </xf>
    <xf numFmtId="0" fontId="25" fillId="0" borderId="34" xfId="8" applyFont="1" applyBorder="1" applyAlignment="1">
      <alignment horizontal="center" vertical="center"/>
    </xf>
    <xf numFmtId="0" fontId="25" fillId="0" borderId="70" xfId="8" applyFont="1" applyBorder="1" applyAlignment="1">
      <alignment horizontal="center" vertical="center"/>
    </xf>
    <xf numFmtId="0" fontId="25" fillId="0" borderId="74" xfId="9" applyFont="1" applyBorder="1" applyAlignment="1">
      <alignment horizontal="center" vertical="center" wrapText="1"/>
    </xf>
    <xf numFmtId="0" fontId="25" fillId="0" borderId="38" xfId="9" applyFont="1" applyBorder="1" applyAlignment="1">
      <alignment horizontal="center" vertical="center" wrapText="1"/>
    </xf>
    <xf numFmtId="193" fontId="25" fillId="0" borderId="37" xfId="8" applyNumberFormat="1" applyFont="1" applyBorder="1" applyAlignment="1">
      <alignment horizontal="center" vertical="center" wrapText="1"/>
    </xf>
    <xf numFmtId="0" fontId="25" fillId="0" borderId="38" xfId="8" applyFont="1" applyBorder="1" applyAlignment="1">
      <alignment horizontal="center" vertical="center" wrapText="1"/>
    </xf>
    <xf numFmtId="0" fontId="25" fillId="0" borderId="39" xfId="8" applyFont="1" applyBorder="1" applyAlignment="1">
      <alignment horizontal="center" vertical="center" wrapText="1"/>
    </xf>
    <xf numFmtId="0" fontId="25" fillId="0" borderId="0" xfId="8" applyFont="1" applyAlignment="1">
      <alignment horizontal="center" vertical="center" wrapText="1"/>
    </xf>
    <xf numFmtId="0" fontId="25" fillId="0" borderId="42" xfId="8" applyFont="1" applyBorder="1" applyAlignment="1">
      <alignment horizontal="center" vertical="center" wrapText="1"/>
    </xf>
    <xf numFmtId="0" fontId="25" fillId="0" borderId="73" xfId="9" applyFont="1" applyBorder="1" applyAlignment="1">
      <alignment horizontal="center" vertical="center" wrapText="1"/>
    </xf>
    <xf numFmtId="0" fontId="25" fillId="0" borderId="45" xfId="9" applyFont="1" applyBorder="1" applyAlignment="1">
      <alignment horizontal="center" vertical="center" wrapText="1"/>
    </xf>
    <xf numFmtId="193" fontId="25" fillId="0" borderId="44" xfId="8" applyNumberFormat="1" applyFont="1" applyBorder="1" applyAlignment="1">
      <alignment horizontal="center" vertical="center"/>
    </xf>
    <xf numFmtId="0" fontId="25" fillId="0" borderId="46" xfId="9" quotePrefix="1" applyFont="1" applyBorder="1" applyAlignment="1">
      <alignment horizontal="center" vertical="center" wrapText="1"/>
    </xf>
    <xf numFmtId="193" fontId="25" fillId="0" borderId="172" xfId="8" applyNumberFormat="1" applyFont="1" applyBorder="1" applyAlignment="1">
      <alignment horizontal="center" vertical="center"/>
    </xf>
    <xf numFmtId="194" fontId="25" fillId="5" borderId="167" xfId="8" applyNumberFormat="1" applyFont="1" applyFill="1" applyBorder="1">
      <alignment vertical="center"/>
    </xf>
    <xf numFmtId="193" fontId="25" fillId="5" borderId="173" xfId="8" applyNumberFormat="1" applyFont="1" applyFill="1" applyBorder="1">
      <alignment vertical="center"/>
    </xf>
    <xf numFmtId="194" fontId="25" fillId="5" borderId="115" xfId="8" applyNumberFormat="1" applyFont="1" applyFill="1" applyBorder="1" applyAlignment="1">
      <alignment horizontal="center" vertical="center"/>
    </xf>
    <xf numFmtId="194" fontId="25" fillId="5" borderId="133" xfId="8" applyNumberFormat="1" applyFont="1" applyFill="1" applyBorder="1" applyAlignment="1">
      <alignment horizontal="right" vertical="center"/>
    </xf>
    <xf numFmtId="193" fontId="25" fillId="5" borderId="80" xfId="8" applyNumberFormat="1" applyFont="1" applyFill="1" applyBorder="1" applyAlignment="1">
      <alignment horizontal="right" vertical="center"/>
    </xf>
    <xf numFmtId="190" fontId="25" fillId="5" borderId="79" xfId="8" applyNumberFormat="1" applyFont="1" applyFill="1" applyBorder="1" applyAlignment="1">
      <alignment horizontal="right" vertical="center"/>
    </xf>
    <xf numFmtId="194" fontId="25" fillId="5" borderId="134" xfId="8" applyNumberFormat="1" applyFont="1" applyFill="1" applyBorder="1" applyAlignment="1">
      <alignment horizontal="right" vertical="center"/>
    </xf>
    <xf numFmtId="193" fontId="25" fillId="5" borderId="84" xfId="8" applyNumberFormat="1" applyFont="1" applyFill="1" applyBorder="1" applyAlignment="1">
      <alignment horizontal="right" vertical="center"/>
    </xf>
    <xf numFmtId="190" fontId="25" fillId="5" borderId="83" xfId="8" applyNumberFormat="1" applyFont="1" applyFill="1" applyBorder="1" applyAlignment="1">
      <alignment horizontal="right" vertical="center"/>
    </xf>
    <xf numFmtId="194" fontId="25" fillId="0" borderId="134" xfId="8" applyNumberFormat="1" applyFont="1" applyBorder="1" applyAlignment="1">
      <alignment horizontal="right" vertical="center"/>
    </xf>
    <xf numFmtId="193" fontId="25" fillId="0" borderId="84" xfId="8" applyNumberFormat="1" applyFont="1" applyBorder="1" applyAlignment="1">
      <alignment horizontal="right" vertical="center"/>
    </xf>
    <xf numFmtId="190" fontId="25" fillId="0" borderId="83" xfId="8" applyNumberFormat="1" applyFont="1" applyBorder="1" applyAlignment="1">
      <alignment horizontal="right" vertical="center"/>
    </xf>
    <xf numFmtId="194" fontId="25" fillId="0" borderId="134" xfId="8" applyNumberFormat="1" applyFont="1" applyBorder="1">
      <alignment vertical="center"/>
    </xf>
    <xf numFmtId="193" fontId="25" fillId="0" borderId="84" xfId="8" applyNumberFormat="1" applyFont="1" applyBorder="1">
      <alignment vertical="center"/>
    </xf>
    <xf numFmtId="190" fontId="25" fillId="0" borderId="83" xfId="8" applyNumberFormat="1" applyFont="1" applyBorder="1">
      <alignment vertical="center"/>
    </xf>
    <xf numFmtId="194" fontId="25" fillId="5" borderId="134" xfId="8" applyNumberFormat="1" applyFont="1" applyFill="1" applyBorder="1">
      <alignment vertical="center"/>
    </xf>
    <xf numFmtId="193" fontId="25" fillId="5" borderId="84" xfId="8" applyNumberFormat="1" applyFont="1" applyFill="1" applyBorder="1">
      <alignment vertical="center"/>
    </xf>
    <xf numFmtId="194" fontId="25" fillId="5" borderId="83" xfId="8" applyNumberFormat="1" applyFont="1" applyFill="1" applyBorder="1" applyAlignment="1">
      <alignment horizontal="center" vertical="center"/>
    </xf>
    <xf numFmtId="193" fontId="25" fillId="5" borderId="84" xfId="8" applyNumberFormat="1" applyFont="1" applyFill="1" applyBorder="1" applyAlignment="1">
      <alignment horizontal="center" vertical="center"/>
    </xf>
    <xf numFmtId="190" fontId="25" fillId="5" borderId="83" xfId="8" applyNumberFormat="1" applyFont="1" applyFill="1" applyBorder="1">
      <alignment vertical="center"/>
    </xf>
    <xf numFmtId="194" fontId="25" fillId="0" borderId="83" xfId="8" applyNumberFormat="1" applyFont="1" applyBorder="1" applyAlignment="1">
      <alignment horizontal="center" vertical="center"/>
    </xf>
    <xf numFmtId="193" fontId="25" fillId="0" borderId="84" xfId="8" applyNumberFormat="1" applyFont="1" applyBorder="1" applyAlignment="1">
      <alignment horizontal="center" vertical="center"/>
    </xf>
    <xf numFmtId="194" fontId="25" fillId="0" borderId="137" xfId="8" applyNumberFormat="1" applyFont="1" applyBorder="1">
      <alignment vertical="center"/>
    </xf>
    <xf numFmtId="193" fontId="25" fillId="0" borderId="110" xfId="8" applyNumberFormat="1" applyFont="1" applyBorder="1">
      <alignment vertical="center"/>
    </xf>
    <xf numFmtId="190" fontId="25" fillId="0" borderId="170" xfId="8" applyNumberFormat="1" applyFont="1" applyBorder="1">
      <alignment vertical="center"/>
    </xf>
    <xf numFmtId="0" fontId="25" fillId="0" borderId="83" xfId="8" applyFont="1" applyBorder="1">
      <alignment vertical="center"/>
    </xf>
    <xf numFmtId="0" fontId="28" fillId="0" borderId="83" xfId="0" applyFont="1" applyBorder="1" applyAlignment="1">
      <alignment vertical="center" wrapText="1"/>
    </xf>
    <xf numFmtId="0" fontId="25" fillId="0" borderId="83" xfId="8" applyFont="1" applyBorder="1" applyAlignment="1">
      <alignment vertical="center" wrapText="1"/>
    </xf>
    <xf numFmtId="0" fontId="25" fillId="0" borderId="87" xfId="8" applyFont="1" applyBorder="1">
      <alignment vertical="center"/>
    </xf>
    <xf numFmtId="0" fontId="25" fillId="0" borderId="79" xfId="8" applyFont="1" applyBorder="1">
      <alignment vertical="center"/>
    </xf>
    <xf numFmtId="193" fontId="8" fillId="0" borderId="0" xfId="0" applyNumberFormat="1" applyFont="1">
      <alignment vertical="center"/>
    </xf>
    <xf numFmtId="193" fontId="2" fillId="2" borderId="0" xfId="2" applyNumberFormat="1" applyFont="1" applyFill="1">
      <alignment vertical="center"/>
    </xf>
    <xf numFmtId="189" fontId="0" fillId="2" borderId="0" xfId="0" applyNumberFormat="1" applyFill="1">
      <alignment vertical="center"/>
    </xf>
    <xf numFmtId="9" fontId="0" fillId="2" borderId="0" xfId="0" applyNumberFormat="1" applyFill="1">
      <alignment vertical="center"/>
    </xf>
    <xf numFmtId="0" fontId="7" fillId="2" borderId="20" xfId="0" applyFont="1" applyFill="1" applyBorder="1" applyAlignment="1">
      <alignment vertical="center" wrapText="1" shrinkToFit="1"/>
    </xf>
    <xf numFmtId="0" fontId="8" fillId="2" borderId="25" xfId="0" applyFont="1" applyFill="1" applyBorder="1" applyAlignment="1">
      <alignment vertical="center" wrapText="1" shrinkToFit="1"/>
    </xf>
    <xf numFmtId="194" fontId="0" fillId="0" borderId="0" xfId="0" applyNumberFormat="1">
      <alignment vertical="center"/>
    </xf>
    <xf numFmtId="0" fontId="21" fillId="2" borderId="87" xfId="0" applyFont="1" applyFill="1" applyBorder="1" applyAlignment="1">
      <alignment vertical="center" shrinkToFit="1"/>
    </xf>
    <xf numFmtId="0" fontId="21" fillId="2" borderId="107" xfId="0" applyFont="1" applyFill="1" applyBorder="1" applyAlignment="1">
      <alignment vertical="center" shrinkToFit="1"/>
    </xf>
    <xf numFmtId="190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196" fontId="6" fillId="0" borderId="0" xfId="0" applyNumberFormat="1" applyFont="1">
      <alignment vertical="center"/>
    </xf>
    <xf numFmtId="189" fontId="25" fillId="0" borderId="0" xfId="8" applyNumberFormat="1" applyFont="1">
      <alignment vertical="center"/>
    </xf>
    <xf numFmtId="0" fontId="25" fillId="0" borderId="38" xfId="8" applyFont="1" applyBorder="1" applyAlignment="1">
      <alignment horizontal="center" vertical="center"/>
    </xf>
    <xf numFmtId="0" fontId="25" fillId="0" borderId="79" xfId="8" applyFont="1" applyBorder="1" applyAlignment="1">
      <alignment horizontal="center" vertical="center"/>
    </xf>
    <xf numFmtId="0" fontId="25" fillId="0" borderId="116" xfId="8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20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23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0" xfId="0" applyFont="1" applyBorder="1" applyAlignment="1">
      <alignment horizontal="center" vertical="center" wrapText="1"/>
    </xf>
    <xf numFmtId="0" fontId="13" fillId="0" borderId="1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12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41" xfId="0" applyFont="1" applyBorder="1" applyAlignment="1">
      <alignment horizontal="center" vertical="center" wrapText="1" shrinkToFit="1"/>
    </xf>
    <xf numFmtId="0" fontId="15" fillId="0" borderId="3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37" xfId="0" applyFont="1" applyBorder="1" applyAlignment="1">
      <alignment horizontal="center" vertical="center" wrapText="1" shrinkToFit="1"/>
    </xf>
    <xf numFmtId="0" fontId="15" fillId="0" borderId="80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82" xfId="0" applyFont="1" applyBorder="1" applyAlignment="1">
      <alignment horizontal="center" vertical="center" wrapText="1" shrinkToFit="1"/>
    </xf>
    <xf numFmtId="0" fontId="15" fillId="0" borderId="0" xfId="0" applyFont="1" applyAlignment="1">
      <alignment vertical="center" wrapText="1"/>
    </xf>
    <xf numFmtId="0" fontId="7" fillId="0" borderId="84" xfId="0" applyFont="1" applyBorder="1" applyAlignment="1">
      <alignment vertical="center" wrapText="1"/>
    </xf>
    <xf numFmtId="0" fontId="7" fillId="0" borderId="104" xfId="0" applyFont="1" applyBorder="1" applyAlignment="1">
      <alignment vertical="center" wrapText="1"/>
    </xf>
    <xf numFmtId="0" fontId="7" fillId="0" borderId="86" xfId="0" applyFont="1" applyBorder="1" applyAlignment="1">
      <alignment vertical="center" wrapText="1"/>
    </xf>
    <xf numFmtId="38" fontId="7" fillId="0" borderId="40" xfId="2" applyFont="1" applyBorder="1" applyAlignment="1">
      <alignment horizontal="center" vertical="center"/>
    </xf>
    <xf numFmtId="38" fontId="7" fillId="0" borderId="2" xfId="2" applyFont="1" applyBorder="1" applyAlignment="1">
      <alignment horizontal="center" vertical="center"/>
    </xf>
    <xf numFmtId="38" fontId="7" fillId="0" borderId="41" xfId="2" applyFont="1" applyBorder="1" applyAlignment="1">
      <alignment horizontal="center" vertical="center"/>
    </xf>
    <xf numFmtId="38" fontId="7" fillId="0" borderId="39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7" fillId="0" borderId="37" xfId="2" applyFont="1" applyBorder="1" applyAlignment="1">
      <alignment horizontal="center" vertical="center"/>
    </xf>
    <xf numFmtId="38" fontId="7" fillId="0" borderId="80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  <xf numFmtId="38" fontId="7" fillId="0" borderId="82" xfId="2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7" fillId="0" borderId="128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wrapText="1"/>
    </xf>
    <xf numFmtId="0" fontId="7" fillId="0" borderId="130" xfId="0" applyFont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25" fillId="0" borderId="105" xfId="8" applyFont="1" applyBorder="1" applyAlignment="1">
      <alignment horizontal="center" vertical="center"/>
    </xf>
    <xf numFmtId="0" fontId="25" fillId="0" borderId="70" xfId="8" applyFont="1" applyBorder="1" applyAlignment="1">
      <alignment horizontal="center" vertical="center"/>
    </xf>
    <xf numFmtId="0" fontId="25" fillId="0" borderId="117" xfId="8" applyFont="1" applyBorder="1" applyAlignment="1">
      <alignment horizontal="center" vertical="center"/>
    </xf>
    <xf numFmtId="0" fontId="25" fillId="0" borderId="171" xfId="8" applyFont="1" applyBorder="1" applyAlignment="1">
      <alignment horizontal="center" vertical="center"/>
    </xf>
    <xf numFmtId="0" fontId="25" fillId="0" borderId="118" xfId="8" applyFont="1" applyBorder="1" applyAlignment="1">
      <alignment horizontal="center" vertical="center"/>
    </xf>
    <xf numFmtId="0" fontId="25" fillId="0" borderId="172" xfId="8" applyFont="1" applyBorder="1" applyAlignment="1">
      <alignment horizontal="center" vertical="center"/>
    </xf>
    <xf numFmtId="0" fontId="8" fillId="2" borderId="132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133" xfId="0" applyFont="1" applyFill="1" applyBorder="1" applyAlignment="1">
      <alignment vertical="center" wrapText="1"/>
    </xf>
    <xf numFmtId="0" fontId="8" fillId="2" borderId="134" xfId="0" applyFont="1" applyFill="1" applyBorder="1" applyAlignment="1">
      <alignment vertical="center" wrapText="1"/>
    </xf>
    <xf numFmtId="0" fontId="8" fillId="2" borderId="135" xfId="0" applyFont="1" applyFill="1" applyBorder="1" applyAlignment="1">
      <alignment vertical="center" wrapText="1"/>
    </xf>
    <xf numFmtId="0" fontId="8" fillId="2" borderId="136" xfId="0" applyFont="1" applyFill="1" applyBorder="1" applyAlignment="1">
      <alignment vertical="center" wrapText="1"/>
    </xf>
    <xf numFmtId="0" fontId="8" fillId="2" borderId="137" xfId="0" applyFont="1" applyFill="1" applyBorder="1" applyAlignment="1">
      <alignment vertical="center" wrapText="1"/>
    </xf>
    <xf numFmtId="0" fontId="8" fillId="2" borderId="76" xfId="0" applyFont="1" applyFill="1" applyBorder="1" applyAlignment="1">
      <alignment horizontal="center" vertical="center"/>
    </xf>
    <xf numFmtId="0" fontId="8" fillId="2" borderId="138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 textRotation="255"/>
    </xf>
    <xf numFmtId="0" fontId="7" fillId="2" borderId="139" xfId="0" applyFont="1" applyFill="1" applyBorder="1" applyAlignment="1">
      <alignment horizontal="center" vertical="center" textRotation="255"/>
    </xf>
    <xf numFmtId="192" fontId="7" fillId="2" borderId="105" xfId="2" applyNumberFormat="1" applyFont="1" applyFill="1" applyBorder="1" applyAlignment="1">
      <alignment horizontal="center" vertical="center"/>
    </xf>
    <xf numFmtId="192" fontId="7" fillId="2" borderId="106" xfId="2" applyNumberFormat="1" applyFont="1" applyFill="1" applyBorder="1" applyAlignment="1">
      <alignment horizontal="center" vertical="center"/>
    </xf>
    <xf numFmtId="186" fontId="15" fillId="2" borderId="140" xfId="2" applyNumberFormat="1" applyFont="1" applyFill="1" applyBorder="1" applyAlignment="1">
      <alignment horizontal="center" vertical="center"/>
    </xf>
    <xf numFmtId="186" fontId="15" fillId="2" borderId="123" xfId="2" applyNumberFormat="1" applyFont="1" applyFill="1" applyBorder="1" applyAlignment="1">
      <alignment horizontal="center" vertical="center"/>
    </xf>
    <xf numFmtId="0" fontId="8" fillId="3" borderId="141" xfId="5" applyFont="1" applyFill="1" applyBorder="1" applyAlignment="1">
      <alignment horizontal="center" vertical="center" wrapText="1"/>
    </xf>
    <xf numFmtId="0" fontId="8" fillId="3" borderId="96" xfId="5" applyFont="1" applyFill="1" applyBorder="1" applyAlignment="1">
      <alignment horizontal="center" vertical="center"/>
    </xf>
    <xf numFmtId="0" fontId="8" fillId="3" borderId="142" xfId="5" applyFont="1" applyFill="1" applyBorder="1" applyAlignment="1">
      <alignment horizontal="center" vertical="center"/>
    </xf>
    <xf numFmtId="0" fontId="8" fillId="3" borderId="143" xfId="5" applyFont="1" applyFill="1" applyBorder="1" applyAlignment="1">
      <alignment horizontal="center" vertical="center"/>
    </xf>
    <xf numFmtId="0" fontId="8" fillId="3" borderId="83" xfId="5" applyFont="1" applyFill="1" applyBorder="1" applyAlignment="1">
      <alignment horizontal="center" vertical="center"/>
    </xf>
    <xf numFmtId="0" fontId="8" fillId="3" borderId="144" xfId="5" applyFont="1" applyFill="1" applyBorder="1" applyAlignment="1">
      <alignment horizontal="center" vertical="center"/>
    </xf>
    <xf numFmtId="38" fontId="8" fillId="3" borderId="147" xfId="3" applyFont="1" applyFill="1" applyBorder="1" applyAlignment="1">
      <alignment horizontal="center" vertical="center"/>
    </xf>
    <xf numFmtId="38" fontId="8" fillId="3" borderId="2" xfId="3" applyFont="1" applyFill="1" applyBorder="1" applyAlignment="1">
      <alignment horizontal="center" vertical="center"/>
    </xf>
    <xf numFmtId="38" fontId="8" fillId="3" borderId="148" xfId="3" applyFont="1" applyFill="1" applyBorder="1" applyAlignment="1">
      <alignment horizontal="center" vertical="center"/>
    </xf>
    <xf numFmtId="183" fontId="8" fillId="3" borderId="121" xfId="3" applyNumberFormat="1" applyFont="1" applyFill="1" applyBorder="1" applyAlignment="1">
      <alignment horizontal="center" vertical="center"/>
    </xf>
    <xf numFmtId="183" fontId="8" fillId="3" borderId="0" xfId="3" applyNumberFormat="1" applyFont="1" applyFill="1" applyBorder="1" applyAlignment="1">
      <alignment horizontal="center" vertical="center"/>
    </xf>
    <xf numFmtId="183" fontId="8" fillId="3" borderId="122" xfId="3" applyNumberFormat="1" applyFont="1" applyFill="1" applyBorder="1" applyAlignment="1">
      <alignment horizontal="center" vertical="center"/>
    </xf>
    <xf numFmtId="184" fontId="8" fillId="3" borderId="57" xfId="3" applyNumberFormat="1" applyFont="1" applyFill="1" applyBorder="1" applyAlignment="1">
      <alignment horizontal="center" vertical="center"/>
    </xf>
    <xf numFmtId="184" fontId="8" fillId="3" borderId="103" xfId="3" applyNumberFormat="1" applyFont="1" applyFill="1" applyBorder="1" applyAlignment="1">
      <alignment horizontal="center" vertical="center"/>
    </xf>
    <xf numFmtId="184" fontId="8" fillId="3" borderId="123" xfId="3" applyNumberFormat="1" applyFont="1" applyFill="1" applyBorder="1" applyAlignment="1">
      <alignment horizontal="center" vertical="center"/>
    </xf>
    <xf numFmtId="184" fontId="8" fillId="3" borderId="121" xfId="3" applyNumberFormat="1" applyFont="1" applyFill="1" applyBorder="1" applyAlignment="1">
      <alignment horizontal="center" vertical="center"/>
    </xf>
    <xf numFmtId="184" fontId="8" fillId="3" borderId="0" xfId="3" applyNumberFormat="1" applyFont="1" applyFill="1" applyBorder="1" applyAlignment="1">
      <alignment horizontal="center" vertical="center"/>
    </xf>
    <xf numFmtId="184" fontId="8" fillId="3" borderId="122" xfId="3" applyNumberFormat="1" applyFont="1" applyFill="1" applyBorder="1" applyAlignment="1">
      <alignment horizontal="center" vertical="center"/>
    </xf>
    <xf numFmtId="0" fontId="11" fillId="4" borderId="143" xfId="5" applyFont="1" applyFill="1" applyBorder="1" applyAlignment="1">
      <alignment horizontal="center" vertical="center"/>
    </xf>
    <xf numFmtId="0" fontId="11" fillId="4" borderId="83" xfId="5" applyFont="1" applyFill="1" applyBorder="1" applyAlignment="1">
      <alignment horizontal="center" vertical="center"/>
    </xf>
    <xf numFmtId="0" fontId="11" fillId="4" borderId="144" xfId="5" applyFont="1" applyFill="1" applyBorder="1" applyAlignment="1">
      <alignment horizontal="center" vertical="center"/>
    </xf>
    <xf numFmtId="183" fontId="8" fillId="2" borderId="39" xfId="3" applyNumberFormat="1" applyFont="1" applyFill="1" applyBorder="1" applyAlignment="1">
      <alignment horizontal="center" vertical="center"/>
    </xf>
    <xf numFmtId="183" fontId="8" fillId="2" borderId="0" xfId="3" applyNumberFormat="1" applyFont="1" applyFill="1" applyBorder="1" applyAlignment="1">
      <alignment horizontal="center" vertical="center"/>
    </xf>
    <xf numFmtId="183" fontId="8" fillId="2" borderId="37" xfId="3" applyNumberFormat="1" applyFont="1" applyFill="1" applyBorder="1" applyAlignment="1">
      <alignment horizontal="center" vertical="center"/>
    </xf>
    <xf numFmtId="184" fontId="8" fillId="2" borderId="80" xfId="3" applyNumberFormat="1" applyFont="1" applyFill="1" applyBorder="1" applyAlignment="1">
      <alignment horizontal="center" vertical="center"/>
    </xf>
    <xf numFmtId="184" fontId="8" fillId="2" borderId="1" xfId="3" applyNumberFormat="1" applyFont="1" applyFill="1" applyBorder="1" applyAlignment="1">
      <alignment horizontal="center" vertical="center"/>
    </xf>
    <xf numFmtId="184" fontId="8" fillId="2" borderId="82" xfId="3" applyNumberFormat="1" applyFont="1" applyFill="1" applyBorder="1" applyAlignment="1">
      <alignment horizontal="center" vertical="center"/>
    </xf>
    <xf numFmtId="183" fontId="8" fillId="3" borderId="149" xfId="3" applyNumberFormat="1" applyFont="1" applyFill="1" applyBorder="1" applyAlignment="1">
      <alignment horizontal="center" vertical="center"/>
    </xf>
    <xf numFmtId="183" fontId="8" fillId="3" borderId="1" xfId="3" applyNumberFormat="1" applyFont="1" applyFill="1" applyBorder="1" applyAlignment="1">
      <alignment horizontal="center" vertical="center"/>
    </xf>
    <xf numFmtId="183" fontId="8" fillId="3" borderId="150" xfId="3" applyNumberFormat="1" applyFont="1" applyFill="1" applyBorder="1" applyAlignment="1">
      <alignment horizontal="center" vertical="center"/>
    </xf>
    <xf numFmtId="0" fontId="8" fillId="3" borderId="141" xfId="5" applyFont="1" applyFill="1" applyBorder="1" applyAlignment="1">
      <alignment horizontal="center" vertical="center"/>
    </xf>
    <xf numFmtId="0" fontId="8" fillId="2" borderId="83" xfId="5" applyFont="1" applyFill="1" applyBorder="1" applyAlignment="1">
      <alignment horizontal="center" vertical="center"/>
    </xf>
    <xf numFmtId="38" fontId="8" fillId="3" borderId="145" xfId="3" applyFont="1" applyFill="1" applyBorder="1" applyAlignment="1">
      <alignment horizontal="center" vertical="center"/>
    </xf>
    <xf numFmtId="38" fontId="8" fillId="3" borderId="87" xfId="3" applyFont="1" applyFill="1" applyBorder="1" applyAlignment="1">
      <alignment horizontal="center" vertical="center"/>
    </xf>
    <xf numFmtId="38" fontId="8" fillId="3" borderId="146" xfId="3" applyFont="1" applyFill="1" applyBorder="1" applyAlignment="1">
      <alignment horizontal="center" vertical="center"/>
    </xf>
    <xf numFmtId="38" fontId="8" fillId="2" borderId="40" xfId="3" applyFont="1" applyFill="1" applyBorder="1" applyAlignment="1">
      <alignment horizontal="center" vertical="center"/>
    </xf>
    <xf numFmtId="38" fontId="8" fillId="2" borderId="2" xfId="3" applyFont="1" applyFill="1" applyBorder="1" applyAlignment="1">
      <alignment horizontal="center" vertical="center"/>
    </xf>
    <xf numFmtId="38" fontId="8" fillId="2" borderId="41" xfId="3" applyFont="1" applyFill="1" applyBorder="1" applyAlignment="1">
      <alignment horizontal="center" vertical="center"/>
    </xf>
    <xf numFmtId="184" fontId="8" fillId="3" borderId="80" xfId="3" applyNumberFormat="1" applyFont="1" applyFill="1" applyBorder="1" applyAlignment="1">
      <alignment horizontal="center" vertical="center"/>
    </xf>
    <xf numFmtId="184" fontId="8" fillId="3" borderId="1" xfId="3" applyNumberFormat="1" applyFont="1" applyFill="1" applyBorder="1" applyAlignment="1">
      <alignment horizontal="center" vertical="center"/>
    </xf>
    <xf numFmtId="184" fontId="8" fillId="3" borderId="82" xfId="3" applyNumberFormat="1" applyFont="1" applyFill="1" applyBorder="1" applyAlignment="1">
      <alignment horizontal="center" vertical="center"/>
    </xf>
    <xf numFmtId="0" fontId="8" fillId="2" borderId="83" xfId="5" applyFont="1" applyFill="1" applyBorder="1" applyAlignment="1">
      <alignment horizontal="center" vertical="center" wrapText="1"/>
    </xf>
    <xf numFmtId="0" fontId="8" fillId="3" borderId="83" xfId="5" applyFont="1" applyFill="1" applyBorder="1" applyAlignment="1">
      <alignment horizontal="center" vertical="center" wrapText="1"/>
    </xf>
    <xf numFmtId="38" fontId="8" fillId="3" borderId="40" xfId="3" applyFont="1" applyFill="1" applyBorder="1" applyAlignment="1">
      <alignment horizontal="center" vertical="center"/>
    </xf>
    <xf numFmtId="38" fontId="8" fillId="3" borderId="41" xfId="3" applyFont="1" applyFill="1" applyBorder="1" applyAlignment="1">
      <alignment horizontal="center" vertical="center"/>
    </xf>
    <xf numFmtId="183" fontId="8" fillId="3" borderId="39" xfId="3" applyNumberFormat="1" applyFont="1" applyFill="1" applyBorder="1" applyAlignment="1">
      <alignment horizontal="center" vertical="center"/>
    </xf>
    <xf numFmtId="183" fontId="8" fillId="3" borderId="37" xfId="3" applyNumberFormat="1" applyFont="1" applyFill="1" applyBorder="1" applyAlignment="1">
      <alignment horizontal="center" vertical="center"/>
    </xf>
    <xf numFmtId="179" fontId="8" fillId="2" borderId="154" xfId="5" applyNumberFormat="1" applyFont="1" applyFill="1" applyBorder="1" applyAlignment="1">
      <alignment horizontal="center" vertical="center"/>
    </xf>
    <xf numFmtId="179" fontId="8" fillId="2" borderId="155" xfId="5" applyNumberFormat="1" applyFont="1" applyFill="1" applyBorder="1" applyAlignment="1">
      <alignment horizontal="center" vertical="center"/>
    </xf>
    <xf numFmtId="183" fontId="8" fillId="2" borderId="149" xfId="3" applyNumberFormat="1" applyFont="1" applyFill="1" applyBorder="1" applyAlignment="1">
      <alignment horizontal="center" vertical="center"/>
    </xf>
    <xf numFmtId="183" fontId="8" fillId="2" borderId="1" xfId="3" applyNumberFormat="1" applyFont="1" applyFill="1" applyBorder="1" applyAlignment="1">
      <alignment horizontal="center" vertical="center"/>
    </xf>
    <xf numFmtId="183" fontId="8" fillId="2" borderId="150" xfId="3" applyNumberFormat="1" applyFont="1" applyFill="1" applyBorder="1" applyAlignment="1">
      <alignment horizontal="center" vertical="center"/>
    </xf>
    <xf numFmtId="38" fontId="8" fillId="2" borderId="147" xfId="3" applyFont="1" applyFill="1" applyBorder="1" applyAlignment="1">
      <alignment horizontal="center" vertical="center"/>
    </xf>
    <xf numFmtId="38" fontId="8" fillId="2" borderId="148" xfId="3" applyFont="1" applyFill="1" applyBorder="1" applyAlignment="1">
      <alignment horizontal="center" vertical="center"/>
    </xf>
    <xf numFmtId="184" fontId="8" fillId="2" borderId="57" xfId="3" applyNumberFormat="1" applyFont="1" applyFill="1" applyBorder="1" applyAlignment="1">
      <alignment horizontal="center" vertical="center"/>
    </xf>
    <xf numFmtId="184" fontId="8" fillId="2" borderId="103" xfId="3" applyNumberFormat="1" applyFont="1" applyFill="1" applyBorder="1" applyAlignment="1">
      <alignment horizontal="center" vertical="center"/>
    </xf>
    <xf numFmtId="184" fontId="8" fillId="2" borderId="123" xfId="3" applyNumberFormat="1" applyFont="1" applyFill="1" applyBorder="1" applyAlignment="1">
      <alignment horizontal="center" vertical="center"/>
    </xf>
    <xf numFmtId="0" fontId="8" fillId="2" borderId="141" xfId="5" applyFont="1" applyFill="1" applyBorder="1" applyAlignment="1">
      <alignment horizontal="center" vertical="center"/>
    </xf>
    <xf numFmtId="0" fontId="8" fillId="2" borderId="96" xfId="5" applyFont="1" applyFill="1" applyBorder="1" applyAlignment="1">
      <alignment horizontal="center" vertical="center"/>
    </xf>
    <xf numFmtId="0" fontId="8" fillId="2" borderId="142" xfId="5" applyFont="1" applyFill="1" applyBorder="1" applyAlignment="1">
      <alignment horizontal="center" vertical="center"/>
    </xf>
    <xf numFmtId="0" fontId="8" fillId="2" borderId="143" xfId="5" applyFont="1" applyFill="1" applyBorder="1" applyAlignment="1">
      <alignment horizontal="center" vertical="center"/>
    </xf>
    <xf numFmtId="0" fontId="8" fillId="2" borderId="144" xfId="5" applyFont="1" applyFill="1" applyBorder="1" applyAlignment="1">
      <alignment horizontal="center" vertical="center"/>
    </xf>
    <xf numFmtId="38" fontId="8" fillId="2" borderId="145" xfId="3" applyFont="1" applyFill="1" applyBorder="1" applyAlignment="1">
      <alignment horizontal="center" vertical="center"/>
    </xf>
    <xf numFmtId="38" fontId="8" fillId="2" borderId="87" xfId="3" applyFont="1" applyFill="1" applyBorder="1" applyAlignment="1">
      <alignment horizontal="center" vertical="center"/>
    </xf>
    <xf numFmtId="38" fontId="8" fillId="2" borderId="146" xfId="3" applyFont="1" applyFill="1" applyBorder="1" applyAlignment="1">
      <alignment horizontal="center" vertical="center"/>
    </xf>
    <xf numFmtId="0" fontId="23" fillId="4" borderId="147" xfId="5" applyFont="1" applyFill="1" applyBorder="1" applyAlignment="1">
      <alignment horizontal="center" vertical="center" wrapText="1"/>
    </xf>
    <xf numFmtId="0" fontId="23" fillId="4" borderId="2" xfId="5" applyFont="1" applyFill="1" applyBorder="1" applyAlignment="1">
      <alignment horizontal="center" vertical="center"/>
    </xf>
    <xf numFmtId="0" fontId="23" fillId="4" borderId="148" xfId="5" applyFont="1" applyFill="1" applyBorder="1" applyAlignment="1">
      <alignment horizontal="center" vertical="center"/>
    </xf>
    <xf numFmtId="0" fontId="23" fillId="4" borderId="149" xfId="5" applyFont="1" applyFill="1" applyBorder="1" applyAlignment="1">
      <alignment horizontal="center" vertical="center"/>
    </xf>
    <xf numFmtId="0" fontId="23" fillId="4" borderId="1" xfId="5" applyFont="1" applyFill="1" applyBorder="1" applyAlignment="1">
      <alignment horizontal="center" vertical="center"/>
    </xf>
    <xf numFmtId="0" fontId="23" fillId="4" borderId="150" xfId="5" applyFont="1" applyFill="1" applyBorder="1" applyAlignment="1">
      <alignment horizontal="center" vertical="center"/>
    </xf>
    <xf numFmtId="38" fontId="8" fillId="3" borderId="151" xfId="5" applyNumberFormat="1" applyFont="1" applyFill="1" applyBorder="1" applyAlignment="1">
      <alignment horizontal="center" vertical="center"/>
    </xf>
    <xf numFmtId="0" fontId="8" fillId="3" borderId="152" xfId="5" applyFont="1" applyFill="1" applyBorder="1" applyAlignment="1">
      <alignment horizontal="center" vertical="center"/>
    </xf>
    <xf numFmtId="0" fontId="8" fillId="3" borderId="153" xfId="5" applyFont="1" applyFill="1" applyBorder="1" applyAlignment="1">
      <alignment horizontal="center" vertical="center"/>
    </xf>
    <xf numFmtId="0" fontId="8" fillId="2" borderId="16" xfId="5" applyFont="1" applyFill="1" applyBorder="1" applyAlignment="1">
      <alignment horizontal="center" vertical="center"/>
    </xf>
    <xf numFmtId="0" fontId="8" fillId="3" borderId="119" xfId="5" applyFont="1" applyFill="1" applyBorder="1" applyAlignment="1">
      <alignment horizontal="center" vertical="center"/>
    </xf>
    <xf numFmtId="0" fontId="8" fillId="3" borderId="16" xfId="5" applyFont="1" applyFill="1" applyBorder="1" applyAlignment="1">
      <alignment horizontal="center" vertical="center"/>
    </xf>
    <xf numFmtId="0" fontId="8" fillId="3" borderId="120" xfId="5" applyFont="1" applyFill="1" applyBorder="1" applyAlignment="1">
      <alignment horizontal="center" vertical="center"/>
    </xf>
    <xf numFmtId="0" fontId="8" fillId="3" borderId="149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3" borderId="150" xfId="5" applyFont="1" applyFill="1" applyBorder="1" applyAlignment="1">
      <alignment horizontal="center" vertical="center"/>
    </xf>
    <xf numFmtId="0" fontId="11" fillId="4" borderId="147" xfId="5" applyFont="1" applyFill="1" applyBorder="1" applyAlignment="1">
      <alignment horizontal="center" vertical="center"/>
    </xf>
    <xf numFmtId="0" fontId="11" fillId="4" borderId="2" xfId="5" applyFont="1" applyFill="1" applyBorder="1" applyAlignment="1">
      <alignment horizontal="center" vertical="center"/>
    </xf>
    <xf numFmtId="0" fontId="11" fillId="4" borderId="148" xfId="5" applyFont="1" applyFill="1" applyBorder="1" applyAlignment="1">
      <alignment horizontal="center" vertical="center"/>
    </xf>
    <xf numFmtId="0" fontId="11" fillId="4" borderId="149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/>
    </xf>
    <xf numFmtId="0" fontId="11" fillId="4" borderId="150" xfId="5" applyFont="1" applyFill="1" applyBorder="1" applyAlignment="1">
      <alignment horizontal="center" vertical="center"/>
    </xf>
    <xf numFmtId="38" fontId="7" fillId="2" borderId="87" xfId="3" applyFont="1" applyFill="1" applyBorder="1" applyAlignment="1">
      <alignment horizontal="center" vertical="center"/>
    </xf>
    <xf numFmtId="185" fontId="7" fillId="2" borderId="79" xfId="5" applyNumberFormat="1" applyFont="1" applyFill="1" applyBorder="1" applyAlignment="1">
      <alignment horizontal="center" vertical="center"/>
    </xf>
    <xf numFmtId="0" fontId="7" fillId="2" borderId="40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41" xfId="5" applyFont="1" applyFill="1" applyBorder="1" applyAlignment="1">
      <alignment horizontal="center" vertical="center" wrapText="1"/>
    </xf>
    <xf numFmtId="0" fontId="7" fillId="2" borderId="80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7" fillId="2" borderId="82" xfId="5" applyFont="1" applyFill="1" applyBorder="1" applyAlignment="1">
      <alignment horizontal="center" vertical="center" wrapText="1"/>
    </xf>
    <xf numFmtId="0" fontId="7" fillId="2" borderId="83" xfId="5" applyFont="1" applyFill="1" applyBorder="1" applyAlignment="1">
      <alignment vertical="center" wrapText="1"/>
    </xf>
    <xf numFmtId="38" fontId="7" fillId="2" borderId="84" xfId="3" applyFont="1" applyFill="1" applyBorder="1" applyAlignment="1">
      <alignment horizontal="center" vertical="center"/>
    </xf>
    <xf numFmtId="38" fontId="7" fillId="2" borderId="86" xfId="3" applyFont="1" applyFill="1" applyBorder="1" applyAlignment="1">
      <alignment horizontal="center" vertical="center"/>
    </xf>
    <xf numFmtId="0" fontId="14" fillId="4" borderId="83" xfId="5" applyFont="1" applyFill="1" applyBorder="1" applyAlignment="1">
      <alignment horizontal="center" vertical="center"/>
    </xf>
    <xf numFmtId="38" fontId="7" fillId="2" borderId="83" xfId="3" applyFont="1" applyFill="1" applyBorder="1" applyAlignment="1">
      <alignment horizontal="center" vertical="center"/>
    </xf>
    <xf numFmtId="0" fontId="14" fillId="4" borderId="40" xfId="5" applyFont="1" applyFill="1" applyBorder="1" applyAlignment="1">
      <alignment horizontal="center" vertical="center" wrapText="1"/>
    </xf>
    <xf numFmtId="0" fontId="14" fillId="4" borderId="2" xfId="5" applyFont="1" applyFill="1" applyBorder="1" applyAlignment="1">
      <alignment horizontal="center" vertical="center" wrapText="1"/>
    </xf>
    <xf numFmtId="0" fontId="14" fillId="4" borderId="41" xfId="5" applyFont="1" applyFill="1" applyBorder="1" applyAlignment="1">
      <alignment horizontal="center" vertical="center" wrapText="1"/>
    </xf>
    <xf numFmtId="0" fontId="14" fillId="4" borderId="80" xfId="5" applyFont="1" applyFill="1" applyBorder="1" applyAlignment="1">
      <alignment horizontal="center" vertical="center" wrapText="1"/>
    </xf>
    <xf numFmtId="0" fontId="14" fillId="4" borderId="1" xfId="5" applyFont="1" applyFill="1" applyBorder="1" applyAlignment="1">
      <alignment horizontal="center" vertical="center" wrapText="1"/>
    </xf>
    <xf numFmtId="0" fontId="14" fillId="4" borderId="82" xfId="5" applyFont="1" applyFill="1" applyBorder="1" applyAlignment="1">
      <alignment horizontal="center" vertical="center" wrapText="1"/>
    </xf>
    <xf numFmtId="0" fontId="7" fillId="2" borderId="83" xfId="5" applyFont="1" applyFill="1" applyBorder="1" applyAlignment="1">
      <alignment horizontal="center" vertical="center" wrapText="1"/>
    </xf>
    <xf numFmtId="0" fontId="15" fillId="2" borderId="40" xfId="5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center" vertical="center" wrapText="1"/>
    </xf>
    <xf numFmtId="0" fontId="15" fillId="2" borderId="41" xfId="5" applyFont="1" applyFill="1" applyBorder="1" applyAlignment="1">
      <alignment horizontal="center" vertical="center" wrapText="1"/>
    </xf>
    <xf numFmtId="0" fontId="15" fillId="2" borderId="80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2" borderId="82" xfId="5" applyFont="1" applyFill="1" applyBorder="1" applyAlignment="1">
      <alignment horizontal="center" vertical="center" wrapText="1"/>
    </xf>
    <xf numFmtId="38" fontId="7" fillId="2" borderId="145" xfId="3" applyFont="1" applyFill="1" applyBorder="1" applyAlignment="1">
      <alignment horizontal="center" vertical="center"/>
    </xf>
    <xf numFmtId="38" fontId="7" fillId="2" borderId="146" xfId="3" applyFont="1" applyFill="1" applyBorder="1" applyAlignment="1">
      <alignment horizontal="center" vertical="center"/>
    </xf>
    <xf numFmtId="0" fontId="13" fillId="2" borderId="141" xfId="5" applyFont="1" applyFill="1" applyBorder="1" applyAlignment="1">
      <alignment horizontal="center" vertical="center"/>
    </xf>
    <xf numFmtId="0" fontId="13" fillId="2" borderId="96" xfId="5" applyFont="1" applyFill="1" applyBorder="1" applyAlignment="1">
      <alignment horizontal="center" vertical="center"/>
    </xf>
    <xf numFmtId="0" fontId="13" fillId="2" borderId="142" xfId="5" applyFont="1" applyFill="1" applyBorder="1" applyAlignment="1">
      <alignment horizontal="center" vertical="center"/>
    </xf>
    <xf numFmtId="0" fontId="13" fillId="2" borderId="143" xfId="5" applyFont="1" applyFill="1" applyBorder="1" applyAlignment="1">
      <alignment horizontal="center" vertical="center"/>
    </xf>
    <xf numFmtId="0" fontId="13" fillId="2" borderId="83" xfId="5" applyFont="1" applyFill="1" applyBorder="1" applyAlignment="1">
      <alignment horizontal="center" vertical="center"/>
    </xf>
    <xf numFmtId="0" fontId="13" fillId="2" borderId="144" xfId="5" applyFont="1" applyFill="1" applyBorder="1" applyAlignment="1">
      <alignment horizontal="center" vertical="center"/>
    </xf>
    <xf numFmtId="38" fontId="7" fillId="2" borderId="160" xfId="3" applyFont="1" applyFill="1" applyBorder="1" applyAlignment="1">
      <alignment horizontal="center" vertical="center"/>
    </xf>
    <xf numFmtId="38" fontId="7" fillId="2" borderId="116" xfId="3" applyFont="1" applyFill="1" applyBorder="1" applyAlignment="1">
      <alignment horizontal="center" vertical="center"/>
    </xf>
    <xf numFmtId="38" fontId="7" fillId="2" borderId="161" xfId="3" applyFont="1" applyFill="1" applyBorder="1" applyAlignment="1">
      <alignment horizontal="center" vertical="center"/>
    </xf>
    <xf numFmtId="0" fontId="16" fillId="4" borderId="40" xfId="5" applyFont="1" applyFill="1" applyBorder="1" applyAlignment="1">
      <alignment horizontal="center" vertical="center" wrapText="1"/>
    </xf>
    <xf numFmtId="0" fontId="16" fillId="4" borderId="2" xfId="5" applyFont="1" applyFill="1" applyBorder="1" applyAlignment="1">
      <alignment horizontal="center" vertical="center" wrapText="1"/>
    </xf>
    <xf numFmtId="0" fontId="16" fillId="4" borderId="41" xfId="5" applyFont="1" applyFill="1" applyBorder="1" applyAlignment="1">
      <alignment horizontal="center" vertical="center" wrapText="1"/>
    </xf>
    <xf numFmtId="0" fontId="16" fillId="4" borderId="80" xfId="5" applyFont="1" applyFill="1" applyBorder="1" applyAlignment="1">
      <alignment horizontal="center" vertical="center" wrapText="1"/>
    </xf>
    <xf numFmtId="0" fontId="16" fillId="4" borderId="1" xfId="5" applyFont="1" applyFill="1" applyBorder="1" applyAlignment="1">
      <alignment horizontal="center" vertical="center" wrapText="1"/>
    </xf>
    <xf numFmtId="0" fontId="16" fillId="4" borderId="82" xfId="5" applyFont="1" applyFill="1" applyBorder="1" applyAlignment="1">
      <alignment horizontal="center" vertical="center" wrapText="1"/>
    </xf>
    <xf numFmtId="0" fontId="14" fillId="4" borderId="143" xfId="5" applyFont="1" applyFill="1" applyBorder="1" applyAlignment="1">
      <alignment horizontal="center" vertical="center"/>
    </xf>
    <xf numFmtId="0" fontId="14" fillId="4" borderId="144" xfId="5" applyFont="1" applyFill="1" applyBorder="1" applyAlignment="1">
      <alignment horizontal="center" vertical="center"/>
    </xf>
    <xf numFmtId="38" fontId="7" fillId="2" borderId="83" xfId="3" applyFont="1" applyFill="1" applyBorder="1" applyAlignment="1">
      <alignment horizontal="right" vertical="center"/>
    </xf>
    <xf numFmtId="0" fontId="15" fillId="2" borderId="40" xfId="5" applyFont="1" applyFill="1" applyBorder="1" applyAlignment="1">
      <alignment horizontal="center" vertical="center" wrapText="1" shrinkToFit="1"/>
    </xf>
    <xf numFmtId="0" fontId="15" fillId="2" borderId="2" xfId="5" applyFont="1" applyFill="1" applyBorder="1" applyAlignment="1">
      <alignment horizontal="center" vertical="center" wrapText="1" shrinkToFit="1"/>
    </xf>
    <xf numFmtId="0" fontId="15" fillId="2" borderId="41" xfId="5" applyFont="1" applyFill="1" applyBorder="1" applyAlignment="1">
      <alignment horizontal="center" vertical="center" wrapText="1" shrinkToFit="1"/>
    </xf>
    <xf numFmtId="0" fontId="15" fillId="2" borderId="80" xfId="5" applyFont="1" applyFill="1" applyBorder="1" applyAlignment="1">
      <alignment horizontal="center" vertical="center" wrapText="1" shrinkToFit="1"/>
    </xf>
    <xf numFmtId="0" fontId="15" fillId="2" borderId="1" xfId="5" applyFont="1" applyFill="1" applyBorder="1" applyAlignment="1">
      <alignment horizontal="center" vertical="center" wrapText="1" shrinkToFit="1"/>
    </xf>
    <xf numFmtId="0" fontId="15" fillId="2" borderId="82" xfId="5" applyFont="1" applyFill="1" applyBorder="1" applyAlignment="1">
      <alignment horizontal="center" vertical="center" wrapText="1" shrinkToFit="1"/>
    </xf>
    <xf numFmtId="0" fontId="14" fillId="4" borderId="119" xfId="5" applyFont="1" applyFill="1" applyBorder="1" applyAlignment="1">
      <alignment horizontal="center" vertical="center" wrapText="1"/>
    </xf>
    <xf numFmtId="0" fontId="14" fillId="4" borderId="16" xfId="5" applyFont="1" applyFill="1" applyBorder="1" applyAlignment="1">
      <alignment horizontal="center" vertical="center" wrapText="1"/>
    </xf>
    <xf numFmtId="0" fontId="14" fillId="4" borderId="120" xfId="5" applyFont="1" applyFill="1" applyBorder="1" applyAlignment="1">
      <alignment horizontal="center" vertical="center" wrapText="1"/>
    </xf>
    <xf numFmtId="0" fontId="14" fillId="4" borderId="149" xfId="5" applyFont="1" applyFill="1" applyBorder="1" applyAlignment="1">
      <alignment horizontal="center" vertical="center" wrapText="1"/>
    </xf>
    <xf numFmtId="0" fontId="14" fillId="4" borderId="150" xfId="5" applyFont="1" applyFill="1" applyBorder="1" applyAlignment="1">
      <alignment horizontal="center" vertical="center" wrapText="1"/>
    </xf>
    <xf numFmtId="185" fontId="7" fillId="2" borderId="162" xfId="5" applyNumberFormat="1" applyFont="1" applyFill="1" applyBorder="1" applyAlignment="1">
      <alignment horizontal="center" vertical="center"/>
    </xf>
    <xf numFmtId="185" fontId="7" fillId="2" borderId="115" xfId="5" applyNumberFormat="1" applyFont="1" applyFill="1" applyBorder="1" applyAlignment="1">
      <alignment horizontal="center" vertical="center"/>
    </xf>
    <xf numFmtId="185" fontId="7" fillId="2" borderId="163" xfId="5" applyNumberFormat="1" applyFont="1" applyFill="1" applyBorder="1" applyAlignment="1">
      <alignment horizontal="center" vertical="center"/>
    </xf>
    <xf numFmtId="0" fontId="15" fillId="2" borderId="0" xfId="5" applyFont="1" applyFill="1" applyAlignment="1">
      <alignment vertical="center" wrapText="1"/>
    </xf>
    <xf numFmtId="0" fontId="16" fillId="4" borderId="147" xfId="5" applyFont="1" applyFill="1" applyBorder="1" applyAlignment="1">
      <alignment horizontal="center" vertical="center" wrapText="1"/>
    </xf>
    <xf numFmtId="0" fontId="16" fillId="4" borderId="148" xfId="5" applyFont="1" applyFill="1" applyBorder="1" applyAlignment="1">
      <alignment horizontal="center" vertical="center" wrapText="1"/>
    </xf>
    <xf numFmtId="0" fontId="16" fillId="4" borderId="149" xfId="5" applyFont="1" applyFill="1" applyBorder="1" applyAlignment="1">
      <alignment horizontal="center" vertical="center" wrapText="1"/>
    </xf>
    <xf numFmtId="0" fontId="16" fillId="4" borderId="150" xfId="5" applyFont="1" applyFill="1" applyBorder="1" applyAlignment="1">
      <alignment horizontal="center" vertical="center" wrapText="1"/>
    </xf>
    <xf numFmtId="0" fontId="14" fillId="4" borderId="40" xfId="5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41" xfId="5" applyFont="1" applyFill="1" applyBorder="1" applyAlignment="1">
      <alignment horizontal="center" vertical="center"/>
    </xf>
    <xf numFmtId="0" fontId="14" fillId="4" borderId="80" xfId="5" applyFont="1" applyFill="1" applyBorder="1" applyAlignment="1">
      <alignment horizontal="center" vertical="center"/>
    </xf>
    <xf numFmtId="0" fontId="14" fillId="4" borderId="1" xfId="5" applyFont="1" applyFill="1" applyBorder="1" applyAlignment="1">
      <alignment horizontal="center" vertical="center"/>
    </xf>
    <xf numFmtId="0" fontId="14" fillId="4" borderId="82" xfId="5" applyFont="1" applyFill="1" applyBorder="1" applyAlignment="1">
      <alignment horizontal="center" vertical="center"/>
    </xf>
    <xf numFmtId="38" fontId="7" fillId="2" borderId="158" xfId="3" applyFont="1" applyFill="1" applyBorder="1" applyAlignment="1">
      <alignment horizontal="center" vertical="center"/>
    </xf>
    <xf numFmtId="38" fontId="7" fillId="2" borderId="104" xfId="3" applyFont="1" applyFill="1" applyBorder="1" applyAlignment="1">
      <alignment horizontal="center" vertical="center"/>
    </xf>
    <xf numFmtId="38" fontId="7" fillId="2" borderId="159" xfId="3" applyFont="1" applyFill="1" applyBorder="1" applyAlignment="1">
      <alignment horizontal="center" vertical="center"/>
    </xf>
    <xf numFmtId="0" fontId="14" fillId="4" borderId="147" xfId="5" applyFont="1" applyFill="1" applyBorder="1" applyAlignment="1">
      <alignment horizontal="center" vertical="center"/>
    </xf>
    <xf numFmtId="0" fontId="14" fillId="4" borderId="148" xfId="5" applyFont="1" applyFill="1" applyBorder="1" applyAlignment="1">
      <alignment horizontal="center" vertical="center"/>
    </xf>
    <xf numFmtId="0" fontId="14" fillId="4" borderId="149" xfId="5" applyFont="1" applyFill="1" applyBorder="1" applyAlignment="1">
      <alignment horizontal="center" vertical="center"/>
    </xf>
    <xf numFmtId="0" fontId="14" fillId="4" borderId="150" xfId="5" applyFont="1" applyFill="1" applyBorder="1" applyAlignment="1">
      <alignment horizontal="center" vertical="center"/>
    </xf>
    <xf numFmtId="38" fontId="7" fillId="2" borderId="40" xfId="3" applyFont="1" applyFill="1" applyBorder="1" applyAlignment="1">
      <alignment horizontal="center" vertical="center"/>
    </xf>
    <xf numFmtId="38" fontId="7" fillId="2" borderId="2" xfId="3" applyFont="1" applyFill="1" applyBorder="1" applyAlignment="1">
      <alignment horizontal="center" vertical="center"/>
    </xf>
    <xf numFmtId="38" fontId="7" fillId="2" borderId="41" xfId="3" applyFont="1" applyFill="1" applyBorder="1" applyAlignment="1">
      <alignment horizontal="center" vertical="center"/>
    </xf>
    <xf numFmtId="38" fontId="7" fillId="2" borderId="147" xfId="3" applyFont="1" applyFill="1" applyBorder="1" applyAlignment="1">
      <alignment horizontal="center" vertical="center"/>
    </xf>
    <xf numFmtId="38" fontId="7" fillId="2" borderId="148" xfId="3" applyFont="1" applyFill="1" applyBorder="1" applyAlignment="1">
      <alignment horizontal="center" vertical="center"/>
    </xf>
    <xf numFmtId="185" fontId="7" fillId="2" borderId="80" xfId="5" applyNumberFormat="1" applyFont="1" applyFill="1" applyBorder="1" applyAlignment="1">
      <alignment horizontal="center" vertical="center"/>
    </xf>
    <xf numFmtId="185" fontId="7" fillId="2" borderId="1" xfId="5" applyNumberFormat="1" applyFont="1" applyFill="1" applyBorder="1" applyAlignment="1">
      <alignment horizontal="center" vertical="center"/>
    </xf>
    <xf numFmtId="185" fontId="7" fillId="2" borderId="82" xfId="5" applyNumberFormat="1" applyFont="1" applyFill="1" applyBorder="1" applyAlignment="1">
      <alignment horizontal="center" vertical="center"/>
    </xf>
    <xf numFmtId="185" fontId="7" fillId="2" borderId="156" xfId="5" applyNumberFormat="1" applyFont="1" applyFill="1" applyBorder="1" applyAlignment="1">
      <alignment horizontal="center" vertical="center"/>
    </xf>
    <xf numFmtId="185" fontId="7" fillId="2" borderId="38" xfId="5" applyNumberFormat="1" applyFont="1" applyFill="1" applyBorder="1" applyAlignment="1">
      <alignment horizontal="center" vertical="center"/>
    </xf>
    <xf numFmtId="185" fontId="7" fillId="2" borderId="157" xfId="5" applyNumberFormat="1" applyFont="1" applyFill="1" applyBorder="1" applyAlignment="1">
      <alignment horizontal="center" vertical="center"/>
    </xf>
    <xf numFmtId="0" fontId="24" fillId="4" borderId="158" xfId="5" applyFont="1" applyFill="1" applyBorder="1" applyAlignment="1">
      <alignment horizontal="center" vertical="center" wrapText="1"/>
    </xf>
    <xf numFmtId="0" fontId="24" fillId="4" borderId="104" xfId="5" applyFont="1" applyFill="1" applyBorder="1" applyAlignment="1">
      <alignment horizontal="center" vertical="center"/>
    </xf>
    <xf numFmtId="0" fontId="24" fillId="4" borderId="159" xfId="5" applyFont="1" applyFill="1" applyBorder="1" applyAlignment="1">
      <alignment horizontal="center" vertical="center"/>
    </xf>
    <xf numFmtId="0" fontId="24" fillId="4" borderId="158" xfId="5" applyFont="1" applyFill="1" applyBorder="1" applyAlignment="1">
      <alignment horizontal="center" vertical="center"/>
    </xf>
    <xf numFmtId="38" fontId="7" fillId="2" borderId="151" xfId="5" applyNumberFormat="1" applyFont="1" applyFill="1" applyBorder="1" applyAlignment="1">
      <alignment horizontal="center" vertical="center"/>
    </xf>
    <xf numFmtId="0" fontId="7" fillId="2" borderId="152" xfId="5" applyFont="1" applyFill="1" applyBorder="1" applyAlignment="1">
      <alignment horizontal="center" vertical="center"/>
    </xf>
    <xf numFmtId="0" fontId="7" fillId="2" borderId="153" xfId="5" applyFont="1" applyFill="1" applyBorder="1" applyAlignment="1">
      <alignment horizontal="center" vertical="center"/>
    </xf>
    <xf numFmtId="0" fontId="13" fillId="2" borderId="119" xfId="5" applyFont="1" applyFill="1" applyBorder="1" applyAlignment="1">
      <alignment horizontal="center" vertical="center"/>
    </xf>
    <xf numFmtId="0" fontId="13" fillId="2" borderId="16" xfId="5" applyFont="1" applyFill="1" applyBorder="1" applyAlignment="1">
      <alignment horizontal="center" vertical="center"/>
    </xf>
    <xf numFmtId="0" fontId="13" fillId="2" borderId="120" xfId="5" applyFont="1" applyFill="1" applyBorder="1" applyAlignment="1">
      <alignment horizontal="center" vertical="center"/>
    </xf>
    <xf numFmtId="0" fontId="13" fillId="2" borderId="149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0" fontId="13" fillId="2" borderId="150" xfId="5" applyFont="1" applyFill="1" applyBorder="1" applyAlignment="1">
      <alignment horizontal="center" vertical="center"/>
    </xf>
    <xf numFmtId="0" fontId="15" fillId="2" borderId="87" xfId="0" applyFont="1" applyFill="1" applyBorder="1" applyAlignment="1">
      <alignment vertical="center" wrapText="1"/>
    </xf>
    <xf numFmtId="0" fontId="15" fillId="2" borderId="38" xfId="0" applyFont="1" applyFill="1" applyBorder="1" applyAlignment="1">
      <alignment vertical="center" wrapText="1"/>
    </xf>
    <xf numFmtId="0" fontId="15" fillId="2" borderId="8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7" fillId="2" borderId="31" xfId="0" applyFont="1" applyFill="1" applyBorder="1">
      <alignment vertical="center"/>
    </xf>
    <xf numFmtId="0" fontId="7" fillId="2" borderId="102" xfId="0" applyFont="1" applyFill="1" applyBorder="1">
      <alignment vertical="center"/>
    </xf>
    <xf numFmtId="199" fontId="6" fillId="0" borderId="80" xfId="0" applyNumberFormat="1" applyFont="1" applyBorder="1" applyAlignment="1">
      <alignment horizontal="center" vertical="center"/>
    </xf>
    <xf numFmtId="199" fontId="6" fillId="0" borderId="82" xfId="0" applyNumberFormat="1" applyFont="1" applyBorder="1" applyAlignment="1">
      <alignment horizontal="center" vertical="center"/>
    </xf>
    <xf numFmtId="196" fontId="6" fillId="0" borderId="39" xfId="0" applyNumberFormat="1" applyFont="1" applyBorder="1" applyAlignment="1">
      <alignment horizontal="center" vertical="center"/>
    </xf>
    <xf numFmtId="196" fontId="6" fillId="0" borderId="37" xfId="0" applyNumberFormat="1" applyFont="1" applyBorder="1" applyAlignment="1">
      <alignment horizontal="center" vertical="center"/>
    </xf>
    <xf numFmtId="197" fontId="6" fillId="0" borderId="80" xfId="0" applyNumberFormat="1" applyFont="1" applyBorder="1" applyAlignment="1">
      <alignment horizontal="center" vertical="center"/>
    </xf>
    <xf numFmtId="197" fontId="6" fillId="0" borderId="8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98" fontId="6" fillId="0" borderId="39" xfId="0" applyNumberFormat="1" applyFont="1" applyBorder="1" applyAlignment="1">
      <alignment horizontal="center" vertical="center"/>
    </xf>
    <xf numFmtId="198" fontId="6" fillId="0" borderId="37" xfId="0" applyNumberFormat="1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0" fontId="29" fillId="0" borderId="171" xfId="0" applyFont="1" applyBorder="1" applyAlignment="1">
      <alignment horizontal="center" vertical="center"/>
    </xf>
    <xf numFmtId="0" fontId="29" fillId="0" borderId="118" xfId="0" applyFont="1" applyBorder="1" applyAlignment="1">
      <alignment horizontal="center" vertical="center"/>
    </xf>
    <xf numFmtId="0" fontId="29" fillId="0" borderId="172" xfId="0" applyFont="1" applyBorder="1" applyAlignment="1">
      <alignment horizontal="center" vertical="center"/>
    </xf>
    <xf numFmtId="196" fontId="6" fillId="0" borderId="40" xfId="0" applyNumberFormat="1" applyFont="1" applyBorder="1" applyAlignment="1">
      <alignment horizontal="center" vertical="center"/>
    </xf>
    <xf numFmtId="196" fontId="6" fillId="0" borderId="4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97" fontId="6" fillId="0" borderId="1" xfId="0" applyNumberFormat="1" applyFont="1" applyBorder="1" applyAlignment="1">
      <alignment horizontal="center" vertical="center"/>
    </xf>
    <xf numFmtId="196" fontId="6" fillId="0" borderId="0" xfId="0" applyNumberFormat="1" applyFont="1" applyAlignment="1">
      <alignment horizontal="center" vertical="center"/>
    </xf>
    <xf numFmtId="0" fontId="30" fillId="0" borderId="0" xfId="10"/>
    <xf numFmtId="0" fontId="31" fillId="0" borderId="0" xfId="4" applyFont="1">
      <alignment vertical="center"/>
    </xf>
    <xf numFmtId="0" fontId="18" fillId="0" borderId="0" xfId="10" applyFont="1"/>
    <xf numFmtId="0" fontId="32" fillId="0" borderId="0" xfId="4" applyFont="1">
      <alignment vertical="center"/>
    </xf>
    <xf numFmtId="0" fontId="33" fillId="0" borderId="0" xfId="10" applyFont="1"/>
    <xf numFmtId="0" fontId="34" fillId="0" borderId="0" xfId="10" applyFont="1"/>
    <xf numFmtId="0" fontId="34" fillId="0" borderId="0" xfId="4" applyFont="1" applyAlignment="1">
      <alignment horizontal="left" vertical="center"/>
    </xf>
    <xf numFmtId="0" fontId="18" fillId="0" borderId="0" xfId="4" applyFont="1">
      <alignment vertical="center"/>
    </xf>
    <xf numFmtId="0" fontId="18" fillId="0" borderId="0" xfId="11" applyFont="1"/>
    <xf numFmtId="38" fontId="32" fillId="0" borderId="0" xfId="3" applyFont="1" applyFill="1" applyAlignment="1"/>
    <xf numFmtId="38" fontId="32" fillId="0" borderId="0" xfId="3" applyFont="1" applyAlignment="1"/>
    <xf numFmtId="38" fontId="32" fillId="0" borderId="0" xfId="3" applyFont="1" applyAlignment="1">
      <alignment horizontal="right"/>
    </xf>
    <xf numFmtId="0" fontId="18" fillId="0" borderId="0" xfId="11" applyFont="1" applyAlignment="1">
      <alignment horizontal="right"/>
    </xf>
    <xf numFmtId="0" fontId="8" fillId="0" borderId="0" xfId="10" applyFont="1" applyAlignment="1">
      <alignment horizontal="center" vertical="center" textRotation="255"/>
    </xf>
    <xf numFmtId="0" fontId="8" fillId="0" borderId="105" xfId="10" applyFont="1" applyBorder="1" applyAlignment="1">
      <alignment horizontal="center" vertical="center" textRotation="255"/>
    </xf>
    <xf numFmtId="0" fontId="8" fillId="0" borderId="70" xfId="10" applyFont="1" applyBorder="1" applyAlignment="1">
      <alignment horizontal="right" vertical="center"/>
    </xf>
    <xf numFmtId="38" fontId="35" fillId="0" borderId="72" xfId="3" applyFont="1" applyFill="1" applyBorder="1" applyAlignment="1">
      <alignment horizontal="center" vertical="distributed" textRotation="255"/>
    </xf>
    <xf numFmtId="38" fontId="35" fillId="0" borderId="35" xfId="3" applyFont="1" applyFill="1" applyBorder="1" applyAlignment="1">
      <alignment horizontal="center" vertical="distributed" textRotation="255"/>
    </xf>
    <xf numFmtId="38" fontId="35" fillId="0" borderId="32" xfId="3" applyFont="1" applyBorder="1" applyAlignment="1">
      <alignment horizontal="center" vertical="distributed" textRotation="255"/>
    </xf>
    <xf numFmtId="38" fontId="35" fillId="0" borderId="33" xfId="3" applyFont="1" applyBorder="1" applyAlignment="1">
      <alignment horizontal="center" vertical="distributed" textRotation="255"/>
    </xf>
    <xf numFmtId="38" fontId="35" fillId="0" borderId="35" xfId="3" quotePrefix="1" applyFont="1" applyFill="1" applyBorder="1" applyAlignment="1">
      <alignment horizontal="center" vertical="distributed" textRotation="255"/>
    </xf>
    <xf numFmtId="38" fontId="35" fillId="0" borderId="34" xfId="3" applyFont="1" applyFill="1" applyBorder="1" applyAlignment="1">
      <alignment horizontal="center" vertical="distributed" textRotation="255"/>
    </xf>
    <xf numFmtId="38" fontId="35" fillId="0" borderId="107" xfId="3" applyFont="1" applyFill="1" applyBorder="1" applyAlignment="1">
      <alignment horizontal="center" vertical="distributed" textRotation="255"/>
    </xf>
    <xf numFmtId="0" fontId="8" fillId="0" borderId="0" xfId="10" applyFont="1" applyAlignment="1">
      <alignment horizontal="center" vertical="distributed" textRotation="255"/>
    </xf>
    <xf numFmtId="0" fontId="8" fillId="0" borderId="118" xfId="10" applyFont="1" applyBorder="1"/>
    <xf numFmtId="0" fontId="8" fillId="0" borderId="172" xfId="10" applyFont="1" applyBorder="1" applyAlignment="1">
      <alignment horizontal="center" vertical="distributed"/>
    </xf>
    <xf numFmtId="0" fontId="20" fillId="0" borderId="73" xfId="4" applyBorder="1" applyAlignment="1">
      <alignment horizontal="center" vertical="distributed" textRotation="255"/>
    </xf>
    <xf numFmtId="0" fontId="20" fillId="0" borderId="46" xfId="4" applyBorder="1" applyAlignment="1">
      <alignment horizontal="center" vertical="distributed" textRotation="255"/>
    </xf>
    <xf numFmtId="38" fontId="35" fillId="0" borderId="174" xfId="3" applyFont="1" applyBorder="1" applyAlignment="1">
      <alignment horizontal="center" vertical="distributed" textRotation="255"/>
    </xf>
    <xf numFmtId="0" fontId="8" fillId="0" borderId="174" xfId="10" applyFont="1" applyBorder="1" applyAlignment="1">
      <alignment horizontal="center" vertical="distributed" textRotation="255"/>
    </xf>
    <xf numFmtId="38" fontId="35" fillId="0" borderId="175" xfId="3" applyFont="1" applyBorder="1" applyAlignment="1">
      <alignment horizontal="center" vertical="distributed" textRotation="255"/>
    </xf>
    <xf numFmtId="0" fontId="8" fillId="0" borderId="174" xfId="4" applyFont="1" applyBorder="1" applyAlignment="1">
      <alignment horizontal="center" vertical="distributed" textRotation="255"/>
    </xf>
    <xf numFmtId="0" fontId="8" fillId="0" borderId="175" xfId="4" applyFont="1" applyBorder="1" applyAlignment="1">
      <alignment horizontal="center" vertical="distributed" textRotation="255"/>
    </xf>
    <xf numFmtId="0" fontId="20" fillId="0" borderId="45" xfId="4" applyBorder="1" applyAlignment="1">
      <alignment horizontal="center" vertical="distributed" textRotation="255"/>
    </xf>
    <xf numFmtId="0" fontId="20" fillId="0" borderId="47" xfId="4" applyBorder="1" applyAlignment="1">
      <alignment horizontal="center" vertical="distributed" textRotation="255"/>
    </xf>
    <xf numFmtId="1" fontId="35" fillId="0" borderId="176" xfId="12" quotePrefix="1" applyNumberFormat="1" applyFont="1" applyBorder="1">
      <alignment vertical="center"/>
    </xf>
    <xf numFmtId="0" fontId="37" fillId="0" borderId="177" xfId="13" applyFont="1" applyBorder="1" applyAlignment="1">
      <alignment vertical="center"/>
    </xf>
    <xf numFmtId="192" fontId="38" fillId="0" borderId="178" xfId="4" applyNumberFormat="1" applyFont="1" applyBorder="1" applyAlignment="1">
      <alignment vertical="center" shrinkToFit="1"/>
    </xf>
    <xf numFmtId="192" fontId="38" fillId="0" borderId="179" xfId="4" applyNumberFormat="1" applyFont="1" applyBorder="1" applyAlignment="1">
      <alignment vertical="center" shrinkToFit="1"/>
    </xf>
    <xf numFmtId="192" fontId="38" fillId="0" borderId="180" xfId="4" applyNumberFormat="1" applyFont="1" applyBorder="1" applyAlignment="1">
      <alignment vertical="center" shrinkToFit="1"/>
    </xf>
    <xf numFmtId="192" fontId="38" fillId="0" borderId="181" xfId="4" applyNumberFormat="1" applyFont="1" applyBorder="1" applyAlignment="1">
      <alignment vertical="center" shrinkToFit="1"/>
    </xf>
    <xf numFmtId="192" fontId="38" fillId="0" borderId="182" xfId="4" applyNumberFormat="1" applyFont="1" applyBorder="1" applyAlignment="1">
      <alignment vertical="center" shrinkToFit="1"/>
    </xf>
    <xf numFmtId="192" fontId="38" fillId="0" borderId="183" xfId="4" applyNumberFormat="1" applyFont="1" applyBorder="1" applyAlignment="1">
      <alignment vertical="center" shrinkToFit="1"/>
    </xf>
    <xf numFmtId="192" fontId="38" fillId="0" borderId="184" xfId="4" applyNumberFormat="1" applyFont="1" applyBorder="1" applyAlignment="1">
      <alignment vertical="center" shrinkToFit="1"/>
    </xf>
    <xf numFmtId="192" fontId="38" fillId="0" borderId="185" xfId="4" applyNumberFormat="1" applyFont="1" applyBorder="1" applyAlignment="1">
      <alignment vertical="center" shrinkToFit="1"/>
    </xf>
    <xf numFmtId="1" fontId="35" fillId="0" borderId="186" xfId="12" quotePrefix="1" applyNumberFormat="1" applyFont="1" applyBorder="1">
      <alignment vertical="center"/>
    </xf>
    <xf numFmtId="0" fontId="37" fillId="0" borderId="98" xfId="13" applyFont="1" applyBorder="1" applyAlignment="1">
      <alignment vertical="center"/>
    </xf>
    <xf numFmtId="192" fontId="38" fillId="0" borderId="136" xfId="4" applyNumberFormat="1" applyFont="1" applyBorder="1" applyAlignment="1">
      <alignment vertical="center" shrinkToFit="1"/>
    </xf>
    <xf numFmtId="192" fontId="38" fillId="0" borderId="187" xfId="4" applyNumberFormat="1" applyFont="1" applyBorder="1" applyAlignment="1">
      <alignment vertical="center" shrinkToFit="1"/>
    </xf>
    <xf numFmtId="192" fontId="38" fillId="0" borderId="97" xfId="4" applyNumberFormat="1" applyFont="1" applyBorder="1" applyAlignment="1">
      <alignment vertical="center" shrinkToFit="1"/>
    </xf>
    <xf numFmtId="192" fontId="38" fillId="0" borderId="188" xfId="4" applyNumberFormat="1" applyFont="1" applyBorder="1" applyAlignment="1">
      <alignment vertical="center" shrinkToFit="1"/>
    </xf>
    <xf numFmtId="192" fontId="38" fillId="0" borderId="189" xfId="4" applyNumberFormat="1" applyFont="1" applyBorder="1" applyAlignment="1">
      <alignment vertical="center" shrinkToFit="1"/>
    </xf>
    <xf numFmtId="192" fontId="38" fillId="0" borderId="166" xfId="4" applyNumberFormat="1" applyFont="1" applyBorder="1" applyAlignment="1">
      <alignment vertical="center" shrinkToFit="1"/>
    </xf>
    <xf numFmtId="192" fontId="38" fillId="0" borderId="96" xfId="4" applyNumberFormat="1" applyFont="1" applyBorder="1" applyAlignment="1">
      <alignment vertical="center" shrinkToFit="1"/>
    </xf>
    <xf numFmtId="192" fontId="38" fillId="0" borderId="42" xfId="4" applyNumberFormat="1" applyFont="1" applyBorder="1" applyAlignment="1">
      <alignment vertical="center" shrinkToFit="1"/>
    </xf>
    <xf numFmtId="0" fontId="8" fillId="0" borderId="0" xfId="10" applyFont="1" applyAlignment="1">
      <alignment horizontal="center" textRotation="255"/>
    </xf>
    <xf numFmtId="1" fontId="35" fillId="0" borderId="190" xfId="12" quotePrefix="1" applyNumberFormat="1" applyFont="1" applyBorder="1">
      <alignment vertical="center"/>
    </xf>
    <xf numFmtId="0" fontId="37" fillId="0" borderId="191" xfId="13" applyFont="1" applyBorder="1" applyAlignment="1">
      <alignment vertical="center"/>
    </xf>
    <xf numFmtId="192" fontId="38" fillId="0" borderId="74" xfId="4" applyNumberFormat="1" applyFont="1" applyBorder="1" applyAlignment="1">
      <alignment vertical="center" shrinkToFit="1"/>
    </xf>
    <xf numFmtId="192" fontId="38" fillId="0" borderId="71" xfId="4" applyNumberFormat="1" applyFont="1" applyBorder="1" applyAlignment="1">
      <alignment vertical="center" shrinkToFit="1"/>
    </xf>
    <xf numFmtId="192" fontId="38" fillId="0" borderId="39" xfId="4" applyNumberFormat="1" applyFont="1" applyBorder="1" applyAlignment="1">
      <alignment vertical="center" shrinkToFit="1"/>
    </xf>
    <xf numFmtId="192" fontId="38" fillId="0" borderId="192" xfId="4" applyNumberFormat="1" applyFont="1" applyBorder="1" applyAlignment="1">
      <alignment vertical="center" shrinkToFit="1"/>
    </xf>
    <xf numFmtId="192" fontId="38" fillId="0" borderId="193" xfId="4" applyNumberFormat="1" applyFont="1" applyBorder="1" applyAlignment="1">
      <alignment vertical="center" shrinkToFit="1"/>
    </xf>
    <xf numFmtId="192" fontId="38" fillId="0" borderId="127" xfId="4" applyNumberFormat="1" applyFont="1" applyBorder="1" applyAlignment="1">
      <alignment vertical="center" shrinkToFit="1"/>
    </xf>
    <xf numFmtId="192" fontId="38" fillId="0" borderId="38" xfId="4" applyNumberFormat="1" applyFont="1" applyBorder="1" applyAlignment="1">
      <alignment vertical="center" shrinkToFit="1"/>
    </xf>
    <xf numFmtId="192" fontId="38" fillId="0" borderId="194" xfId="4" applyNumberFormat="1" applyFont="1" applyBorder="1" applyAlignment="1">
      <alignment vertical="center" shrinkToFit="1"/>
    </xf>
    <xf numFmtId="0" fontId="8" fillId="0" borderId="0" xfId="10" applyFont="1" applyAlignment="1">
      <alignment horizontal="center" vertical="center"/>
    </xf>
    <xf numFmtId="1" fontId="35" fillId="0" borderId="117" xfId="12" applyNumberFormat="1" applyFont="1" applyBorder="1">
      <alignment vertical="center"/>
    </xf>
    <xf numFmtId="1" fontId="35" fillId="0" borderId="195" xfId="12" applyNumberFormat="1" applyFont="1" applyBorder="1">
      <alignment vertical="center"/>
    </xf>
    <xf numFmtId="192" fontId="38" fillId="0" borderId="196" xfId="4" applyNumberFormat="1" applyFont="1" applyBorder="1" applyAlignment="1">
      <alignment vertical="center" shrinkToFit="1"/>
    </xf>
    <xf numFmtId="192" fontId="38" fillId="0" borderId="197" xfId="4" applyNumberFormat="1" applyFont="1" applyBorder="1" applyAlignment="1">
      <alignment vertical="center" shrinkToFit="1"/>
    </xf>
    <xf numFmtId="192" fontId="38" fillId="0" borderId="198" xfId="4" applyNumberFormat="1" applyFont="1" applyBorder="1" applyAlignment="1">
      <alignment vertical="center" shrinkToFit="1"/>
    </xf>
    <xf numFmtId="192" fontId="38" fillId="0" borderId="199" xfId="4" applyNumberFormat="1" applyFont="1" applyBorder="1" applyAlignment="1">
      <alignment vertical="center" shrinkToFit="1"/>
    </xf>
    <xf numFmtId="192" fontId="38" fillId="0" borderId="200" xfId="4" applyNumberFormat="1" applyFont="1" applyBorder="1" applyAlignment="1">
      <alignment vertical="center" shrinkToFit="1"/>
    </xf>
    <xf numFmtId="192" fontId="38" fillId="0" borderId="201" xfId="4" applyNumberFormat="1" applyFont="1" applyBorder="1" applyAlignment="1">
      <alignment vertical="center" shrinkToFit="1"/>
    </xf>
    <xf numFmtId="192" fontId="38" fillId="0" borderId="202" xfId="4" applyNumberFormat="1" applyFont="1" applyBorder="1" applyAlignment="1">
      <alignment vertical="center" shrinkToFit="1"/>
    </xf>
    <xf numFmtId="192" fontId="38" fillId="0" borderId="203" xfId="4" applyNumberFormat="1" applyFont="1" applyBorder="1" applyAlignment="1">
      <alignment vertical="center" shrinkToFit="1"/>
    </xf>
    <xf numFmtId="0" fontId="8" fillId="0" borderId="0" xfId="10" applyFont="1" applyAlignment="1">
      <alignment vertical="center"/>
    </xf>
    <xf numFmtId="1" fontId="35" fillId="0" borderId="204" xfId="12" applyNumberFormat="1" applyFont="1" applyBorder="1">
      <alignment vertical="center"/>
    </xf>
    <xf numFmtId="1" fontId="35" fillId="0" borderId="205" xfId="12" applyNumberFormat="1" applyFont="1" applyBorder="1">
      <alignment vertical="center"/>
    </xf>
    <xf numFmtId="192" fontId="38" fillId="0" borderId="206" xfId="4" applyNumberFormat="1" applyFont="1" applyBorder="1" applyAlignment="1">
      <alignment vertical="center" shrinkToFit="1"/>
    </xf>
    <xf numFmtId="192" fontId="38" fillId="0" borderId="207" xfId="4" applyNumberFormat="1" applyFont="1" applyBorder="1" applyAlignment="1">
      <alignment vertical="center" shrinkToFit="1"/>
    </xf>
    <xf numFmtId="192" fontId="38" fillId="0" borderId="208" xfId="4" applyNumberFormat="1" applyFont="1" applyBorder="1" applyAlignment="1">
      <alignment vertical="center" shrinkToFit="1"/>
    </xf>
    <xf numFmtId="192" fontId="38" fillId="0" borderId="209" xfId="4" applyNumberFormat="1" applyFont="1" applyBorder="1" applyAlignment="1">
      <alignment vertical="center" shrinkToFit="1"/>
    </xf>
    <xf numFmtId="192" fontId="38" fillId="0" borderId="210" xfId="4" applyNumberFormat="1" applyFont="1" applyBorder="1" applyAlignment="1">
      <alignment vertical="center" shrinkToFit="1"/>
    </xf>
    <xf numFmtId="192" fontId="38" fillId="0" borderId="211" xfId="4" applyNumberFormat="1" applyFont="1" applyBorder="1" applyAlignment="1">
      <alignment vertical="center" shrinkToFit="1"/>
    </xf>
    <xf numFmtId="192" fontId="38" fillId="0" borderId="212" xfId="4" applyNumberFormat="1" applyFont="1" applyBorder="1" applyAlignment="1">
      <alignment vertical="center" shrinkToFit="1"/>
    </xf>
    <xf numFmtId="192" fontId="38" fillId="0" borderId="112" xfId="4" applyNumberFormat="1" applyFont="1" applyBorder="1" applyAlignment="1">
      <alignment vertical="center" shrinkToFit="1"/>
    </xf>
    <xf numFmtId="0" fontId="30" fillId="0" borderId="0" xfId="10" applyAlignment="1">
      <alignment vertical="center"/>
    </xf>
    <xf numFmtId="3" fontId="8" fillId="0" borderId="0" xfId="10" applyNumberFormat="1" applyFont="1" applyAlignment="1">
      <alignment vertical="center"/>
    </xf>
    <xf numFmtId="192" fontId="38" fillId="0" borderId="213" xfId="4" applyNumberFormat="1" applyFont="1" applyBorder="1" applyAlignment="1">
      <alignment vertical="center" shrinkToFit="1"/>
    </xf>
    <xf numFmtId="192" fontId="38" fillId="0" borderId="214" xfId="4" applyNumberFormat="1" applyFont="1" applyBorder="1" applyAlignment="1">
      <alignment vertical="center" shrinkToFit="1"/>
    </xf>
    <xf numFmtId="192" fontId="38" fillId="0" borderId="215" xfId="4" applyNumberFormat="1" applyFont="1" applyBorder="1" applyAlignment="1">
      <alignment vertical="center" shrinkToFit="1"/>
    </xf>
    <xf numFmtId="192" fontId="38" fillId="0" borderId="216" xfId="4" applyNumberFormat="1" applyFont="1" applyBorder="1" applyAlignment="1">
      <alignment vertical="center" shrinkToFit="1"/>
    </xf>
    <xf numFmtId="192" fontId="38" fillId="0" borderId="217" xfId="4" applyNumberFormat="1" applyFont="1" applyBorder="1" applyAlignment="1">
      <alignment vertical="center" shrinkToFit="1"/>
    </xf>
    <xf numFmtId="192" fontId="38" fillId="0" borderId="218" xfId="4" applyNumberFormat="1" applyFont="1" applyBorder="1" applyAlignment="1">
      <alignment vertical="center" shrinkToFit="1"/>
    </xf>
    <xf numFmtId="192" fontId="38" fillId="0" borderId="219" xfId="4" applyNumberFormat="1" applyFont="1" applyBorder="1" applyAlignment="1">
      <alignment vertical="center" shrinkToFit="1"/>
    </xf>
    <xf numFmtId="192" fontId="38" fillId="0" borderId="220" xfId="4" applyNumberFormat="1" applyFont="1" applyBorder="1" applyAlignment="1">
      <alignment vertical="center" shrinkToFit="1"/>
    </xf>
    <xf numFmtId="1" fontId="35" fillId="0" borderId="221" xfId="12" quotePrefix="1" applyNumberFormat="1" applyFont="1" applyBorder="1">
      <alignment vertical="center"/>
    </xf>
    <xf numFmtId="0" fontId="37" fillId="0" borderId="85" xfId="13" applyFont="1" applyBorder="1" applyAlignment="1">
      <alignment vertical="center"/>
    </xf>
    <xf numFmtId="192" fontId="38" fillId="0" borderId="134" xfId="4" applyNumberFormat="1" applyFont="1" applyBorder="1" applyAlignment="1">
      <alignment vertical="center" shrinkToFit="1"/>
    </xf>
    <xf numFmtId="192" fontId="38" fillId="0" borderId="222" xfId="4" applyNumberFormat="1" applyFont="1" applyBorder="1" applyAlignment="1">
      <alignment vertical="center" shrinkToFit="1"/>
    </xf>
    <xf numFmtId="192" fontId="38" fillId="0" borderId="84" xfId="4" applyNumberFormat="1" applyFont="1" applyBorder="1" applyAlignment="1">
      <alignment vertical="center" shrinkToFit="1"/>
    </xf>
    <xf numFmtId="192" fontId="38" fillId="0" borderId="75" xfId="4" applyNumberFormat="1" applyFont="1" applyBorder="1" applyAlignment="1">
      <alignment vertical="center" shrinkToFit="1"/>
    </xf>
    <xf numFmtId="192" fontId="38" fillId="0" borderId="223" xfId="4" applyNumberFormat="1" applyFont="1" applyBorder="1" applyAlignment="1">
      <alignment vertical="center" shrinkToFit="1"/>
    </xf>
    <xf numFmtId="192" fontId="38" fillId="0" borderId="104" xfId="4" applyNumberFormat="1" applyFont="1" applyBorder="1" applyAlignment="1">
      <alignment vertical="center" shrinkToFit="1"/>
    </xf>
    <xf numFmtId="192" fontId="38" fillId="0" borderId="83" xfId="4" applyNumberFormat="1" applyFont="1" applyBorder="1" applyAlignment="1">
      <alignment vertical="center" shrinkToFit="1"/>
    </xf>
    <xf numFmtId="192" fontId="38" fillId="0" borderId="113" xfId="4" applyNumberFormat="1" applyFont="1" applyBorder="1" applyAlignment="1">
      <alignment vertical="center" shrinkToFit="1"/>
    </xf>
    <xf numFmtId="1" fontId="35" fillId="0" borderId="195" xfId="12" quotePrefix="1" applyNumberFormat="1" applyFont="1" applyBorder="1">
      <alignment vertical="center"/>
    </xf>
    <xf numFmtId="1" fontId="35" fillId="0" borderId="221" xfId="12" applyNumberFormat="1" applyFont="1" applyBorder="1">
      <alignment vertical="center"/>
    </xf>
    <xf numFmtId="1" fontId="35" fillId="0" borderId="221" xfId="12" applyNumberFormat="1" applyFont="1" applyBorder="1" applyAlignment="1">
      <alignment vertical="center" shrinkToFit="1"/>
    </xf>
    <xf numFmtId="0" fontId="37" fillId="0" borderId="85" xfId="13" applyFont="1" applyBorder="1" applyAlignment="1">
      <alignment vertical="center" shrinkToFit="1"/>
    </xf>
    <xf numFmtId="1" fontId="35" fillId="0" borderId="190" xfId="12" applyNumberFormat="1" applyFont="1" applyBorder="1">
      <alignment vertical="center"/>
    </xf>
    <xf numFmtId="1" fontId="35" fillId="0" borderId="221" xfId="13" quotePrefix="1" applyNumberFormat="1" applyFont="1" applyBorder="1" applyAlignment="1">
      <alignment vertical="center"/>
    </xf>
    <xf numFmtId="1" fontId="35" fillId="0" borderId="117" xfId="13" applyNumberFormat="1" applyFont="1" applyBorder="1" applyAlignment="1">
      <alignment vertical="center"/>
    </xf>
    <xf numFmtId="0" fontId="37" fillId="0" borderId="171" xfId="13" applyFont="1" applyBorder="1" applyAlignment="1">
      <alignment vertical="center"/>
    </xf>
    <xf numFmtId="192" fontId="38" fillId="0" borderId="135" xfId="4" applyNumberFormat="1" applyFont="1" applyBorder="1" applyAlignment="1">
      <alignment vertical="center" shrinkToFit="1"/>
    </xf>
    <xf numFmtId="192" fontId="38" fillId="0" borderId="224" xfId="4" applyNumberFormat="1" applyFont="1" applyBorder="1" applyAlignment="1">
      <alignment vertical="center" shrinkToFit="1"/>
    </xf>
    <xf numFmtId="192" fontId="38" fillId="0" borderId="40" xfId="4" applyNumberFormat="1" applyFont="1" applyBorder="1" applyAlignment="1">
      <alignment vertical="center" shrinkToFit="1"/>
    </xf>
    <xf numFmtId="192" fontId="38" fillId="0" borderId="225" xfId="4" applyNumberFormat="1" applyFont="1" applyBorder="1" applyAlignment="1">
      <alignment vertical="center" shrinkToFit="1"/>
    </xf>
    <xf numFmtId="192" fontId="38" fillId="0" borderId="226" xfId="4" applyNumberFormat="1" applyFont="1" applyBorder="1" applyAlignment="1">
      <alignment vertical="center" shrinkToFit="1"/>
    </xf>
    <xf numFmtId="192" fontId="38" fillId="0" borderId="227" xfId="4" applyNumberFormat="1" applyFont="1" applyBorder="1" applyAlignment="1">
      <alignment vertical="center" shrinkToFit="1"/>
    </xf>
    <xf numFmtId="192" fontId="38" fillId="0" borderId="87" xfId="4" applyNumberFormat="1" applyFont="1" applyBorder="1" applyAlignment="1">
      <alignment vertical="center" shrinkToFit="1"/>
    </xf>
    <xf numFmtId="192" fontId="38" fillId="0" borderId="228" xfId="4" applyNumberFormat="1" applyFont="1" applyBorder="1" applyAlignment="1">
      <alignment vertical="center" shrinkToFit="1"/>
    </xf>
    <xf numFmtId="0" fontId="31" fillId="0" borderId="229" xfId="10" applyFont="1" applyBorder="1" applyAlignment="1">
      <alignment vertical="center"/>
    </xf>
    <xf numFmtId="0" fontId="35" fillId="0" borderId="195" xfId="13" applyFont="1" applyBorder="1" applyAlignment="1">
      <alignment vertical="center" shrinkToFit="1"/>
    </xf>
    <xf numFmtId="192" fontId="38" fillId="0" borderId="230" xfId="4" applyNumberFormat="1" applyFont="1" applyBorder="1" applyAlignment="1">
      <alignment vertical="center" shrinkToFit="1"/>
    </xf>
    <xf numFmtId="192" fontId="38" fillId="0" borderId="231" xfId="4" applyNumberFormat="1" applyFont="1" applyBorder="1" applyAlignment="1">
      <alignment vertical="center" shrinkToFit="1"/>
    </xf>
    <xf numFmtId="192" fontId="38" fillId="0" borderId="232" xfId="4" applyNumberFormat="1" applyFont="1" applyBorder="1" applyAlignment="1">
      <alignment vertical="center" shrinkToFit="1"/>
    </xf>
    <xf numFmtId="192" fontId="38" fillId="0" borderId="233" xfId="4" applyNumberFormat="1" applyFont="1" applyBorder="1" applyAlignment="1">
      <alignment vertical="center" shrinkToFit="1"/>
    </xf>
    <xf numFmtId="192" fontId="38" fillId="0" borderId="234" xfId="4" applyNumberFormat="1" applyFont="1" applyBorder="1" applyAlignment="1">
      <alignment vertical="center" shrinkToFit="1"/>
    </xf>
    <xf numFmtId="192" fontId="38" fillId="0" borderId="235" xfId="4" applyNumberFormat="1" applyFont="1" applyBorder="1" applyAlignment="1">
      <alignment vertical="center" shrinkToFit="1"/>
    </xf>
    <xf numFmtId="192" fontId="38" fillId="0" borderId="125" xfId="4" applyNumberFormat="1" applyFont="1" applyBorder="1" applyAlignment="1">
      <alignment vertical="center" shrinkToFit="1"/>
    </xf>
    <xf numFmtId="192" fontId="38" fillId="0" borderId="236" xfId="4" applyNumberFormat="1" applyFont="1" applyBorder="1" applyAlignment="1">
      <alignment vertical="center" shrinkToFit="1"/>
    </xf>
    <xf numFmtId="0" fontId="8" fillId="0" borderId="0" xfId="10" applyFont="1"/>
    <xf numFmtId="0" fontId="31" fillId="0" borderId="118" xfId="10" applyFont="1" applyBorder="1" applyAlignment="1">
      <alignment vertical="center"/>
    </xf>
    <xf numFmtId="0" fontId="35" fillId="0" borderId="237" xfId="13" applyFont="1" applyBorder="1" applyAlignment="1">
      <alignment vertical="center" shrinkToFit="1"/>
    </xf>
    <xf numFmtId="192" fontId="38" fillId="0" borderId="238" xfId="4" applyNumberFormat="1" applyFont="1" applyBorder="1" applyAlignment="1">
      <alignment vertical="center" shrinkToFit="1"/>
    </xf>
    <xf numFmtId="192" fontId="38" fillId="0" borderId="239" xfId="4" applyNumberFormat="1" applyFont="1" applyBorder="1" applyAlignment="1">
      <alignment vertical="center" shrinkToFit="1"/>
    </xf>
    <xf numFmtId="192" fontId="38" fillId="0" borderId="240" xfId="4" applyNumberFormat="1" applyFont="1" applyBorder="1" applyAlignment="1">
      <alignment vertical="center" shrinkToFit="1"/>
    </xf>
    <xf numFmtId="192" fontId="38" fillId="0" borderId="174" xfId="4" applyNumberFormat="1" applyFont="1" applyBorder="1" applyAlignment="1">
      <alignment vertical="center" shrinkToFit="1"/>
    </xf>
    <xf numFmtId="192" fontId="38" fillId="0" borderId="175" xfId="4" applyNumberFormat="1" applyFont="1" applyBorder="1" applyAlignment="1">
      <alignment vertical="center" shrinkToFit="1"/>
    </xf>
    <xf numFmtId="192" fontId="38" fillId="0" borderId="241" xfId="4" applyNumberFormat="1" applyFont="1" applyBorder="1" applyAlignment="1">
      <alignment vertical="center" shrinkToFit="1"/>
    </xf>
    <xf numFmtId="192" fontId="38" fillId="0" borderId="242" xfId="4" applyNumberFormat="1" applyFont="1" applyBorder="1" applyAlignment="1">
      <alignment vertical="center" shrinkToFit="1"/>
    </xf>
    <xf numFmtId="192" fontId="38" fillId="0" borderId="243" xfId="4" applyNumberFormat="1" applyFont="1" applyBorder="1" applyAlignment="1">
      <alignment vertical="center" shrinkToFit="1"/>
    </xf>
    <xf numFmtId="0" fontId="30" fillId="0" borderId="0" xfId="14"/>
    <xf numFmtId="0" fontId="39" fillId="0" borderId="0" xfId="10" applyFont="1"/>
    <xf numFmtId="0" fontId="40" fillId="0" borderId="0" xfId="10" applyFont="1"/>
    <xf numFmtId="3" fontId="39" fillId="0" borderId="0" xfId="10" applyNumberFormat="1" applyFont="1"/>
    <xf numFmtId="3" fontId="35" fillId="0" borderId="0" xfId="10" applyNumberFormat="1" applyFont="1"/>
    <xf numFmtId="0" fontId="39" fillId="3" borderId="0" xfId="10" applyFont="1" applyFill="1"/>
    <xf numFmtId="0" fontId="35" fillId="0" borderId="0" xfId="10" applyFont="1"/>
    <xf numFmtId="0" fontId="35" fillId="3" borderId="0" xfId="10" applyFont="1" applyFill="1"/>
    <xf numFmtId="0" fontId="35" fillId="0" borderId="0" xfId="11" applyFont="1"/>
    <xf numFmtId="0" fontId="32" fillId="0" borderId="0" xfId="10" applyFont="1"/>
    <xf numFmtId="0" fontId="35" fillId="0" borderId="0" xfId="11" applyFont="1" applyAlignment="1">
      <alignment horizontal="right"/>
    </xf>
    <xf numFmtId="0" fontId="35" fillId="0" borderId="244" xfId="11" applyFont="1" applyBorder="1" applyAlignment="1">
      <alignment horizontal="right"/>
    </xf>
    <xf numFmtId="0" fontId="32" fillId="0" borderId="244" xfId="11" applyFont="1" applyBorder="1" applyAlignment="1">
      <alignment horizontal="right"/>
    </xf>
    <xf numFmtId="0" fontId="35" fillId="3" borderId="0" xfId="11" applyFont="1" applyFill="1"/>
    <xf numFmtId="0" fontId="35" fillId="0" borderId="0" xfId="10" applyFont="1" applyAlignment="1">
      <alignment horizontal="center" vertical="center" textRotation="255"/>
    </xf>
    <xf numFmtId="0" fontId="35" fillId="0" borderId="105" xfId="10" applyFont="1" applyBorder="1" applyAlignment="1">
      <alignment horizontal="center" vertical="center" textRotation="255"/>
    </xf>
    <xf numFmtId="0" fontId="35" fillId="0" borderId="70" xfId="10" applyFont="1" applyBorder="1" applyAlignment="1">
      <alignment horizontal="right" vertical="center"/>
    </xf>
    <xf numFmtId="38" fontId="35" fillId="0" borderId="33" xfId="15" applyFont="1" applyFill="1" applyBorder="1" applyAlignment="1">
      <alignment horizontal="center"/>
    </xf>
    <xf numFmtId="38" fontId="35" fillId="0" borderId="33" xfId="15" quotePrefix="1" applyFont="1" applyFill="1" applyBorder="1" applyAlignment="1">
      <alignment horizontal="center"/>
    </xf>
    <xf numFmtId="38" fontId="35" fillId="0" borderId="32" xfId="15" applyFont="1" applyFill="1" applyBorder="1" applyAlignment="1">
      <alignment horizontal="left"/>
    </xf>
    <xf numFmtId="38" fontId="35" fillId="0" borderId="245" xfId="15" applyFont="1" applyFill="1" applyBorder="1" applyAlignment="1">
      <alignment horizontal="center"/>
    </xf>
    <xf numFmtId="38" fontId="35" fillId="6" borderId="32" xfId="15" applyFont="1" applyFill="1" applyBorder="1" applyAlignment="1">
      <alignment horizontal="center"/>
    </xf>
    <xf numFmtId="38" fontId="35" fillId="0" borderId="245" xfId="15" applyFont="1" applyFill="1" applyBorder="1" applyAlignment="1">
      <alignment horizontal="center" vertical="center"/>
    </xf>
    <xf numFmtId="38" fontId="35" fillId="0" borderId="246" xfId="15" applyFont="1" applyFill="1" applyBorder="1" applyAlignment="1">
      <alignment horizontal="center" vertical="center"/>
    </xf>
    <xf numFmtId="38" fontId="35" fillId="0" borderId="32" xfId="15" applyFont="1" applyFill="1" applyBorder="1" applyAlignment="1">
      <alignment horizontal="center" vertical="center"/>
    </xf>
    <xf numFmtId="38" fontId="35" fillId="0" borderId="33" xfId="15" applyFont="1" applyFill="1" applyBorder="1" applyAlignment="1">
      <alignment horizontal="center" vertical="center"/>
    </xf>
    <xf numFmtId="38" fontId="35" fillId="0" borderId="35" xfId="15" applyFont="1" applyFill="1" applyBorder="1" applyAlignment="1">
      <alignment horizontal="center"/>
    </xf>
    <xf numFmtId="38" fontId="35" fillId="0" borderId="35" xfId="15" applyFont="1" applyFill="1" applyBorder="1" applyAlignment="1">
      <alignment horizontal="left"/>
    </xf>
    <xf numFmtId="38" fontId="35" fillId="0" borderId="70" xfId="15" applyFont="1" applyFill="1" applyBorder="1" applyAlignment="1">
      <alignment horizontal="center" vertical="center"/>
    </xf>
    <xf numFmtId="38" fontId="35" fillId="3" borderId="245" xfId="15" applyFont="1" applyFill="1" applyBorder="1" applyAlignment="1">
      <alignment horizontal="center"/>
    </xf>
    <xf numFmtId="38" fontId="35" fillId="0" borderId="246" xfId="15" applyFont="1" applyFill="1" applyBorder="1" applyAlignment="1">
      <alignment horizontal="left"/>
    </xf>
    <xf numFmtId="38" fontId="35" fillId="0" borderId="34" xfId="15" applyFont="1" applyFill="1" applyBorder="1" applyAlignment="1">
      <alignment horizontal="center"/>
    </xf>
    <xf numFmtId="38" fontId="35" fillId="0" borderId="32" xfId="15" applyFont="1" applyFill="1" applyBorder="1" applyAlignment="1">
      <alignment horizontal="center"/>
    </xf>
    <xf numFmtId="38" fontId="35" fillId="0" borderId="107" xfId="15" applyFont="1" applyFill="1" applyBorder="1" applyAlignment="1">
      <alignment horizontal="center"/>
    </xf>
    <xf numFmtId="38" fontId="35" fillId="6" borderId="107" xfId="15" applyFont="1" applyFill="1" applyBorder="1" applyAlignment="1">
      <alignment horizontal="center"/>
    </xf>
    <xf numFmtId="0" fontId="35" fillId="0" borderId="117" xfId="10" applyFont="1" applyBorder="1" applyAlignment="1">
      <alignment horizontal="center" vertical="center" textRotation="255"/>
    </xf>
    <xf numFmtId="0" fontId="35" fillId="0" borderId="171" xfId="10" applyFont="1" applyBorder="1" applyAlignment="1">
      <alignment horizontal="center" vertical="center" textRotation="255"/>
    </xf>
    <xf numFmtId="38" fontId="35" fillId="0" borderId="37" xfId="15" applyFont="1" applyFill="1" applyBorder="1" applyAlignment="1">
      <alignment horizontal="center" vertical="center"/>
    </xf>
    <xf numFmtId="38" fontId="35" fillId="0" borderId="87" xfId="15" applyFont="1" applyFill="1" applyBorder="1" applyAlignment="1">
      <alignment horizontal="center" vertical="center" wrapText="1"/>
    </xf>
    <xf numFmtId="38" fontId="35" fillId="0" borderId="0" xfId="15" applyFont="1" applyFill="1" applyBorder="1" applyAlignment="1">
      <alignment horizontal="left" vertical="center"/>
    </xf>
    <xf numFmtId="38" fontId="35" fillId="6" borderId="0" xfId="15" applyFont="1" applyFill="1" applyBorder="1" applyAlignment="1">
      <alignment horizontal="center" vertical="center"/>
    </xf>
    <xf numFmtId="38" fontId="35" fillId="0" borderId="1" xfId="15" applyFont="1" applyFill="1" applyBorder="1" applyAlignment="1">
      <alignment horizontal="center"/>
    </xf>
    <xf numFmtId="38" fontId="35" fillId="0" borderId="1" xfId="15" applyFont="1" applyFill="1" applyBorder="1" applyAlignment="1">
      <alignment horizontal="center" vertical="center"/>
    </xf>
    <xf numFmtId="38" fontId="35" fillId="0" borderId="82" xfId="15" applyFont="1" applyFill="1" applyBorder="1" applyAlignment="1">
      <alignment horizontal="center" vertical="center"/>
    </xf>
    <xf numFmtId="38" fontId="35" fillId="0" borderId="0" xfId="15" applyFont="1" applyFill="1" applyBorder="1" applyAlignment="1">
      <alignment horizontal="center" vertical="center"/>
    </xf>
    <xf numFmtId="38" fontId="35" fillId="0" borderId="39" xfId="15" applyFont="1" applyFill="1" applyBorder="1" applyAlignment="1">
      <alignment horizontal="center" vertical="center"/>
    </xf>
    <xf numFmtId="0" fontId="35" fillId="0" borderId="1" xfId="10" applyFont="1" applyBorder="1" applyAlignment="1">
      <alignment horizontal="center" vertical="center" textRotation="255"/>
    </xf>
    <xf numFmtId="0" fontId="35" fillId="0" borderId="81" xfId="10" applyFont="1" applyBorder="1" applyAlignment="1">
      <alignment horizontal="center" vertical="center" textRotation="255"/>
    </xf>
    <xf numFmtId="38" fontId="35" fillId="0" borderId="38" xfId="15" applyFont="1" applyFill="1" applyBorder="1" applyAlignment="1">
      <alignment horizontal="left"/>
    </xf>
    <xf numFmtId="38" fontId="35" fillId="0" borderId="84" xfId="15" applyFont="1" applyFill="1" applyBorder="1" applyAlignment="1">
      <alignment horizontal="left"/>
    </xf>
    <xf numFmtId="38" fontId="35" fillId="0" borderId="104" xfId="15" applyFont="1" applyFill="1" applyBorder="1" applyAlignment="1">
      <alignment horizontal="center" vertical="center"/>
    </xf>
    <xf numFmtId="38" fontId="35" fillId="3" borderId="86" xfId="15" applyFont="1" applyFill="1" applyBorder="1" applyAlignment="1">
      <alignment horizontal="center" vertical="center"/>
    </xf>
    <xf numFmtId="38" fontId="35" fillId="0" borderId="86" xfId="15" applyFont="1" applyFill="1" applyBorder="1" applyAlignment="1">
      <alignment horizontal="center" vertical="center"/>
    </xf>
    <xf numFmtId="38" fontId="35" fillId="0" borderId="37" xfId="15" applyFont="1" applyFill="1" applyBorder="1" applyAlignment="1">
      <alignment horizontal="left"/>
    </xf>
    <xf numFmtId="38" fontId="35" fillId="0" borderId="38" xfId="15" applyFont="1" applyFill="1" applyBorder="1" applyAlignment="1">
      <alignment horizontal="center" vertical="center"/>
    </xf>
    <xf numFmtId="38" fontId="35" fillId="0" borderId="42" xfId="15" applyFont="1" applyFill="1" applyBorder="1" applyAlignment="1">
      <alignment horizontal="center" vertical="center"/>
    </xf>
    <xf numFmtId="38" fontId="35" fillId="6" borderId="42" xfId="15" applyFont="1" applyFill="1" applyBorder="1" applyAlignment="1">
      <alignment horizontal="center" vertical="center"/>
    </xf>
    <xf numFmtId="38" fontId="35" fillId="0" borderId="38" xfId="15" applyFont="1" applyFill="1" applyBorder="1" applyAlignment="1">
      <alignment horizontal="center" vertical="center" wrapText="1"/>
    </xf>
    <xf numFmtId="38" fontId="35" fillId="0" borderId="84" xfId="15" applyFont="1" applyFill="1" applyBorder="1" applyAlignment="1">
      <alignment horizontal="centerContinuous"/>
    </xf>
    <xf numFmtId="38" fontId="35" fillId="0" borderId="104" xfId="15" applyFont="1" applyFill="1" applyBorder="1" applyAlignment="1">
      <alignment horizontal="centerContinuous"/>
    </xf>
    <xf numFmtId="38" fontId="35" fillId="0" borderId="86" xfId="15" applyFont="1" applyFill="1" applyBorder="1" applyAlignment="1">
      <alignment horizontal="centerContinuous"/>
    </xf>
    <xf numFmtId="38" fontId="35" fillId="0" borderId="83" xfId="15" applyFont="1" applyFill="1" applyBorder="1" applyAlignment="1">
      <alignment horizontal="center"/>
    </xf>
    <xf numFmtId="38" fontId="35" fillId="0" borderId="39" xfId="15" applyFont="1" applyFill="1" applyBorder="1" applyAlignment="1">
      <alignment horizontal="centerContinuous"/>
    </xf>
    <xf numFmtId="38" fontId="35" fillId="0" borderId="38" xfId="15" applyFont="1" applyFill="1" applyBorder="1" applyAlignment="1">
      <alignment horizontal="centerContinuous"/>
    </xf>
    <xf numFmtId="38" fontId="35" fillId="0" borderId="83" xfId="15" applyFont="1" applyFill="1" applyBorder="1" applyAlignment="1">
      <alignment horizontal="centerContinuous" vertical="center"/>
    </xf>
    <xf numFmtId="38" fontId="35" fillId="0" borderId="85" xfId="15" applyFont="1" applyFill="1" applyBorder="1" applyAlignment="1">
      <alignment horizontal="centerContinuous" vertical="center"/>
    </xf>
    <xf numFmtId="0" fontId="35" fillId="0" borderId="37" xfId="10" applyFont="1" applyBorder="1"/>
    <xf numFmtId="38" fontId="35" fillId="0" borderId="79" xfId="15" applyFont="1" applyFill="1" applyBorder="1" applyAlignment="1">
      <alignment horizontal="centerContinuous" vertical="center"/>
    </xf>
    <xf numFmtId="0" fontId="35" fillId="0" borderId="84" xfId="16" applyFont="1" applyBorder="1" applyAlignment="1">
      <alignment vertical="center"/>
    </xf>
    <xf numFmtId="0" fontId="41" fillId="3" borderId="86" xfId="13" applyFont="1" applyFill="1" applyBorder="1" applyAlignment="1">
      <alignment vertical="center"/>
    </xf>
    <xf numFmtId="0" fontId="41" fillId="0" borderId="86" xfId="13" applyFont="1" applyBorder="1" applyAlignment="1">
      <alignment vertical="center"/>
    </xf>
    <xf numFmtId="38" fontId="35" fillId="0" borderId="84" xfId="15" applyFont="1" applyFill="1" applyBorder="1" applyAlignment="1">
      <alignment horizontal="center" vertical="center"/>
    </xf>
    <xf numFmtId="0" fontId="35" fillId="0" borderId="86" xfId="16" applyFont="1" applyBorder="1" applyAlignment="1">
      <alignment horizontal="center" vertical="center"/>
    </xf>
    <xf numFmtId="0" fontId="35" fillId="0" borderId="84" xfId="16" applyFont="1" applyBorder="1" applyAlignment="1">
      <alignment horizontal="center" vertical="center" shrinkToFit="1"/>
    </xf>
    <xf numFmtId="0" fontId="35" fillId="0" borderId="104" xfId="16" applyFont="1" applyBorder="1" applyAlignment="1">
      <alignment horizontal="center" vertical="center" shrinkToFit="1"/>
    </xf>
    <xf numFmtId="0" fontId="41" fillId="0" borderId="104" xfId="13" applyFont="1" applyBorder="1" applyAlignment="1">
      <alignment vertical="center" shrinkToFit="1"/>
    </xf>
    <xf numFmtId="38" fontId="35" fillId="0" borderId="38" xfId="15" applyFont="1" applyFill="1" applyBorder="1" applyAlignment="1">
      <alignment horizontal="left" vertical="center"/>
    </xf>
    <xf numFmtId="38" fontId="35" fillId="0" borderId="84" xfId="15" applyFont="1" applyFill="1" applyBorder="1" applyAlignment="1">
      <alignment horizontal="centerContinuous" vertical="center"/>
    </xf>
    <xf numFmtId="0" fontId="35" fillId="0" borderId="82" xfId="10" applyFont="1" applyBorder="1"/>
    <xf numFmtId="38" fontId="35" fillId="0" borderId="38" xfId="15" applyFont="1" applyFill="1" applyBorder="1" applyAlignment="1">
      <alignment horizontal="distributed" vertical="center"/>
    </xf>
    <xf numFmtId="38" fontId="35" fillId="0" borderId="37" xfId="15" applyFont="1" applyFill="1" applyBorder="1" applyAlignment="1">
      <alignment horizontal="center"/>
    </xf>
    <xf numFmtId="38" fontId="35" fillId="0" borderId="87" xfId="15" applyFont="1" applyFill="1" applyBorder="1" applyAlignment="1">
      <alignment horizontal="center"/>
    </xf>
    <xf numFmtId="38" fontId="35" fillId="0" borderId="87" xfId="15" applyFont="1" applyFill="1" applyBorder="1" applyAlignment="1">
      <alignment horizontal="center" vertical="center"/>
    </xf>
    <xf numFmtId="38" fontId="35" fillId="0" borderId="191" xfId="15" applyFont="1" applyFill="1" applyBorder="1" applyAlignment="1">
      <alignment horizontal="center" vertical="center"/>
    </xf>
    <xf numFmtId="38" fontId="35" fillId="0" borderId="38" xfId="15" applyFont="1" applyFill="1" applyBorder="1" applyAlignment="1">
      <alignment horizontal="center"/>
    </xf>
    <xf numFmtId="38" fontId="35" fillId="3" borderId="38" xfId="15" applyFont="1" applyFill="1" applyBorder="1" applyAlignment="1">
      <alignment horizontal="center" vertical="center"/>
    </xf>
    <xf numFmtId="38" fontId="42" fillId="0" borderId="79" xfId="15" applyFont="1" applyFill="1" applyBorder="1" applyAlignment="1">
      <alignment horizontal="centerContinuous" vertical="center"/>
    </xf>
    <xf numFmtId="0" fontId="42" fillId="0" borderId="79" xfId="10" applyFont="1" applyBorder="1" applyAlignment="1">
      <alignment horizontal="centerContinuous"/>
    </xf>
    <xf numFmtId="38" fontId="35" fillId="6" borderId="0" xfId="15" applyFont="1" applyFill="1" applyBorder="1" applyAlignment="1">
      <alignment horizontal="center"/>
    </xf>
    <xf numFmtId="38" fontId="35" fillId="0" borderId="37" xfId="15" quotePrefix="1" applyFont="1" applyFill="1" applyBorder="1" applyAlignment="1">
      <alignment horizontal="center" vertical="top"/>
    </xf>
    <xf numFmtId="38" fontId="35" fillId="0" borderId="37" xfId="15" applyFont="1" applyFill="1" applyBorder="1" applyAlignment="1">
      <alignment horizontal="center" vertical="top"/>
    </xf>
    <xf numFmtId="38" fontId="35" fillId="0" borderId="38" xfId="15" quotePrefix="1" applyFont="1" applyFill="1" applyBorder="1" applyAlignment="1">
      <alignment horizontal="center" vertical="top"/>
    </xf>
    <xf numFmtId="38" fontId="35" fillId="0" borderId="39" xfId="15" applyFont="1" applyFill="1" applyBorder="1" applyAlignment="1">
      <alignment horizontal="center" vertical="top"/>
    </xf>
    <xf numFmtId="38" fontId="35" fillId="0" borderId="38" xfId="15" applyFont="1" applyFill="1" applyBorder="1" applyAlignment="1">
      <alignment horizontal="center" vertical="top"/>
    </xf>
    <xf numFmtId="38" fontId="35" fillId="0" borderId="171" xfId="15" applyFont="1" applyFill="1" applyBorder="1" applyAlignment="1">
      <alignment horizontal="center"/>
    </xf>
    <xf numFmtId="38" fontId="35" fillId="0" borderId="38" xfId="15" applyFont="1" applyFill="1" applyBorder="1" applyAlignment="1">
      <alignment horizontal="distributed" vertical="top"/>
    </xf>
    <xf numFmtId="38" fontId="35" fillId="3" borderId="38" xfId="15" applyFont="1" applyFill="1" applyBorder="1" applyAlignment="1">
      <alignment horizontal="center" vertical="top"/>
    </xf>
    <xf numFmtId="38" fontId="35" fillId="0" borderId="38" xfId="15" applyFont="1" applyFill="1" applyBorder="1" applyAlignment="1">
      <alignment horizontal="center" vertical="distributed" wrapText="1"/>
    </xf>
    <xf numFmtId="38" fontId="35" fillId="0" borderId="42" xfId="15" applyFont="1" applyFill="1" applyBorder="1" applyAlignment="1">
      <alignment horizontal="center"/>
    </xf>
    <xf numFmtId="38" fontId="35" fillId="6" borderId="42" xfId="15" applyFont="1" applyFill="1" applyBorder="1" applyAlignment="1">
      <alignment horizontal="center"/>
    </xf>
    <xf numFmtId="0" fontId="35" fillId="0" borderId="0" xfId="10" applyFont="1" applyAlignment="1">
      <alignment horizontal="center" textRotation="255"/>
    </xf>
    <xf numFmtId="0" fontId="35" fillId="0" borderId="117" xfId="10" applyFont="1" applyBorder="1" applyAlignment="1">
      <alignment horizontal="center" textRotation="255"/>
    </xf>
    <xf numFmtId="0" fontId="35" fillId="0" borderId="171" xfId="10" applyFont="1" applyBorder="1" applyAlignment="1">
      <alignment horizontal="center" textRotation="255"/>
    </xf>
    <xf numFmtId="38" fontId="35" fillId="0" borderId="0" xfId="15" applyFont="1" applyFill="1" applyBorder="1" applyAlignment="1">
      <alignment horizontal="center"/>
    </xf>
    <xf numFmtId="38" fontId="35" fillId="3" borderId="38" xfId="15" applyFont="1" applyFill="1" applyBorder="1" applyAlignment="1">
      <alignment horizontal="center"/>
    </xf>
    <xf numFmtId="38" fontId="35" fillId="0" borderId="39" xfId="15" applyFont="1" applyFill="1" applyBorder="1" applyAlignment="1">
      <alignment horizontal="center"/>
    </xf>
    <xf numFmtId="0" fontId="35" fillId="0" borderId="0" xfId="10" applyFont="1" applyAlignment="1">
      <alignment horizontal="center" vertical="center"/>
    </xf>
    <xf numFmtId="0" fontId="35" fillId="0" borderId="118" xfId="10" applyFont="1" applyBorder="1" applyAlignment="1">
      <alignment horizontal="left" vertical="center"/>
    </xf>
    <xf numFmtId="0" fontId="35" fillId="0" borderId="172" xfId="10" applyFont="1" applyBorder="1" applyAlignment="1">
      <alignment horizontal="center" vertical="center"/>
    </xf>
    <xf numFmtId="38" fontId="35" fillId="0" borderId="44" xfId="15" applyFont="1" applyFill="1" applyBorder="1" applyAlignment="1">
      <alignment horizontal="center" vertical="center"/>
    </xf>
    <xf numFmtId="38" fontId="35" fillId="0" borderId="44" xfId="15" quotePrefix="1" applyFont="1" applyFill="1" applyBorder="1" applyAlignment="1">
      <alignment horizontal="center" vertical="center"/>
    </xf>
    <xf numFmtId="38" fontId="35" fillId="0" borderId="45" xfId="15" applyFont="1" applyFill="1" applyBorder="1" applyAlignment="1">
      <alignment horizontal="center" vertical="center"/>
    </xf>
    <xf numFmtId="38" fontId="35" fillId="0" borderId="244" xfId="15" applyFont="1" applyFill="1" applyBorder="1" applyAlignment="1">
      <alignment horizontal="center" vertical="center"/>
    </xf>
    <xf numFmtId="38" fontId="35" fillId="6" borderId="244" xfId="15" quotePrefix="1" applyFont="1" applyFill="1" applyBorder="1" applyAlignment="1">
      <alignment horizontal="center" vertical="center"/>
    </xf>
    <xf numFmtId="38" fontId="35" fillId="0" borderId="46" xfId="15" quotePrefix="1" applyFont="1" applyFill="1" applyBorder="1" applyAlignment="1">
      <alignment horizontal="center" vertical="top"/>
    </xf>
    <xf numFmtId="38" fontId="35" fillId="0" borderId="45" xfId="15" quotePrefix="1" applyFont="1" applyFill="1" applyBorder="1" applyAlignment="1">
      <alignment horizontal="center" vertical="top"/>
    </xf>
    <xf numFmtId="38" fontId="35" fillId="0" borderId="172" xfId="15" applyFont="1" applyFill="1" applyBorder="1" applyAlignment="1">
      <alignment horizontal="center" vertical="center"/>
    </xf>
    <xf numFmtId="38" fontId="35" fillId="3" borderId="45" xfId="15" applyFont="1" applyFill="1" applyBorder="1" applyAlignment="1">
      <alignment horizontal="center" vertical="center"/>
    </xf>
    <xf numFmtId="38" fontId="35" fillId="0" borderId="46" xfId="15" applyFont="1" applyFill="1" applyBorder="1" applyAlignment="1">
      <alignment horizontal="center" vertical="center"/>
    </xf>
    <xf numFmtId="38" fontId="35" fillId="0" borderId="244" xfId="15" quotePrefix="1" applyFont="1" applyFill="1" applyBorder="1" applyAlignment="1">
      <alignment horizontal="center" vertical="center"/>
    </xf>
    <xf numFmtId="38" fontId="35" fillId="0" borderId="47" xfId="15" quotePrefix="1" applyFont="1" applyFill="1" applyBorder="1" applyAlignment="1">
      <alignment horizontal="center" vertical="center"/>
    </xf>
    <xf numFmtId="38" fontId="35" fillId="6" borderId="47" xfId="15" quotePrefix="1" applyFont="1" applyFill="1" applyBorder="1" applyAlignment="1">
      <alignment horizontal="center" vertical="center"/>
    </xf>
    <xf numFmtId="192" fontId="38" fillId="0" borderId="176" xfId="13" applyNumberFormat="1" applyFont="1" applyBorder="1" applyAlignment="1">
      <alignment vertical="center" shrinkToFit="1"/>
    </xf>
    <xf numFmtId="192" fontId="38" fillId="0" borderId="184" xfId="13" applyNumberFormat="1" applyFont="1" applyBorder="1" applyAlignment="1">
      <alignment vertical="center" shrinkToFit="1"/>
    </xf>
    <xf numFmtId="192" fontId="38" fillId="0" borderId="180" xfId="13" applyNumberFormat="1" applyFont="1" applyBorder="1" applyAlignment="1">
      <alignment vertical="center" shrinkToFit="1"/>
    </xf>
    <xf numFmtId="192" fontId="38" fillId="6" borderId="183" xfId="13" applyNumberFormat="1" applyFont="1" applyFill="1" applyBorder="1" applyAlignment="1">
      <alignment vertical="center" shrinkToFit="1"/>
    </xf>
    <xf numFmtId="192" fontId="38" fillId="0" borderId="185" xfId="13" applyNumberFormat="1" applyFont="1" applyBorder="1" applyAlignment="1">
      <alignment vertical="center" shrinkToFit="1"/>
    </xf>
    <xf numFmtId="192" fontId="38" fillId="0" borderId="247" xfId="13" applyNumberFormat="1" applyFont="1" applyBorder="1" applyAlignment="1">
      <alignment vertical="center" shrinkToFit="1"/>
    </xf>
    <xf numFmtId="192" fontId="38" fillId="3" borderId="184" xfId="13" applyNumberFormat="1" applyFont="1" applyFill="1" applyBorder="1" applyAlignment="1">
      <alignment vertical="center" shrinkToFit="1"/>
    </xf>
    <xf numFmtId="192" fontId="38" fillId="6" borderId="185" xfId="13" applyNumberFormat="1" applyFont="1" applyFill="1" applyBorder="1" applyAlignment="1">
      <alignment vertical="center" shrinkToFit="1"/>
    </xf>
    <xf numFmtId="38" fontId="35" fillId="0" borderId="0" xfId="15" applyFont="1" applyFill="1" applyAlignment="1">
      <alignment vertical="center"/>
    </xf>
    <xf numFmtId="192" fontId="43" fillId="0" borderId="96" xfId="13" applyNumberFormat="1" applyFont="1" applyBorder="1" applyAlignment="1">
      <alignment vertical="center" shrinkToFit="1"/>
    </xf>
    <xf numFmtId="192" fontId="43" fillId="0" borderId="97" xfId="13" applyNumberFormat="1" applyFont="1" applyBorder="1" applyAlignment="1">
      <alignment vertical="center" shrinkToFit="1"/>
    </xf>
    <xf numFmtId="192" fontId="43" fillId="6" borderId="166" xfId="13" applyNumberFormat="1" applyFont="1" applyFill="1" applyBorder="1" applyAlignment="1">
      <alignment vertical="center" shrinkToFit="1"/>
    </xf>
    <xf numFmtId="192" fontId="43" fillId="0" borderId="248" xfId="13" applyNumberFormat="1" applyFont="1" applyBorder="1" applyAlignment="1">
      <alignment vertical="center" shrinkToFit="1"/>
    </xf>
    <xf numFmtId="192" fontId="43" fillId="0" borderId="99" xfId="13" applyNumberFormat="1" applyFont="1" applyBorder="1" applyAlignment="1">
      <alignment vertical="center" shrinkToFit="1"/>
    </xf>
    <xf numFmtId="192" fontId="43" fillId="3" borderId="96" xfId="13" applyNumberFormat="1" applyFont="1" applyFill="1" applyBorder="1" applyAlignment="1">
      <alignment vertical="center" shrinkToFit="1"/>
    </xf>
    <xf numFmtId="192" fontId="43" fillId="6" borderId="248" xfId="13" applyNumberFormat="1" applyFont="1" applyFill="1" applyBorder="1" applyAlignment="1">
      <alignment vertical="center" shrinkToFit="1"/>
    </xf>
    <xf numFmtId="192" fontId="43" fillId="0" borderId="38" xfId="13" applyNumberFormat="1" applyFont="1" applyBorder="1" applyAlignment="1">
      <alignment vertical="center" shrinkToFit="1"/>
    </xf>
    <xf numFmtId="192" fontId="43" fillId="0" borderId="39" xfId="13" applyNumberFormat="1" applyFont="1" applyBorder="1" applyAlignment="1">
      <alignment vertical="center" shrinkToFit="1"/>
    </xf>
    <xf numFmtId="192" fontId="43" fillId="6" borderId="0" xfId="13" applyNumberFormat="1" applyFont="1" applyFill="1" applyAlignment="1">
      <alignment vertical="center" shrinkToFit="1"/>
    </xf>
    <xf numFmtId="192" fontId="43" fillId="0" borderId="42" xfId="13" applyNumberFormat="1" applyFont="1" applyBorder="1" applyAlignment="1">
      <alignment vertical="center" shrinkToFit="1"/>
    </xf>
    <xf numFmtId="192" fontId="43" fillId="0" borderId="37" xfId="13" applyNumberFormat="1" applyFont="1" applyBorder="1" applyAlignment="1">
      <alignment vertical="center" shrinkToFit="1"/>
    </xf>
    <xf numFmtId="192" fontId="43" fillId="3" borderId="38" xfId="13" applyNumberFormat="1" applyFont="1" applyFill="1" applyBorder="1" applyAlignment="1">
      <alignment vertical="center" shrinkToFit="1"/>
    </xf>
    <xf numFmtId="192" fontId="43" fillId="0" borderId="249" xfId="13" applyNumberFormat="1" applyFont="1" applyBorder="1" applyAlignment="1">
      <alignment vertical="center" shrinkToFit="1"/>
    </xf>
    <xf numFmtId="192" fontId="43" fillId="6" borderId="42" xfId="13" applyNumberFormat="1" applyFont="1" applyFill="1" applyBorder="1" applyAlignment="1">
      <alignment vertical="center" shrinkToFit="1"/>
    </xf>
    <xf numFmtId="192" fontId="43" fillId="0" borderId="202" xfId="13" applyNumberFormat="1" applyFont="1" applyBorder="1" applyAlignment="1">
      <alignment vertical="center" shrinkToFit="1"/>
    </xf>
    <xf numFmtId="192" fontId="43" fillId="0" borderId="198" xfId="13" applyNumberFormat="1" applyFont="1" applyBorder="1" applyAlignment="1">
      <alignment vertical="center" shrinkToFit="1"/>
    </xf>
    <xf numFmtId="192" fontId="43" fillId="6" borderId="201" xfId="13" applyNumberFormat="1" applyFont="1" applyFill="1" applyBorder="1" applyAlignment="1">
      <alignment vertical="center" shrinkToFit="1"/>
    </xf>
    <xf numFmtId="192" fontId="43" fillId="0" borderId="203" xfId="13" applyNumberFormat="1" applyFont="1" applyBorder="1" applyAlignment="1">
      <alignment vertical="center" shrinkToFit="1"/>
    </xf>
    <xf numFmtId="192" fontId="43" fillId="0" borderId="250" xfId="13" applyNumberFormat="1" applyFont="1" applyBorder="1" applyAlignment="1">
      <alignment vertical="center" shrinkToFit="1"/>
    </xf>
    <xf numFmtId="192" fontId="43" fillId="3" borderId="202" xfId="13" applyNumberFormat="1" applyFont="1" applyFill="1" applyBorder="1" applyAlignment="1">
      <alignment vertical="center" shrinkToFit="1"/>
    </xf>
    <xf numFmtId="192" fontId="43" fillId="6" borderId="203" xfId="13" applyNumberFormat="1" applyFont="1" applyFill="1" applyBorder="1" applyAlignment="1">
      <alignment vertical="center" shrinkToFit="1"/>
    </xf>
    <xf numFmtId="0" fontId="35" fillId="0" borderId="0" xfId="10" applyFont="1" applyAlignment="1">
      <alignment vertical="center"/>
    </xf>
    <xf numFmtId="192" fontId="43" fillId="0" borderId="212" xfId="13" applyNumberFormat="1" applyFont="1" applyBorder="1" applyAlignment="1">
      <alignment vertical="center" shrinkToFit="1"/>
    </xf>
    <xf numFmtId="192" fontId="43" fillId="0" borderId="208" xfId="13" applyNumberFormat="1" applyFont="1" applyBorder="1" applyAlignment="1">
      <alignment vertical="center" shrinkToFit="1"/>
    </xf>
    <xf numFmtId="192" fontId="43" fillId="6" borderId="211" xfId="13" applyNumberFormat="1" applyFont="1" applyFill="1" applyBorder="1" applyAlignment="1">
      <alignment vertical="center" shrinkToFit="1"/>
    </xf>
    <xf numFmtId="192" fontId="43" fillId="0" borderId="251" xfId="13" applyNumberFormat="1" applyFont="1" applyBorder="1" applyAlignment="1">
      <alignment vertical="center" shrinkToFit="1"/>
    </xf>
    <xf numFmtId="192" fontId="43" fillId="0" borderId="252" xfId="13" applyNumberFormat="1" applyFont="1" applyBorder="1" applyAlignment="1">
      <alignment vertical="center" shrinkToFit="1"/>
    </xf>
    <xf numFmtId="192" fontId="43" fillId="3" borderId="212" xfId="13" applyNumberFormat="1" applyFont="1" applyFill="1" applyBorder="1" applyAlignment="1">
      <alignment vertical="center" shrinkToFit="1"/>
    </xf>
    <xf numFmtId="192" fontId="43" fillId="6" borderId="251" xfId="13" applyNumberFormat="1" applyFont="1" applyFill="1" applyBorder="1" applyAlignment="1">
      <alignment vertical="center" shrinkToFit="1"/>
    </xf>
    <xf numFmtId="192" fontId="43" fillId="0" borderId="253" xfId="13" applyNumberFormat="1" applyFont="1" applyBorder="1" applyAlignment="1">
      <alignment vertical="center" shrinkToFit="1"/>
    </xf>
    <xf numFmtId="3" fontId="35" fillId="0" borderId="0" xfId="10" applyNumberFormat="1" applyFont="1" applyAlignment="1">
      <alignment vertical="center"/>
    </xf>
    <xf numFmtId="192" fontId="43" fillId="0" borderId="83" xfId="13" applyNumberFormat="1" applyFont="1" applyBorder="1" applyAlignment="1">
      <alignment vertical="center" shrinkToFit="1"/>
    </xf>
    <xf numFmtId="192" fontId="43" fillId="0" borderId="84" xfId="13" applyNumberFormat="1" applyFont="1" applyBorder="1" applyAlignment="1">
      <alignment vertical="center" shrinkToFit="1"/>
    </xf>
    <xf numFmtId="192" fontId="43" fillId="6" borderId="104" xfId="13" applyNumberFormat="1" applyFont="1" applyFill="1" applyBorder="1" applyAlignment="1">
      <alignment vertical="center" shrinkToFit="1"/>
    </xf>
    <xf numFmtId="192" fontId="43" fillId="0" borderId="113" xfId="13" applyNumberFormat="1" applyFont="1" applyBorder="1" applyAlignment="1">
      <alignment vertical="center" shrinkToFit="1"/>
    </xf>
    <xf numFmtId="192" fontId="43" fillId="0" borderId="86" xfId="13" applyNumberFormat="1" applyFont="1" applyBorder="1" applyAlignment="1">
      <alignment vertical="center" shrinkToFit="1"/>
    </xf>
    <xf numFmtId="192" fontId="43" fillId="3" borderId="83" xfId="13" applyNumberFormat="1" applyFont="1" applyFill="1" applyBorder="1" applyAlignment="1">
      <alignment vertical="center" shrinkToFit="1"/>
    </xf>
    <xf numFmtId="192" fontId="43" fillId="6" borderId="113" xfId="13" applyNumberFormat="1" applyFont="1" applyFill="1" applyBorder="1" applyAlignment="1">
      <alignment vertical="center" shrinkToFit="1"/>
    </xf>
    <xf numFmtId="192" fontId="43" fillId="0" borderId="254" xfId="13" applyNumberFormat="1" applyFont="1" applyBorder="1" applyAlignment="1">
      <alignment vertical="center" shrinkToFit="1"/>
    </xf>
    <xf numFmtId="192" fontId="43" fillId="0" borderId="236" xfId="13" applyNumberFormat="1" applyFont="1" applyBorder="1" applyAlignment="1">
      <alignment vertical="center" shrinkToFit="1"/>
    </xf>
    <xf numFmtId="192" fontId="43" fillId="0" borderId="79" xfId="13" applyNumberFormat="1" applyFont="1" applyBorder="1" applyAlignment="1">
      <alignment vertical="center" shrinkToFit="1"/>
    </xf>
    <xf numFmtId="192" fontId="43" fillId="0" borderId="196" xfId="13" applyNumberFormat="1" applyFont="1" applyBorder="1" applyAlignment="1">
      <alignment vertical="center" shrinkToFit="1"/>
    </xf>
    <xf numFmtId="192" fontId="43" fillId="0" borderId="233" xfId="13" applyNumberFormat="1" applyFont="1" applyBorder="1" applyAlignment="1">
      <alignment vertical="center" shrinkToFit="1"/>
    </xf>
    <xf numFmtId="192" fontId="43" fillId="0" borderId="206" xfId="13" applyNumberFormat="1" applyFont="1" applyBorder="1" applyAlignment="1">
      <alignment vertical="center" shrinkToFit="1"/>
    </xf>
    <xf numFmtId="192" fontId="43" fillId="0" borderId="134" xfId="13" applyNumberFormat="1" applyFont="1" applyBorder="1" applyAlignment="1">
      <alignment vertical="center" shrinkToFit="1"/>
    </xf>
    <xf numFmtId="38" fontId="35" fillId="0" borderId="0" xfId="15" applyFont="1" applyFill="1" applyAlignment="1"/>
    <xf numFmtId="192" fontId="43" fillId="0" borderId="74" xfId="13" applyNumberFormat="1" applyFont="1" applyBorder="1" applyAlignment="1">
      <alignment vertical="center" shrinkToFit="1"/>
    </xf>
    <xf numFmtId="0" fontId="35" fillId="0" borderId="255" xfId="13" applyFont="1" applyBorder="1" applyAlignment="1">
      <alignment vertical="center" shrinkToFit="1"/>
    </xf>
    <xf numFmtId="192" fontId="43" fillId="0" borderId="45" xfId="13" applyNumberFormat="1" applyFont="1" applyBorder="1" applyAlignment="1">
      <alignment vertical="center" shrinkToFit="1"/>
    </xf>
    <xf numFmtId="192" fontId="43" fillId="0" borderId="46" xfId="13" applyNumberFormat="1" applyFont="1" applyBorder="1" applyAlignment="1">
      <alignment vertical="center" shrinkToFit="1"/>
    </xf>
    <xf numFmtId="192" fontId="43" fillId="6" borderId="244" xfId="13" applyNumberFormat="1" applyFont="1" applyFill="1" applyBorder="1" applyAlignment="1">
      <alignment vertical="center" shrinkToFit="1"/>
    </xf>
    <xf numFmtId="192" fontId="43" fillId="0" borderId="47" xfId="13" applyNumberFormat="1" applyFont="1" applyBorder="1" applyAlignment="1">
      <alignment vertical="center" shrinkToFit="1"/>
    </xf>
    <xf numFmtId="192" fontId="43" fillId="0" borderId="238" xfId="13" applyNumberFormat="1" applyFont="1" applyBorder="1" applyAlignment="1">
      <alignment vertical="center" shrinkToFit="1"/>
    </xf>
    <xf numFmtId="192" fontId="43" fillId="3" borderId="45" xfId="13" applyNumberFormat="1" applyFont="1" applyFill="1" applyBorder="1" applyAlignment="1">
      <alignment vertical="center" shrinkToFit="1"/>
    </xf>
    <xf numFmtId="192" fontId="43" fillId="6" borderId="47" xfId="13" applyNumberFormat="1" applyFont="1" applyFill="1" applyBorder="1" applyAlignment="1">
      <alignment vertical="center" shrinkToFit="1"/>
    </xf>
    <xf numFmtId="0" fontId="35" fillId="6" borderId="0" xfId="10" applyFont="1" applyFill="1"/>
    <xf numFmtId="0" fontId="8" fillId="0" borderId="117" xfId="10" applyFont="1" applyBorder="1" applyAlignment="1">
      <alignment horizontal="center" vertical="center" textRotation="255"/>
    </xf>
    <xf numFmtId="0" fontId="8" fillId="0" borderId="171" xfId="10" applyFont="1" applyBorder="1" applyAlignment="1">
      <alignment horizontal="center" vertical="center" textRotation="255"/>
    </xf>
    <xf numFmtId="0" fontId="8" fillId="0" borderId="117" xfId="10" applyFont="1" applyBorder="1" applyAlignment="1">
      <alignment horizontal="center" textRotation="255"/>
    </xf>
    <xf numFmtId="0" fontId="8" fillId="0" borderId="171" xfId="10" applyFont="1" applyBorder="1" applyAlignment="1">
      <alignment horizontal="center" textRotation="255"/>
    </xf>
    <xf numFmtId="0" fontId="8" fillId="0" borderId="118" xfId="10" applyFont="1" applyBorder="1" applyAlignment="1">
      <alignment horizontal="left" vertical="center"/>
    </xf>
    <xf numFmtId="0" fontId="8" fillId="0" borderId="172" xfId="10" applyFont="1" applyBorder="1" applyAlignment="1">
      <alignment horizontal="center" vertical="center"/>
    </xf>
    <xf numFmtId="38" fontId="8" fillId="0" borderId="0" xfId="15" applyFont="1" applyFill="1" applyAlignment="1">
      <alignment vertical="center"/>
    </xf>
    <xf numFmtId="38" fontId="35" fillId="0" borderId="176" xfId="15" applyFont="1" applyFill="1" applyBorder="1" applyAlignment="1">
      <alignment vertical="center"/>
    </xf>
    <xf numFmtId="38" fontId="35" fillId="0" borderId="177" xfId="15" applyFont="1" applyFill="1" applyBorder="1" applyAlignment="1">
      <alignment vertical="center"/>
    </xf>
    <xf numFmtId="192" fontId="39" fillId="0" borderId="176" xfId="15" applyNumberFormat="1" applyFont="1" applyFill="1" applyBorder="1" applyAlignment="1">
      <alignment vertical="center"/>
    </xf>
    <xf numFmtId="192" fontId="39" fillId="0" borderId="184" xfId="15" applyNumberFormat="1" applyFont="1" applyFill="1" applyBorder="1" applyAlignment="1">
      <alignment vertical="center"/>
    </xf>
    <xf numFmtId="192" fontId="39" fillId="3" borderId="184" xfId="15" applyNumberFormat="1" applyFont="1" applyFill="1" applyBorder="1" applyAlignment="1">
      <alignment vertical="center"/>
    </xf>
    <xf numFmtId="38" fontId="35" fillId="0" borderId="256" xfId="15" applyFont="1" applyFill="1" applyBorder="1" applyAlignment="1">
      <alignment vertical="center"/>
    </xf>
    <xf numFmtId="38" fontId="35" fillId="0" borderId="81" xfId="15" applyFont="1" applyFill="1" applyBorder="1" applyAlignment="1">
      <alignment vertical="center"/>
    </xf>
    <xf numFmtId="192" fontId="39" fillId="0" borderId="186" xfId="15" applyNumberFormat="1" applyFont="1" applyFill="1" applyBorder="1" applyAlignment="1">
      <alignment vertical="center"/>
    </xf>
    <xf numFmtId="192" fontId="39" fillId="0" borderId="96" xfId="15" applyNumberFormat="1" applyFont="1" applyFill="1" applyBorder="1" applyAlignment="1">
      <alignment vertical="center"/>
    </xf>
    <xf numFmtId="192" fontId="39" fillId="3" borderId="96" xfId="15" applyNumberFormat="1" applyFont="1" applyFill="1" applyBorder="1" applyAlignment="1">
      <alignment vertical="center"/>
    </xf>
    <xf numFmtId="38" fontId="35" fillId="0" borderId="221" xfId="15" applyFont="1" applyFill="1" applyBorder="1" applyAlignment="1">
      <alignment vertical="center"/>
    </xf>
    <xf numFmtId="38" fontId="35" fillId="0" borderId="85" xfId="15" applyFont="1" applyFill="1" applyBorder="1" applyAlignment="1">
      <alignment vertical="center"/>
    </xf>
    <xf numFmtId="192" fontId="39" fillId="0" borderId="221" xfId="15" applyNumberFormat="1" applyFont="1" applyFill="1" applyBorder="1" applyAlignment="1">
      <alignment vertical="center"/>
    </xf>
    <xf numFmtId="192" fontId="39" fillId="0" borderId="83" xfId="15" applyNumberFormat="1" applyFont="1" applyFill="1" applyBorder="1" applyAlignment="1">
      <alignment vertical="center"/>
    </xf>
    <xf numFmtId="192" fontId="39" fillId="3" borderId="83" xfId="15" applyNumberFormat="1" applyFont="1" applyFill="1" applyBorder="1" applyAlignment="1">
      <alignment vertical="center"/>
    </xf>
    <xf numFmtId="38" fontId="35" fillId="0" borderId="257" xfId="15" applyFont="1" applyFill="1" applyBorder="1" applyAlignment="1">
      <alignment vertical="center"/>
    </xf>
    <xf numFmtId="38" fontId="35" fillId="0" borderId="258" xfId="15" applyFont="1" applyFill="1" applyBorder="1" applyAlignment="1">
      <alignment vertical="center"/>
    </xf>
    <xf numFmtId="192" fontId="39" fillId="0" borderId="259" xfId="15" applyNumberFormat="1" applyFont="1" applyFill="1" applyBorder="1" applyAlignment="1">
      <alignment vertical="center"/>
    </xf>
    <xf numFmtId="192" fontId="39" fillId="0" borderId="68" xfId="15" applyNumberFormat="1" applyFont="1" applyFill="1" applyBorder="1" applyAlignment="1">
      <alignment vertical="center"/>
    </xf>
    <xf numFmtId="192" fontId="39" fillId="3" borderId="68" xfId="15" applyNumberFormat="1" applyFont="1" applyFill="1" applyBorder="1" applyAlignment="1">
      <alignment vertical="center"/>
    </xf>
    <xf numFmtId="38" fontId="35" fillId="0" borderId="260" xfId="15" applyFont="1" applyFill="1" applyBorder="1" applyAlignment="1">
      <alignment vertical="center"/>
    </xf>
    <xf numFmtId="38" fontId="35" fillId="0" borderId="117" xfId="15" applyFont="1" applyFill="1" applyBorder="1" applyAlignment="1">
      <alignment vertical="center"/>
    </xf>
    <xf numFmtId="38" fontId="35" fillId="0" borderId="191" xfId="15" applyFont="1" applyFill="1" applyBorder="1" applyAlignment="1">
      <alignment vertical="center"/>
    </xf>
    <xf numFmtId="192" fontId="39" fillId="0" borderId="117" xfId="15" applyNumberFormat="1" applyFont="1" applyFill="1" applyBorder="1" applyAlignment="1">
      <alignment vertical="center"/>
    </xf>
    <xf numFmtId="192" fontId="39" fillId="0" borderId="38" xfId="15" applyNumberFormat="1" applyFont="1" applyFill="1" applyBorder="1" applyAlignment="1">
      <alignment vertical="center"/>
    </xf>
    <xf numFmtId="192" fontId="39" fillId="3" borderId="38" xfId="15" applyNumberFormat="1" applyFont="1" applyFill="1" applyBorder="1" applyAlignment="1">
      <alignment vertical="center"/>
    </xf>
    <xf numFmtId="38" fontId="35" fillId="0" borderId="117" xfId="15" applyFont="1" applyFill="1" applyBorder="1" applyAlignment="1">
      <alignment vertical="distributed"/>
    </xf>
    <xf numFmtId="38" fontId="35" fillId="0" borderId="195" xfId="15" applyFont="1" applyFill="1" applyBorder="1" applyAlignment="1">
      <alignment vertical="distributed"/>
    </xf>
    <xf numFmtId="192" fontId="39" fillId="0" borderId="261" xfId="15" applyNumberFormat="1" applyFont="1" applyFill="1" applyBorder="1" applyAlignment="1">
      <alignment vertical="center"/>
    </xf>
    <xf numFmtId="192" fontId="39" fillId="0" borderId="202" xfId="15" applyNumberFormat="1" applyFont="1" applyFill="1" applyBorder="1" applyAlignment="1">
      <alignment vertical="center"/>
    </xf>
    <xf numFmtId="192" fontId="39" fillId="3" borderId="202" xfId="15" applyNumberFormat="1" applyFont="1" applyFill="1" applyBorder="1" applyAlignment="1">
      <alignment vertical="center"/>
    </xf>
    <xf numFmtId="38" fontId="35" fillId="0" borderId="195" xfId="15" applyFont="1" applyFill="1" applyBorder="1" applyAlignment="1">
      <alignment vertical="center" wrapText="1"/>
    </xf>
    <xf numFmtId="38" fontId="8" fillId="0" borderId="0" xfId="15" applyFont="1" applyFill="1" applyAlignment="1"/>
    <xf numFmtId="38" fontId="35" fillId="0" borderId="262" xfId="15" quotePrefix="1" applyFont="1" applyFill="1" applyBorder="1" applyAlignment="1">
      <alignment horizontal="left" vertical="center" wrapText="1"/>
    </xf>
    <xf numFmtId="192" fontId="39" fillId="0" borderId="263" xfId="15" applyNumberFormat="1" applyFont="1" applyFill="1" applyBorder="1" applyAlignment="1"/>
    <xf numFmtId="192" fontId="39" fillId="0" borderId="236" xfId="15" applyNumberFormat="1" applyFont="1" applyFill="1" applyBorder="1" applyAlignment="1"/>
    <xf numFmtId="192" fontId="39" fillId="3" borderId="236" xfId="15" applyNumberFormat="1" applyFont="1" applyFill="1" applyBorder="1" applyAlignment="1"/>
    <xf numFmtId="38" fontId="35" fillId="0" borderId="264" xfId="15" applyFont="1" applyFill="1" applyBorder="1" applyAlignment="1">
      <alignment horizontal="left" vertical="center" wrapText="1"/>
    </xf>
    <xf numFmtId="38" fontId="35" fillId="0" borderId="265" xfId="15" applyFont="1" applyFill="1" applyBorder="1" applyAlignment="1">
      <alignment horizontal="left" vertical="center"/>
    </xf>
    <xf numFmtId="192" fontId="39" fillId="0" borderId="264" xfId="15" applyNumberFormat="1" applyFont="1" applyFill="1" applyBorder="1" applyAlignment="1"/>
    <xf numFmtId="192" fontId="39" fillId="0" borderId="170" xfId="15" applyNumberFormat="1" applyFont="1" applyFill="1" applyBorder="1" applyAlignment="1"/>
    <xf numFmtId="192" fontId="39" fillId="3" borderId="170" xfId="15" applyNumberFormat="1" applyFont="1" applyFill="1" applyBorder="1" applyAlignment="1"/>
    <xf numFmtId="177" fontId="35" fillId="0" borderId="0" xfId="10" applyNumberFormat="1" applyFont="1"/>
    <xf numFmtId="177" fontId="35" fillId="3" borderId="0" xfId="10" applyNumberFormat="1" applyFont="1" applyFill="1"/>
    <xf numFmtId="0" fontId="35" fillId="0" borderId="2" xfId="10" applyFont="1" applyBorder="1"/>
    <xf numFmtId="0" fontId="35" fillId="0" borderId="2" xfId="10" quotePrefix="1" applyFont="1" applyBorder="1"/>
    <xf numFmtId="177" fontId="35" fillId="0" borderId="2" xfId="10" applyNumberFormat="1" applyFont="1" applyBorder="1"/>
    <xf numFmtId="177" fontId="35" fillId="3" borderId="2" xfId="10" applyNumberFormat="1" applyFont="1" applyFill="1" applyBorder="1"/>
    <xf numFmtId="0" fontId="35" fillId="0" borderId="0" xfId="10" quotePrefix="1" applyFont="1"/>
    <xf numFmtId="49" fontId="35" fillId="0" borderId="0" xfId="10" applyNumberFormat="1" applyFont="1"/>
    <xf numFmtId="177" fontId="35" fillId="0" borderId="1" xfId="10" applyNumberFormat="1" applyFont="1" applyBorder="1"/>
    <xf numFmtId="0" fontId="35" fillId="0" borderId="1" xfId="10" applyFont="1" applyBorder="1"/>
    <xf numFmtId="189" fontId="35" fillId="0" borderId="83" xfId="10" applyNumberFormat="1" applyFont="1" applyBorder="1"/>
    <xf numFmtId="189" fontId="35" fillId="3" borderId="83" xfId="10" applyNumberFormat="1" applyFont="1" applyFill="1" applyBorder="1"/>
    <xf numFmtId="0" fontId="35" fillId="0" borderId="171" xfId="10" applyFont="1" applyBorder="1" applyAlignment="1">
      <alignment horizontal="center" vertical="center"/>
    </xf>
    <xf numFmtId="0" fontId="35" fillId="0" borderId="171" xfId="10" applyFont="1" applyBorder="1" applyAlignment="1">
      <alignment vertical="center"/>
    </xf>
    <xf numFmtId="38" fontId="35" fillId="0" borderId="171" xfId="3" applyFont="1" applyBorder="1" applyAlignment="1">
      <alignment horizontal="center" vertical="distributed" textRotation="255"/>
    </xf>
    <xf numFmtId="0" fontId="8" fillId="0" borderId="171" xfId="10" applyFont="1" applyBorder="1" applyAlignment="1">
      <alignment horizontal="center" vertical="distributed" textRotation="255"/>
    </xf>
    <xf numFmtId="1" fontId="35" fillId="0" borderId="117" xfId="12" quotePrefix="1" applyNumberFormat="1" applyFont="1" applyBorder="1">
      <alignment vertical="center"/>
    </xf>
    <xf numFmtId="0" fontId="37" fillId="0" borderId="171" xfId="13" applyFont="1" applyBorder="1" applyAlignment="1">
      <alignment vertical="center"/>
    </xf>
    <xf numFmtId="192" fontId="35" fillId="0" borderId="0" xfId="10" applyNumberFormat="1" applyFont="1"/>
    <xf numFmtId="192" fontId="35" fillId="6" borderId="0" xfId="10" applyNumberFormat="1" applyFont="1" applyFill="1"/>
    <xf numFmtId="192" fontId="35" fillId="3" borderId="0" xfId="10" applyNumberFormat="1" applyFont="1" applyFill="1"/>
  </cellXfs>
  <cellStyles count="17">
    <cellStyle name="パーセント" xfId="1" builtinId="5"/>
    <cellStyle name="桁区切り" xfId="2" builtinId="6"/>
    <cellStyle name="桁区切り 2" xfId="3" xr:uid="{00000000-0005-0000-0000-000002000000}"/>
    <cellStyle name="桁区切り 3" xfId="15" xr:uid="{5D663859-8C87-42FC-87EC-87AAB3063CAF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B45B883-867A-4F80-B026-D19EF034E227}"/>
    <cellStyle name="標準 5" xfId="9" xr:uid="{701B530C-8700-4343-8E4B-52716C3D7FE4}"/>
    <cellStyle name="標準_RWSS04_SOR_1" xfId="13" xr:uid="{7E2DD7C2-D786-4FCC-B046-F0239FFEE0A4}"/>
    <cellStyle name="標準_WS10(結果)" xfId="14" xr:uid="{C8F64C85-00C3-44D0-930B-C54E4945D6DA}"/>
    <cellStyle name="標準_WS9（結果) " xfId="10" xr:uid="{8F42A448-DD1B-4FBB-97FE-88E709898E3B}"/>
    <cellStyle name="標準_WSS97β" xfId="12" xr:uid="{D996F32B-ADA6-428D-B91F-ECE1BC1F17A3}"/>
    <cellStyle name="標準_新規定処理処分" xfId="16" xr:uid="{EFE1AE34-3677-4E4F-BA66-EA185803B689}"/>
    <cellStyle name="標準_全種類" xfId="11" xr:uid="{142A5F25-9842-4CC5-9ED6-B9734A03A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7832784919664"/>
          <c:y val="3.9325842696629212E-2"/>
          <c:w val="0.64166840730362229"/>
          <c:h val="0.8539325842696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'図2.2.1'!$L$4</c:f>
              <c:strCache>
                <c:ptCount val="1"/>
                <c:pt idx="0">
                  <c:v>製造業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'図2.2.1'!$M$4:$O$4</c:f>
              <c:numCache>
                <c:formatCode>#,##0_);[Red]\(#,##0\)</c:formatCode>
                <c:ptCount val="3"/>
                <c:pt idx="0">
                  <c:v>2689</c:v>
                </c:pt>
                <c:pt idx="1">
                  <c:v>2793.0160060585395</c:v>
                </c:pt>
                <c:pt idx="2">
                  <c:v>2550.2622279887391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A-449F-9704-4DC449BB6718}"/>
            </c:ext>
          </c:extLst>
        </c:ser>
        <c:ser>
          <c:idx val="1"/>
          <c:order val="1"/>
          <c:tx>
            <c:strRef>
              <c:f>'図2.2.1'!$L$5</c:f>
              <c:strCache>
                <c:ptCount val="1"/>
                <c:pt idx="0">
                  <c:v>建設業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'図2.2.1'!$M$5:$O$5</c:f>
              <c:numCache>
                <c:formatCode>#,##0_);[Red]\(#,##0\)</c:formatCode>
                <c:ptCount val="3"/>
                <c:pt idx="0">
                  <c:v>3021</c:v>
                </c:pt>
                <c:pt idx="1">
                  <c:v>2909.382888702718</c:v>
                </c:pt>
                <c:pt idx="2">
                  <c:v>2898.1737481651639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A-449F-9704-4DC449BB6718}"/>
            </c:ext>
          </c:extLst>
        </c:ser>
        <c:ser>
          <c:idx val="2"/>
          <c:order val="2"/>
          <c:tx>
            <c:strRef>
              <c:f>'図2.2.1'!$L$6</c:f>
              <c:strCache>
                <c:ptCount val="1"/>
                <c:pt idx="0">
                  <c:v>電気・水道業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'図2.2.1'!$M$6:$O$6</c:f>
              <c:numCache>
                <c:formatCode>#,##0_);[Red]\(#,##0\)</c:formatCode>
                <c:ptCount val="3"/>
                <c:pt idx="0">
                  <c:v>4536</c:v>
                </c:pt>
                <c:pt idx="1">
                  <c:v>4670.1394049267656</c:v>
                </c:pt>
                <c:pt idx="2">
                  <c:v>4628.1559255178236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A-449F-9704-4DC449BB6718}"/>
            </c:ext>
          </c:extLst>
        </c:ser>
        <c:ser>
          <c:idx val="3"/>
          <c:order val="3"/>
          <c:tx>
            <c:strRef>
              <c:f>'図2.2.1'!$L$7</c:f>
              <c:strCache>
                <c:ptCount val="1"/>
                <c:pt idx="0">
                  <c:v>農林漁業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'図2.2.1'!$M$7:$O$7</c:f>
              <c:numCache>
                <c:formatCode>#,##0_);[Red]\(#,##0\)</c:formatCode>
                <c:ptCount val="3"/>
                <c:pt idx="0">
                  <c:v>764</c:v>
                </c:pt>
                <c:pt idx="1">
                  <c:v>702.32934318605783</c:v>
                </c:pt>
                <c:pt idx="2">
                  <c:v>575.27789806108319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BA-449F-9704-4DC449BB6718}"/>
            </c:ext>
          </c:extLst>
        </c:ser>
        <c:ser>
          <c:idx val="4"/>
          <c:order val="4"/>
          <c:tx>
            <c:strRef>
              <c:f>'図2.2.1'!$L$8</c:f>
              <c:strCache>
                <c:ptCount val="1"/>
                <c:pt idx="0">
                  <c:v>鉱業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6.65060165252613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1-4492-BF7F-B6070B090A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'図2.2.1'!$M$8:$O$8</c:f>
              <c:numCache>
                <c:formatCode>#,##0_);[Red]\(#,##0\)</c:formatCode>
                <c:ptCount val="3"/>
                <c:pt idx="0">
                  <c:v>423</c:v>
                </c:pt>
                <c:pt idx="1">
                  <c:v>1.9395995018315022</c:v>
                </c:pt>
                <c:pt idx="2">
                  <c:v>0.39424519858156032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BA-449F-9704-4DC449BB6718}"/>
            </c:ext>
          </c:extLst>
        </c:ser>
        <c:ser>
          <c:idx val="5"/>
          <c:order val="5"/>
          <c:tx>
            <c:strRef>
              <c:f>'図2.2.1'!$L$9</c:f>
              <c:strCache>
                <c:ptCount val="1"/>
                <c:pt idx="0">
                  <c:v>その他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'図2.2.1'!$M$3:$O$3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'図2.2.1'!$M$9:$O$9</c:f>
              <c:numCache>
                <c:formatCode>#,##0_);[Red]\(#,##0\)</c:formatCode>
                <c:ptCount val="3"/>
                <c:pt idx="0">
                  <c:v>200</c:v>
                </c:pt>
                <c:pt idx="1">
                  <c:v>243.09597052218155</c:v>
                </c:pt>
                <c:pt idx="2">
                  <c:v>307.16068152578674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BA-449F-9704-4DC449BB6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44998152"/>
        <c:axId val="1"/>
      </c:barChart>
      <c:catAx>
        <c:axId val="544998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総発生量〔千ｔ/年〕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97752808988764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44998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1920782201202"/>
          <c:y val="0.12500042385668897"/>
          <c:w val="0.60540620434729253"/>
          <c:h val="0.77778041510828688"/>
        </c:manualLayout>
      </c:layout>
      <c:pieChart>
        <c:varyColors val="1"/>
        <c:ser>
          <c:idx val="0"/>
          <c:order val="0"/>
          <c:tx>
            <c:strRef>
              <c:f>'図3.6-2'!$K$1</c:f>
              <c:strCache>
                <c:ptCount val="1"/>
                <c:pt idx="0">
                  <c:v>R5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09-43C4-9D2E-F61FFB56183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09-43C4-9D2E-F61FFB56183B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09-43C4-9D2E-F61FFB56183B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09-43C4-9D2E-F61FFB56183B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09-43C4-9D2E-F61FFB56183B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09-43C4-9D2E-F61FFB56183B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09-43C4-9D2E-F61FFB56183B}"/>
              </c:ext>
            </c:extLst>
          </c:dPt>
          <c:dPt>
            <c:idx val="7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09-43C4-9D2E-F61FFB56183B}"/>
              </c:ext>
            </c:extLst>
          </c:dPt>
          <c:dPt>
            <c:idx val="8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A09-43C4-9D2E-F61FFB56183B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09-43C4-9D2E-F61FFB56183B}"/>
              </c:ext>
            </c:extLst>
          </c:dPt>
          <c:dLbls>
            <c:dLbl>
              <c:idx val="1"/>
              <c:layout>
                <c:manualLayout>
                  <c:x val="-0.15600896839427225"/>
                  <c:y val="3.2008954466626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9-43C4-9D2E-F61FFB56183B}"/>
                </c:ext>
              </c:extLst>
            </c:dLbl>
            <c:dLbl>
              <c:idx val="2"/>
              <c:layout>
                <c:manualLayout>
                  <c:x val="-0.13495281213968546"/>
                  <c:y val="-0.112722656313744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09-43C4-9D2E-F61FFB56183B}"/>
                </c:ext>
              </c:extLst>
            </c:dLbl>
            <c:dLbl>
              <c:idx val="3"/>
              <c:layout>
                <c:manualLayout>
                  <c:x val="-3.9866254634862881E-2"/>
                  <c:y val="-0.102953000918292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9-43C4-9D2E-F61FFB56183B}"/>
                </c:ext>
              </c:extLst>
            </c:dLbl>
            <c:dLbl>
              <c:idx val="4"/>
              <c:layout>
                <c:manualLayout>
                  <c:x val="9.013799030705269E-2"/>
                  <c:y val="-0.155942125306159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09-43C4-9D2E-F61FFB56183B}"/>
                </c:ext>
              </c:extLst>
            </c:dLbl>
            <c:dLbl>
              <c:idx val="6"/>
              <c:layout>
                <c:manualLayout>
                  <c:x val="0.10857280301631263"/>
                  <c:y val="4.9915662453992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09-43C4-9D2E-F61FFB56183B}"/>
                </c:ext>
              </c:extLst>
            </c:dLbl>
            <c:dLbl>
              <c:idx val="7"/>
              <c:layout>
                <c:manualLayout>
                  <c:x val="0.11129298781410378"/>
                  <c:y val="0.159800734930875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09-43C4-9D2E-F61FFB56183B}"/>
                </c:ext>
              </c:extLst>
            </c:dLbl>
            <c:dLbl>
              <c:idx val="8"/>
              <c:layout>
                <c:manualLayout>
                  <c:x val="-0.10638401367883749"/>
                  <c:y val="1.05978248775733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09-43C4-9D2E-F61FFB56183B}"/>
                </c:ext>
              </c:extLst>
            </c:dLbl>
            <c:dLbl>
              <c:idx val="9"/>
              <c:layout>
                <c:manualLayout>
                  <c:x val="0.2266690101988901"/>
                  <c:y val="1.05978248775733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09-43C4-9D2E-F61FFB561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'図3.6-2'!$J$2:$J$11</c:f>
              <c:strCache>
                <c:ptCount val="10"/>
                <c:pt idx="0">
                  <c:v>北部</c:v>
                </c:pt>
                <c:pt idx="1">
                  <c:v>東部</c:v>
                </c:pt>
                <c:pt idx="2">
                  <c:v>川越比企</c:v>
                </c:pt>
                <c:pt idx="3">
                  <c:v>さいたま</c:v>
                </c:pt>
                <c:pt idx="4">
                  <c:v>利根</c:v>
                </c:pt>
                <c:pt idx="5">
                  <c:v>西部</c:v>
                </c:pt>
                <c:pt idx="6">
                  <c:v>南部</c:v>
                </c:pt>
                <c:pt idx="7">
                  <c:v>南西部</c:v>
                </c:pt>
                <c:pt idx="8">
                  <c:v>県央</c:v>
                </c:pt>
                <c:pt idx="9">
                  <c:v>秩父</c:v>
                </c:pt>
              </c:strCache>
            </c:strRef>
          </c:cat>
          <c:val>
            <c:numRef>
              <c:f>'図3.6-2'!$K$2:$K$11</c:f>
              <c:numCache>
                <c:formatCode>#,##0_ </c:formatCode>
                <c:ptCount val="10"/>
                <c:pt idx="0">
                  <c:v>974.24177296069968</c:v>
                </c:pt>
                <c:pt idx="1">
                  <c:v>831.38485229956234</c:v>
                </c:pt>
                <c:pt idx="2">
                  <c:v>806.96244867259361</c:v>
                </c:pt>
                <c:pt idx="3">
                  <c:v>745.30643843691701</c:v>
                </c:pt>
                <c:pt idx="4">
                  <c:v>658.64083588887456</c:v>
                </c:pt>
                <c:pt idx="5">
                  <c:v>528.96622545077287</c:v>
                </c:pt>
                <c:pt idx="6">
                  <c:v>520.22182572807253</c:v>
                </c:pt>
                <c:pt idx="7">
                  <c:v>394.86158239839239</c:v>
                </c:pt>
                <c:pt idx="8">
                  <c:v>311.40786788771572</c:v>
                </c:pt>
                <c:pt idx="9">
                  <c:v>83.936991875935263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09-43C4-9D2E-F61FFB56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7918425209721E-2"/>
          <c:y val="0.10491082862944318"/>
          <c:w val="0.9062061832135293"/>
          <c:h val="0.582589920686907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'図2.3.2'!$M$1</c:f>
              <c:strCache>
                <c:ptCount val="1"/>
                <c:pt idx="0">
                  <c:v>再資源化率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'図2.3.2'!$K$2:$K$22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'図2.3.2'!$M$2:$M$22</c:f>
              <c:numCache>
                <c:formatCode>#,##0_);[Red]\(#,##0\)</c:formatCode>
                <c:ptCount val="21"/>
                <c:pt idx="0">
                  <c:v>82.149854448721442</c:v>
                </c:pt>
                <c:pt idx="1">
                  <c:v>28.093409907793038</c:v>
                </c:pt>
                <c:pt idx="2">
                  <c:v>57.445337865539145</c:v>
                </c:pt>
                <c:pt idx="3">
                  <c:v>45.885125784811109</c:v>
                </c:pt>
                <c:pt idx="4">
                  <c:v>69.000820640920722</c:v>
                </c:pt>
                <c:pt idx="5">
                  <c:v>7.2388671521224124</c:v>
                </c:pt>
                <c:pt idx="6">
                  <c:v>73.070583914818656</c:v>
                </c:pt>
                <c:pt idx="7">
                  <c:v>96.465201611843327</c:v>
                </c:pt>
                <c:pt idx="8">
                  <c:v>86.225739620811723</c:v>
                </c:pt>
                <c:pt idx="9">
                  <c:v>98.195212431790353</c:v>
                </c:pt>
                <c:pt idx="10">
                  <c:v>54.228810072221293</c:v>
                </c:pt>
                <c:pt idx="11">
                  <c:v>25</c:v>
                </c:pt>
                <c:pt idx="12">
                  <c:v>1.0053628934684413</c:v>
                </c:pt>
                <c:pt idx="13">
                  <c:v>98.918122033386382</c:v>
                </c:pt>
                <c:pt idx="14">
                  <c:v>96.951648111939136</c:v>
                </c:pt>
                <c:pt idx="15">
                  <c:v>99.924657250916098</c:v>
                </c:pt>
                <c:pt idx="16">
                  <c:v>97.887682803715848</c:v>
                </c:pt>
                <c:pt idx="17">
                  <c:v>99.503471763451955</c:v>
                </c:pt>
                <c:pt idx="18">
                  <c:v>100</c:v>
                </c:pt>
                <c:pt idx="19">
                  <c:v>100</c:v>
                </c:pt>
                <c:pt idx="20">
                  <c:v>51.345631623134125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D-4ED2-9E48-9C161D5CEA84}"/>
            </c:ext>
          </c:extLst>
        </c:ser>
        <c:ser>
          <c:idx val="1"/>
          <c:order val="1"/>
          <c:tx>
            <c:strRef>
              <c:f>'図2.3.2'!$L$1</c:f>
              <c:strCache>
                <c:ptCount val="1"/>
                <c:pt idx="0">
                  <c:v>減量化率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7.032546881745365E-17"/>
                  <c:y val="-1.8012421479316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A-4E5A-A05F-B73DEE136520}"/>
                </c:ext>
              </c:extLst>
            </c:dLbl>
            <c:dLbl>
              <c:idx val="13"/>
              <c:layout>
                <c:manualLayout>
                  <c:x val="1.9240001951214503E-2"/>
                  <c:y val="2.9503022635609657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7D-4ED2-9E48-9C161D5CEA84}"/>
                </c:ext>
              </c:extLst>
            </c:dLbl>
            <c:dLbl>
              <c:idx val="16"/>
              <c:layout>
                <c:manualLayout>
                  <c:x val="1.9201944207045001E-2"/>
                  <c:y val="3.0020702465527013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7D-4ED2-9E48-9C161D5CEA8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7D-4ED2-9E48-9C161D5CE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'図2.3.2'!$K$2:$K$22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'図2.3.2'!$L$2:$L$22</c:f>
              <c:numCache>
                <c:formatCode>#,##0_);[Red]\(#,##0\)</c:formatCode>
                <c:ptCount val="21"/>
                <c:pt idx="0">
                  <c:v>15.181344511903786</c:v>
                </c:pt>
                <c:pt idx="1">
                  <c:v>5.6799055815462118</c:v>
                </c:pt>
                <c:pt idx="2">
                  <c:v>40.925968315090287</c:v>
                </c:pt>
                <c:pt idx="3">
                  <c:v>48.428914423674335</c:v>
                </c:pt>
                <c:pt idx="4">
                  <c:v>15.573956905331492</c:v>
                </c:pt>
                <c:pt idx="5">
                  <c:v>88.716347198201134</c:v>
                </c:pt>
                <c:pt idx="6">
                  <c:v>20.56458286011074</c:v>
                </c:pt>
                <c:pt idx="7">
                  <c:v>3.2798822519636324</c:v>
                </c:pt>
                <c:pt idx="8">
                  <c:v>10.28019958174478</c:v>
                </c:pt>
                <c:pt idx="9">
                  <c:v>1.3422158981022714</c:v>
                </c:pt>
                <c:pt idx="10">
                  <c:v>43.864077347423269</c:v>
                </c:pt>
                <c:pt idx="11">
                  <c:v>50</c:v>
                </c:pt>
                <c:pt idx="12">
                  <c:v>0</c:v>
                </c:pt>
                <c:pt idx="13">
                  <c:v>7.3134372140112466E-2</c:v>
                </c:pt>
                <c:pt idx="14">
                  <c:v>0</c:v>
                </c:pt>
                <c:pt idx="15">
                  <c:v>0</c:v>
                </c:pt>
                <c:pt idx="16">
                  <c:v>0.10033563259128092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29.864619398824026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D-4ED2-9E48-9C161D5CEA84}"/>
            </c:ext>
          </c:extLst>
        </c:ser>
        <c:ser>
          <c:idx val="2"/>
          <c:order val="2"/>
          <c:tx>
            <c:strRef>
              <c:f>'図2.3.2'!$N$1</c:f>
              <c:strCache>
                <c:ptCount val="1"/>
                <c:pt idx="0">
                  <c:v>最終処分率</c:v>
                </c:pt>
              </c:strCache>
            </c:strRef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-7.032546881745365E-17"/>
                  <c:y val="-6.0041404931054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A-4E5A-A05F-B73DEE136520}"/>
                </c:ext>
              </c:extLst>
            </c:dLbl>
            <c:dLbl>
              <c:idx val="9"/>
              <c:layout>
                <c:manualLayout>
                  <c:x val="-7.032546881745365E-17"/>
                  <c:y val="-9.0062107396581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A-4E5A-A05F-B73DEE136520}"/>
                </c:ext>
              </c:extLst>
            </c:dLbl>
            <c:dLbl>
              <c:idx val="13"/>
              <c:layout>
                <c:manualLayout>
                  <c:x val="0"/>
                  <c:y val="-1.7857142857142856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7D-4ED2-9E48-9C161D5CEA84}"/>
                </c:ext>
              </c:extLst>
            </c:dLbl>
            <c:dLbl>
              <c:idx val="14"/>
              <c:layout>
                <c:manualLayout>
                  <c:x val="0"/>
                  <c:y val="-9.0062107396581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A-4E5A-A05F-B73DEE13652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7D-4ED2-9E48-9C161D5CEA84}"/>
                </c:ext>
              </c:extLst>
            </c:dLbl>
            <c:dLbl>
              <c:idx val="16"/>
              <c:layout>
                <c:manualLayout>
                  <c:x val="0"/>
                  <c:y val="-1.190476190476190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7D-4ED2-9E48-9C161D5CEA84}"/>
                </c:ext>
              </c:extLst>
            </c:dLbl>
            <c:dLbl>
              <c:idx val="17"/>
              <c:layout>
                <c:manualLayout>
                  <c:x val="-1.9240019240019241E-3"/>
                  <c:y val="-1.488095238095238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7D-4ED2-9E48-9C161D5CEA8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7D-4ED2-9E48-9C161D5CE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'図2.3.2'!$K$2:$K$22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'図2.3.2'!$N$2:$N$22</c:f>
              <c:numCache>
                <c:formatCode>#,##0_);[Red]\(#,##0\)</c:formatCode>
                <c:ptCount val="21"/>
                <c:pt idx="0">
                  <c:v>2.6548182927289825</c:v>
                </c:pt>
                <c:pt idx="1">
                  <c:v>66.226684510660732</c:v>
                </c:pt>
                <c:pt idx="2">
                  <c:v>1.6260166464608552</c:v>
                </c:pt>
                <c:pt idx="3">
                  <c:v>5.6818365336060497</c:v>
                </c:pt>
                <c:pt idx="4">
                  <c:v>15.421018746208977</c:v>
                </c:pt>
                <c:pt idx="5">
                  <c:v>4.0447856496764318</c:v>
                </c:pt>
                <c:pt idx="6">
                  <c:v>6.3640143185247773</c:v>
                </c:pt>
                <c:pt idx="7">
                  <c:v>0.25490955887984751</c:v>
                </c:pt>
                <c:pt idx="8">
                  <c:v>3.4901894885714047</c:v>
                </c:pt>
                <c:pt idx="9">
                  <c:v>0.46257167010737416</c:v>
                </c:pt>
                <c:pt idx="10">
                  <c:v>1.9071125803554407</c:v>
                </c:pt>
                <c:pt idx="11">
                  <c:v>25</c:v>
                </c:pt>
                <c:pt idx="12">
                  <c:v>98.99463710653157</c:v>
                </c:pt>
                <c:pt idx="13">
                  <c:v>1.0086895458059786</c:v>
                </c:pt>
                <c:pt idx="14">
                  <c:v>3.0482917813685422</c:v>
                </c:pt>
                <c:pt idx="15">
                  <c:v>7.5342749083905314E-2</c:v>
                </c:pt>
                <c:pt idx="16">
                  <c:v>1.968625156000323</c:v>
                </c:pt>
                <c:pt idx="17">
                  <c:v>0.49652823654803807</c:v>
                </c:pt>
                <c:pt idx="18">
                  <c:v>0</c:v>
                </c:pt>
                <c:pt idx="19">
                  <c:v>0</c:v>
                </c:pt>
                <c:pt idx="20">
                  <c:v>18.789510614391112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7D-4ED2-9E48-9C161D5C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0307192"/>
        <c:axId val="1"/>
      </c:barChart>
      <c:catAx>
        <c:axId val="85030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030719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656656554294346"/>
          <c:y val="2.0089285714285716E-2"/>
          <c:w val="0.3232327777209667"/>
          <c:h val="4.4642857142857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7918425209721E-2"/>
          <c:y val="0.10491082862944318"/>
          <c:w val="0.9062061832135293"/>
          <c:h val="0.58258992068690785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'図2.3.2'!$M$31</c:f>
              <c:strCache>
                <c:ptCount val="1"/>
                <c:pt idx="0">
                  <c:v>再資源化率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chemeClr val="bg1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1.7684546318089049E-3"/>
                  <c:y val="0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5D-4A05-9B6D-5D5803C6358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'図2.3.2'!$K$32:$K$52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'図2.3.2'!$M$32:$M$52</c:f>
              <c:numCache>
                <c:formatCode>#,##0_);[Red]\(#,##0\)</c:formatCode>
                <c:ptCount val="21"/>
                <c:pt idx="0">
                  <c:v>80</c:v>
                </c:pt>
                <c:pt idx="1">
                  <c:v>70.367060050652512</c:v>
                </c:pt>
                <c:pt idx="2">
                  <c:v>48.603299122440561</c:v>
                </c:pt>
                <c:pt idx="3">
                  <c:v>75.218041715330614</c:v>
                </c:pt>
                <c:pt idx="4">
                  <c:v>73.68090742542212</c:v>
                </c:pt>
                <c:pt idx="5">
                  <c:v>44.691537878318833</c:v>
                </c:pt>
                <c:pt idx="6">
                  <c:v>75.681334282214578</c:v>
                </c:pt>
                <c:pt idx="7">
                  <c:v>85.582457481482649</c:v>
                </c:pt>
                <c:pt idx="8">
                  <c:v>87.073233400948212</c:v>
                </c:pt>
                <c:pt idx="9">
                  <c:v>84.362605643761896</c:v>
                </c:pt>
                <c:pt idx="10">
                  <c:v>86.19546532163406</c:v>
                </c:pt>
                <c:pt idx="12">
                  <c:v>55.830302896299543</c:v>
                </c:pt>
                <c:pt idx="13">
                  <c:v>99.058747799395775</c:v>
                </c:pt>
                <c:pt idx="14">
                  <c:v>80.841184635746046</c:v>
                </c:pt>
                <c:pt idx="15">
                  <c:v>99.698298327920796</c:v>
                </c:pt>
                <c:pt idx="16">
                  <c:v>98.978697185381094</c:v>
                </c:pt>
                <c:pt idx="17">
                  <c:v>99.176559919227543</c:v>
                </c:pt>
                <c:pt idx="18">
                  <c:v>99.999973720121929</c:v>
                </c:pt>
                <c:pt idx="20">
                  <c:v>61.203227880533504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5D-4A05-9B6D-5D5803C63580}"/>
            </c:ext>
          </c:extLst>
        </c:ser>
        <c:ser>
          <c:idx val="0"/>
          <c:order val="1"/>
          <c:tx>
            <c:strRef>
              <c:f>'図2.3.2'!$L$31</c:f>
              <c:strCache>
                <c:ptCount val="1"/>
                <c:pt idx="0">
                  <c:v>減量化率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D-4A05-9B6D-5D5803C6358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D-4A05-9B6D-5D5803C6358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'図2.3.2'!$K$32:$K$52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'図2.3.2'!$L$32:$L$52</c:f>
              <c:numCache>
                <c:formatCode>#,##0_);[Red]\(#,##0\)</c:formatCode>
                <c:ptCount val="21"/>
                <c:pt idx="0">
                  <c:v>17</c:v>
                </c:pt>
                <c:pt idx="1">
                  <c:v>0.36855302949644947</c:v>
                </c:pt>
                <c:pt idx="2">
                  <c:v>47.42206302211099</c:v>
                </c:pt>
                <c:pt idx="3">
                  <c:v>22.34013228419273</c:v>
                </c:pt>
                <c:pt idx="4">
                  <c:v>15.234518665166702</c:v>
                </c:pt>
                <c:pt idx="5">
                  <c:v>47.066510111442518</c:v>
                </c:pt>
                <c:pt idx="6">
                  <c:v>12.434317974392627</c:v>
                </c:pt>
                <c:pt idx="7">
                  <c:v>14.329900518799862</c:v>
                </c:pt>
                <c:pt idx="8">
                  <c:v>10.987257965730741</c:v>
                </c:pt>
                <c:pt idx="9">
                  <c:v>3.6535378216267964</c:v>
                </c:pt>
                <c:pt idx="10">
                  <c:v>13.624452151060778</c:v>
                </c:pt>
                <c:pt idx="12">
                  <c:v>20.989198760237699</c:v>
                </c:pt>
                <c:pt idx="13">
                  <c:v>0.24519377660104352</c:v>
                </c:pt>
                <c:pt idx="14">
                  <c:v>13.133776905351208</c:v>
                </c:pt>
                <c:pt idx="15">
                  <c:v>0</c:v>
                </c:pt>
                <c:pt idx="16">
                  <c:v>7.7058294144277853E-2</c:v>
                </c:pt>
                <c:pt idx="17">
                  <c:v>0</c:v>
                </c:pt>
                <c:pt idx="18">
                  <c:v>0</c:v>
                </c:pt>
                <c:pt idx="20">
                  <c:v>20.889530770305747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D-4A05-9B6D-5D5803C63580}"/>
            </c:ext>
          </c:extLst>
        </c:ser>
        <c:ser>
          <c:idx val="2"/>
          <c:order val="2"/>
          <c:tx>
            <c:strRef>
              <c:f>'図2.3.2'!$N$31</c:f>
              <c:strCache>
                <c:ptCount val="1"/>
                <c:pt idx="0">
                  <c:v>最終処分率</c:v>
                </c:pt>
              </c:strCache>
            </c:strRef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0"/>
                  <c:y val="-2.083333333333333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D-4A05-9B6D-5D5803C6358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5D-4A05-9B6D-5D5803C6358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'図2.3.2'!$K$32:$K$52</c:f>
              <c:strCache>
                <c:ptCount val="21"/>
                <c:pt idx="0">
                  <c:v>合計</c:v>
                </c:pt>
                <c:pt idx="1">
                  <c:v>燃え殻</c:v>
                </c:pt>
                <c:pt idx="2">
                  <c:v>汚泥</c:v>
                </c:pt>
                <c:pt idx="3">
                  <c:v>廃油</c:v>
                </c:pt>
                <c:pt idx="4">
                  <c:v>廃酸</c:v>
                </c:pt>
                <c:pt idx="5">
                  <c:v>廃アルカリ</c:v>
                </c:pt>
                <c:pt idx="6">
                  <c:v>廃プラスチック類</c:v>
                </c:pt>
                <c:pt idx="7">
                  <c:v>紙くず</c:v>
                </c:pt>
                <c:pt idx="8">
                  <c:v>木くず</c:v>
                </c:pt>
                <c:pt idx="9">
                  <c:v>繊維くず</c:v>
                </c:pt>
                <c:pt idx="10">
                  <c:v>動植物性残さ</c:v>
                </c:pt>
                <c:pt idx="11">
                  <c:v>動物系固形不要物</c:v>
                </c:pt>
                <c:pt idx="12">
                  <c:v>ゴムくず</c:v>
                </c:pt>
                <c:pt idx="13">
                  <c:v>金属くず</c:v>
                </c:pt>
                <c:pt idx="14">
                  <c:v>ガラス・陶磁器くず</c:v>
                </c:pt>
                <c:pt idx="15">
                  <c:v>鉱さい</c:v>
                </c:pt>
                <c:pt idx="16">
                  <c:v>がれき類</c:v>
                </c:pt>
                <c:pt idx="17">
                  <c:v>ばいじん</c:v>
                </c:pt>
                <c:pt idx="18">
                  <c:v>動物のふん尿</c:v>
                </c:pt>
                <c:pt idx="19">
                  <c:v>動物の死体</c:v>
                </c:pt>
                <c:pt idx="20">
                  <c:v>混合廃棄物等</c:v>
                </c:pt>
              </c:strCache>
            </c:strRef>
          </c:cat>
          <c:val>
            <c:numRef>
              <c:f>'図2.3.2'!$N$32:$N$52</c:f>
              <c:numCache>
                <c:formatCode>#,##0_);[Red]\(#,##0\)</c:formatCode>
                <c:ptCount val="21"/>
                <c:pt idx="0">
                  <c:v>3.032907150938533</c:v>
                </c:pt>
                <c:pt idx="1">
                  <c:v>29.264386919851049</c:v>
                </c:pt>
                <c:pt idx="2">
                  <c:v>3.9746378554484432</c:v>
                </c:pt>
                <c:pt idx="3">
                  <c:v>2.4418260004766577</c:v>
                </c:pt>
                <c:pt idx="4">
                  <c:v>11.084573909411198</c:v>
                </c:pt>
                <c:pt idx="5">
                  <c:v>8.2419520102386628</c:v>
                </c:pt>
                <c:pt idx="6">
                  <c:v>11.884347743392802</c:v>
                </c:pt>
                <c:pt idx="7">
                  <c:v>8.7641999717485985E-2</c:v>
                </c:pt>
                <c:pt idx="8">
                  <c:v>1.9395086333210476</c:v>
                </c:pt>
                <c:pt idx="9">
                  <c:v>11.983856534611318</c:v>
                </c:pt>
                <c:pt idx="10">
                  <c:v>0.18008252730516244</c:v>
                </c:pt>
                <c:pt idx="12">
                  <c:v>23.180498343462773</c:v>
                </c:pt>
                <c:pt idx="13">
                  <c:v>0.69605842400318696</c:v>
                </c:pt>
                <c:pt idx="14">
                  <c:v>6.0250384589027304</c:v>
                </c:pt>
                <c:pt idx="15">
                  <c:v>0.30170167207920429</c:v>
                </c:pt>
                <c:pt idx="16">
                  <c:v>0.94424452047464169</c:v>
                </c:pt>
                <c:pt idx="17">
                  <c:v>0.82344008077245479</c:v>
                </c:pt>
                <c:pt idx="18">
                  <c:v>2.6279878083956864E-5</c:v>
                </c:pt>
                <c:pt idx="20">
                  <c:v>17.907241349160742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5D-4A05-9B6D-5D5803C6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0309488"/>
        <c:axId val="1"/>
      </c:barChart>
      <c:catAx>
        <c:axId val="85030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0309488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656656554294346"/>
          <c:y val="2.0089285714285716E-2"/>
          <c:w val="0.3232327777209667"/>
          <c:h val="4.4642857142857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7918425209721E-2"/>
          <c:y val="0.10491082862944318"/>
          <c:w val="0.9062061832135293"/>
          <c:h val="0.582589920686907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'図2.3.4'!$M$1</c:f>
              <c:strCache>
                <c:ptCount val="1"/>
                <c:pt idx="0">
                  <c:v>再資源化率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FF-4BC2-BA1B-3FE7C4A80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'図2.3.4'!$M$2:$M$17</c:f>
              <c:numCache>
                <c:formatCode>#,##0_);[Red]\(#,##0\)</c:formatCode>
                <c:ptCount val="16"/>
                <c:pt idx="0">
                  <c:v>82.149854448721442</c:v>
                </c:pt>
                <c:pt idx="1">
                  <c:v>99.941339543363512</c:v>
                </c:pt>
                <c:pt idx="2">
                  <c:v>0</c:v>
                </c:pt>
                <c:pt idx="3">
                  <c:v>57.091422312973116</c:v>
                </c:pt>
                <c:pt idx="4">
                  <c:v>83.449392200713675</c:v>
                </c:pt>
                <c:pt idx="5">
                  <c:v>78.921163052438146</c:v>
                </c:pt>
                <c:pt idx="6">
                  <c:v>73.178768044645039</c:v>
                </c:pt>
                <c:pt idx="7">
                  <c:v>73.392728148326512</c:v>
                </c:pt>
                <c:pt idx="8">
                  <c:v>81.5472572944728</c:v>
                </c:pt>
                <c:pt idx="9">
                  <c:v>82.528916756135388</c:v>
                </c:pt>
                <c:pt idx="10">
                  <c:v>86.800841306283189</c:v>
                </c:pt>
                <c:pt idx="11">
                  <c:v>35.329116366586995</c:v>
                </c:pt>
                <c:pt idx="12">
                  <c:v>83.170751874089206</c:v>
                </c:pt>
                <c:pt idx="13">
                  <c:v>32.278680085658976</c:v>
                </c:pt>
                <c:pt idx="14">
                  <c:v>12.034917410775952</c:v>
                </c:pt>
                <c:pt idx="15">
                  <c:v>83.988747544408767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1-41CC-A840-0DA8528DEEA2}"/>
            </c:ext>
          </c:extLst>
        </c:ser>
        <c:ser>
          <c:idx val="1"/>
          <c:order val="1"/>
          <c:tx>
            <c:strRef>
              <c:f>'図2.3.4'!$L$1</c:f>
              <c:strCache>
                <c:ptCount val="1"/>
                <c:pt idx="0">
                  <c:v>減量化率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F-4BC2-BA1B-3FE7C4A80220}"/>
                </c:ext>
              </c:extLst>
            </c:dLbl>
            <c:dLbl>
              <c:idx val="13"/>
              <c:layout>
                <c:manualLayout>
                  <c:x val="-2.0704938081207553E-3"/>
                  <c:y val="2.9503454135104876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1-41CC-A840-0DA8528DEEA2}"/>
                </c:ext>
              </c:extLst>
            </c:dLbl>
            <c:dLbl>
              <c:idx val="16"/>
              <c:layout>
                <c:manualLayout>
                  <c:x val="1.9201944207045001E-2"/>
                  <c:y val="3.0020702465527013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1-41CC-A840-0DA8528DEE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11-41CC-A840-0DA8528DE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'図2.3.4'!$L$2:$L$17</c:f>
              <c:numCache>
                <c:formatCode>#,##0_);[Red]\(#,##0\)</c:formatCode>
                <c:ptCount val="16"/>
                <c:pt idx="0">
                  <c:v>15.181344511903786</c:v>
                </c:pt>
                <c:pt idx="1">
                  <c:v>1.9890744172362924E-2</c:v>
                </c:pt>
                <c:pt idx="2">
                  <c:v>0</c:v>
                </c:pt>
                <c:pt idx="3">
                  <c:v>2.4866551270224591</c:v>
                </c:pt>
                <c:pt idx="4">
                  <c:v>14.337871085321188</c:v>
                </c:pt>
                <c:pt idx="5">
                  <c:v>17.866357780228846</c:v>
                </c:pt>
                <c:pt idx="6">
                  <c:v>26.250390565917819</c:v>
                </c:pt>
                <c:pt idx="7">
                  <c:v>25.16035354583725</c:v>
                </c:pt>
                <c:pt idx="8">
                  <c:v>12.443067820153651</c:v>
                </c:pt>
                <c:pt idx="9">
                  <c:v>6.9302252344983746</c:v>
                </c:pt>
                <c:pt idx="10">
                  <c:v>4.5073345957946325</c:v>
                </c:pt>
                <c:pt idx="11">
                  <c:v>48.841586479023071</c:v>
                </c:pt>
                <c:pt idx="12">
                  <c:v>11.008493739331435</c:v>
                </c:pt>
                <c:pt idx="13">
                  <c:v>48.349640970852846</c:v>
                </c:pt>
                <c:pt idx="14">
                  <c:v>73.686129607896873</c:v>
                </c:pt>
                <c:pt idx="15">
                  <c:v>6.938070525193833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1-41CC-A840-0DA8528DEEA2}"/>
            </c:ext>
          </c:extLst>
        </c:ser>
        <c:ser>
          <c:idx val="2"/>
          <c:order val="2"/>
          <c:tx>
            <c:strRef>
              <c:f>'図2.3.4'!$N$1</c:f>
              <c:strCache>
                <c:ptCount val="1"/>
                <c:pt idx="0">
                  <c:v>最終処分率</c:v>
                </c:pt>
              </c:strCache>
            </c:strRef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F-4BC2-BA1B-3FE7C4A80220}"/>
                </c:ext>
              </c:extLst>
            </c:dLbl>
            <c:dLbl>
              <c:idx val="13"/>
              <c:layout>
                <c:manualLayout>
                  <c:x val="0"/>
                  <c:y val="-1.7857142857142856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11-41CC-A840-0DA8528DEEA2}"/>
                </c:ext>
              </c:extLst>
            </c:dLbl>
            <c:dLbl>
              <c:idx val="16"/>
              <c:layout>
                <c:manualLayout>
                  <c:x val="0"/>
                  <c:y val="-1.190476190476190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11-41CC-A840-0DA8528DEEA2}"/>
                </c:ext>
              </c:extLst>
            </c:dLbl>
            <c:dLbl>
              <c:idx val="17"/>
              <c:layout>
                <c:manualLayout>
                  <c:x val="-1.9240019240019241E-3"/>
                  <c:y val="-1.488095238095238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11-41CC-A840-0DA8528DEEA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11-41CC-A840-0DA8528DE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'図2.3.4'!$N$2:$N$17</c:f>
              <c:numCache>
                <c:formatCode>#,##0_);[Red]\(#,##0\)</c:formatCode>
                <c:ptCount val="16"/>
                <c:pt idx="0">
                  <c:v>2.6548182927289825</c:v>
                </c:pt>
                <c:pt idx="1">
                  <c:v>3.8154908030604721E-2</c:v>
                </c:pt>
                <c:pt idx="2">
                  <c:v>0</c:v>
                </c:pt>
                <c:pt idx="3">
                  <c:v>40.421922560004418</c:v>
                </c:pt>
                <c:pt idx="4">
                  <c:v>2.1863239055421273</c:v>
                </c:pt>
                <c:pt idx="5">
                  <c:v>3.2117615047099921</c:v>
                </c:pt>
                <c:pt idx="6">
                  <c:v>0.56539481489357901</c:v>
                </c:pt>
                <c:pt idx="7">
                  <c:v>1.4448425317801008</c:v>
                </c:pt>
                <c:pt idx="8">
                  <c:v>6.0064532081345536</c:v>
                </c:pt>
                <c:pt idx="9">
                  <c:v>10.533813365955268</c:v>
                </c:pt>
                <c:pt idx="10">
                  <c:v>8.6918240979221828</c:v>
                </c:pt>
                <c:pt idx="11">
                  <c:v>15.792573109857235</c:v>
                </c:pt>
                <c:pt idx="12">
                  <c:v>5.8207543865793454</c:v>
                </c:pt>
                <c:pt idx="13">
                  <c:v>19.371678943488188</c:v>
                </c:pt>
                <c:pt idx="14">
                  <c:v>14.278849633923379</c:v>
                </c:pt>
                <c:pt idx="15">
                  <c:v>9.0503375589840331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11-41CC-A840-0DA8528D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0307192"/>
        <c:axId val="1"/>
      </c:barChart>
      <c:catAx>
        <c:axId val="85030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030719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656656554294346"/>
          <c:y val="2.0089285714285716E-2"/>
          <c:w val="0.3232327777209667"/>
          <c:h val="4.4642857142857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7918425209721E-2"/>
          <c:y val="0.10491082862944318"/>
          <c:w val="0.9062061832135293"/>
          <c:h val="0.582589920686907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'図2.3.4'!$M$1</c:f>
              <c:strCache>
                <c:ptCount val="1"/>
                <c:pt idx="0">
                  <c:v>再資源化率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'図2.3.4'!$M$32:$M$47</c:f>
              <c:numCache>
                <c:formatCode>#,##0_);[Red]\(#,##0\)</c:formatCode>
                <c:ptCount val="16"/>
                <c:pt idx="0">
                  <c:v>80</c:v>
                </c:pt>
                <c:pt idx="1">
                  <c:v>100</c:v>
                </c:pt>
                <c:pt idx="3">
                  <c:v>98</c:v>
                </c:pt>
                <c:pt idx="4">
                  <c:v>91</c:v>
                </c:pt>
                <c:pt idx="5">
                  <c:v>83</c:v>
                </c:pt>
                <c:pt idx="6">
                  <c:v>9</c:v>
                </c:pt>
                <c:pt idx="7">
                  <c:v>52</c:v>
                </c:pt>
                <c:pt idx="8">
                  <c:v>85</c:v>
                </c:pt>
                <c:pt idx="9">
                  <c:v>79</c:v>
                </c:pt>
                <c:pt idx="10">
                  <c:v>75</c:v>
                </c:pt>
                <c:pt idx="11">
                  <c:v>79</c:v>
                </c:pt>
                <c:pt idx="12">
                  <c:v>77</c:v>
                </c:pt>
                <c:pt idx="13">
                  <c:v>64</c:v>
                </c:pt>
                <c:pt idx="14">
                  <c:v>10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A-4780-8B00-334ED4B8CA47}"/>
            </c:ext>
          </c:extLst>
        </c:ser>
        <c:ser>
          <c:idx val="1"/>
          <c:order val="1"/>
          <c:tx>
            <c:strRef>
              <c:f>'図2.3.4'!$L$1</c:f>
              <c:strCache>
                <c:ptCount val="1"/>
                <c:pt idx="0">
                  <c:v>減量化率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3"/>
              <c:layout>
                <c:manualLayout>
                  <c:x val="5.6787941497757361E-3"/>
                  <c:y val="2.9503454135104876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A-4780-8B00-334ED4B8CA47}"/>
                </c:ext>
              </c:extLst>
            </c:dLbl>
            <c:dLbl>
              <c:idx val="16"/>
              <c:layout>
                <c:manualLayout>
                  <c:x val="1.9201944207045001E-2"/>
                  <c:y val="3.0020702465527013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A-4780-8B00-334ED4B8CA4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A-4780-8B00-334ED4B8C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'図2.3.4'!$L$32:$L$47</c:f>
              <c:numCache>
                <c:formatCode>#,##0_);[Red]\(#,##0\)</c:formatCode>
                <c:ptCount val="16"/>
                <c:pt idx="0">
                  <c:v>17</c:v>
                </c:pt>
                <c:pt idx="1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14</c:v>
                </c:pt>
                <c:pt idx="6">
                  <c:v>83</c:v>
                </c:pt>
                <c:pt idx="7">
                  <c:v>0</c:v>
                </c:pt>
                <c:pt idx="8">
                  <c:v>9</c:v>
                </c:pt>
                <c:pt idx="9">
                  <c:v>14</c:v>
                </c:pt>
                <c:pt idx="10">
                  <c:v>15</c:v>
                </c:pt>
                <c:pt idx="11">
                  <c:v>8</c:v>
                </c:pt>
                <c:pt idx="12">
                  <c:v>13</c:v>
                </c:pt>
                <c:pt idx="13">
                  <c:v>0</c:v>
                </c:pt>
                <c:pt idx="14">
                  <c:v>62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DA-4780-8B00-334ED4B8CA47}"/>
            </c:ext>
          </c:extLst>
        </c:ser>
        <c:ser>
          <c:idx val="2"/>
          <c:order val="2"/>
          <c:tx>
            <c:strRef>
              <c:f>'図2.3.4'!$N$1</c:f>
              <c:strCache>
                <c:ptCount val="1"/>
                <c:pt idx="0">
                  <c:v>最終処分率</c:v>
                </c:pt>
              </c:strCache>
            </c:strRef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3"/>
              <c:layout>
                <c:manualLayout>
                  <c:x val="0"/>
                  <c:y val="-1.7857142857142856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A-4780-8B00-334ED4B8CA47}"/>
                </c:ext>
              </c:extLst>
            </c:dLbl>
            <c:dLbl>
              <c:idx val="16"/>
              <c:layout>
                <c:manualLayout>
                  <c:x val="0"/>
                  <c:y val="-1.190476190476190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A-4780-8B00-334ED4B8CA47}"/>
                </c:ext>
              </c:extLst>
            </c:dLbl>
            <c:dLbl>
              <c:idx val="17"/>
              <c:layout>
                <c:manualLayout>
                  <c:x val="-1.9240019240019241E-3"/>
                  <c:y val="-1.488095238095238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A-4780-8B00-334ED4B8CA4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A-4780-8B00-334ED4B8C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'図2.3.4'!$K$2:$K$17</c:f>
              <c:strCache>
                <c:ptCount val="16"/>
                <c:pt idx="0">
                  <c:v>合計</c:v>
                </c:pt>
                <c:pt idx="1">
                  <c:v>農林業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卸・小売業</c:v>
                </c:pt>
                <c:pt idx="10">
                  <c:v>物品賃貸業</c:v>
                </c:pt>
                <c:pt idx="11">
                  <c:v>学術研究
　専門サービス業</c:v>
                </c:pt>
                <c:pt idx="12">
                  <c:v>飲食業</c:v>
                </c:pt>
                <c:pt idx="13">
                  <c:v>生活関連
　サービス業</c:v>
                </c:pt>
                <c:pt idx="14">
                  <c:v>医療・福祉</c:v>
                </c:pt>
                <c:pt idx="15">
                  <c:v>サービス業</c:v>
                </c:pt>
              </c:strCache>
            </c:strRef>
          </c:cat>
          <c:val>
            <c:numRef>
              <c:f>'図2.3.4'!$N$32:$N$47</c:f>
              <c:numCache>
                <c:formatCode>#,##0_);[Red]\(#,##0\)</c:formatCode>
                <c:ptCount val="16"/>
                <c:pt idx="0">
                  <c:v>3.032907150938533</c:v>
                </c:pt>
                <c:pt idx="1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48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35</c:v>
                </c:pt>
                <c:pt idx="14">
                  <c:v>19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DA-4780-8B00-334ED4B8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0307192"/>
        <c:axId val="1"/>
      </c:barChart>
      <c:catAx>
        <c:axId val="85030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030719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656656554294346"/>
          <c:y val="2.0089285714285716E-2"/>
          <c:w val="0.3232327777209667"/>
          <c:h val="4.4642857142857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33532795105691E-2"/>
          <c:y val="4.0000104166937937E-2"/>
          <c:w val="0.57598177078970103"/>
          <c:h val="0.802668756949887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'図2.4.1'!$Q$26</c:f>
              <c:strCache>
                <c:ptCount val="1"/>
                <c:pt idx="0">
                  <c:v>自己中間処理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9-46EC-93E3-5F57C6658E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9-46EC-93E3-5F57C6658E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9-46EC-93E3-5F57C6658E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9-46EC-93E3-5F57C6658E9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9-46EC-93E3-5F57C6658E95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'図2.4.1'!$P$27:$P$46</c:f>
              <c:strCache>
                <c:ptCount val="20"/>
                <c:pt idx="0">
                  <c:v>混合廃棄物等</c:v>
                </c:pt>
                <c:pt idx="1">
                  <c:v>動物の死体</c:v>
                </c:pt>
                <c:pt idx="2">
                  <c:v>動物のふん尿</c:v>
                </c:pt>
                <c:pt idx="3">
                  <c:v>ばいじん</c:v>
                </c:pt>
                <c:pt idx="4">
                  <c:v>がれき類</c:v>
                </c:pt>
                <c:pt idx="5">
                  <c:v>鉱さい</c:v>
                </c:pt>
                <c:pt idx="6">
                  <c:v>ｶﾞﾗｽ・陶磁器くず</c:v>
                </c:pt>
                <c:pt idx="7">
                  <c:v>金属くず</c:v>
                </c:pt>
                <c:pt idx="8">
                  <c:v>ゴムくず</c:v>
                </c:pt>
                <c:pt idx="9">
                  <c:v>動物系固形不要物</c:v>
                </c:pt>
                <c:pt idx="10">
                  <c:v>動植物性残さ</c:v>
                </c:pt>
                <c:pt idx="11">
                  <c:v>繊維くず</c:v>
                </c:pt>
                <c:pt idx="12">
                  <c:v>木くず</c:v>
                </c:pt>
                <c:pt idx="13">
                  <c:v>紙くず</c:v>
                </c:pt>
                <c:pt idx="14">
                  <c:v>廃プラスチック類</c:v>
                </c:pt>
                <c:pt idx="15">
                  <c:v>廃アルカリ</c:v>
                </c:pt>
                <c:pt idx="16">
                  <c:v>廃酸</c:v>
                </c:pt>
                <c:pt idx="17">
                  <c:v>廃油</c:v>
                </c:pt>
                <c:pt idx="18">
                  <c:v>汚泥</c:v>
                </c:pt>
                <c:pt idx="19">
                  <c:v>燃え殻</c:v>
                </c:pt>
              </c:strCache>
            </c:strRef>
          </c:cat>
          <c:val>
            <c:numRef>
              <c:f>'図2.4.1'!$Q$27:$Q$46</c:f>
              <c:numCache>
                <c:formatCode>#,##0_);[Red]\(#,##0\)</c:formatCode>
                <c:ptCount val="20"/>
                <c:pt idx="0">
                  <c:v>16.926514362802006</c:v>
                </c:pt>
                <c:pt idx="1">
                  <c:v>0</c:v>
                </c:pt>
                <c:pt idx="2">
                  <c:v>442.58258455497383</c:v>
                </c:pt>
                <c:pt idx="3">
                  <c:v>0</c:v>
                </c:pt>
                <c:pt idx="4">
                  <c:v>36.265906292706724</c:v>
                </c:pt>
                <c:pt idx="5">
                  <c:v>0.26877030492245452</c:v>
                </c:pt>
                <c:pt idx="6">
                  <c:v>140.34596392157334</c:v>
                </c:pt>
                <c:pt idx="7">
                  <c:v>1.0524935051396429</c:v>
                </c:pt>
                <c:pt idx="8">
                  <c:v>0</c:v>
                </c:pt>
                <c:pt idx="9">
                  <c:v>0.13527272727272727</c:v>
                </c:pt>
                <c:pt idx="10">
                  <c:v>1.4649921144777955</c:v>
                </c:pt>
                <c:pt idx="11">
                  <c:v>2.0048737869405163E-2</c:v>
                </c:pt>
                <c:pt idx="12">
                  <c:v>14.124321156531909</c:v>
                </c:pt>
                <c:pt idx="13">
                  <c:v>5.9201361519931943</c:v>
                </c:pt>
                <c:pt idx="14">
                  <c:v>43.816858008679347</c:v>
                </c:pt>
                <c:pt idx="15">
                  <c:v>0.29156560541508786</c:v>
                </c:pt>
                <c:pt idx="16">
                  <c:v>2.4036297234821222</c:v>
                </c:pt>
                <c:pt idx="17">
                  <c:v>0.74674102210262527</c:v>
                </c:pt>
                <c:pt idx="18">
                  <c:v>5112.8607546532894</c:v>
                </c:pt>
                <c:pt idx="19">
                  <c:v>0.44024294252589119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39-46EC-93E3-5F57C665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6355208"/>
        <c:axId val="1"/>
      </c:barChart>
      <c:catAx>
        <c:axId val="56635520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355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340285246519"/>
          <c:y val="4.0000104166937937E-2"/>
          <c:w val="0.74183243282919997"/>
          <c:h val="0.80000208333875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'図2.4.1'!$R$26</c:f>
              <c:strCache>
                <c:ptCount val="1"/>
                <c:pt idx="0">
                  <c:v>委託中間処理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E-4584-B76F-871E1AEA2D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E-4584-B76F-871E1AEA2DA4}"/>
                </c:ext>
              </c:extLst>
            </c:dLbl>
            <c:dLbl>
              <c:idx val="6"/>
              <c:layout>
                <c:manualLayout>
                  <c:x val="-4.3501895757811588E-3"/>
                  <c:y val="-2.7996500437445317E-7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E-4584-B76F-871E1AEA2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E-4584-B76F-871E1AEA2DA4}"/>
                </c:ext>
              </c:extLst>
            </c:dLbl>
            <c:dLbl>
              <c:idx val="14"/>
              <c:layout>
                <c:manualLayout>
                  <c:x val="-4.3501895757811588E-3"/>
                  <c:y val="0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E-4584-B76F-871E1AEA2DA4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'図2.4.1'!$P$27:$P$46</c:f>
              <c:strCache>
                <c:ptCount val="20"/>
                <c:pt idx="0">
                  <c:v>混合廃棄物等</c:v>
                </c:pt>
                <c:pt idx="1">
                  <c:v>動物の死体</c:v>
                </c:pt>
                <c:pt idx="2">
                  <c:v>動物のふん尿</c:v>
                </c:pt>
                <c:pt idx="3">
                  <c:v>ばいじん</c:v>
                </c:pt>
                <c:pt idx="4">
                  <c:v>がれき類</c:v>
                </c:pt>
                <c:pt idx="5">
                  <c:v>鉱さい</c:v>
                </c:pt>
                <c:pt idx="6">
                  <c:v>ｶﾞﾗｽ・陶磁器くず</c:v>
                </c:pt>
                <c:pt idx="7">
                  <c:v>金属くず</c:v>
                </c:pt>
                <c:pt idx="8">
                  <c:v>ゴムくず</c:v>
                </c:pt>
                <c:pt idx="9">
                  <c:v>動物系固形不要物</c:v>
                </c:pt>
                <c:pt idx="10">
                  <c:v>動植物性残さ</c:v>
                </c:pt>
                <c:pt idx="11">
                  <c:v>繊維くず</c:v>
                </c:pt>
                <c:pt idx="12">
                  <c:v>木くず</c:v>
                </c:pt>
                <c:pt idx="13">
                  <c:v>紙くず</c:v>
                </c:pt>
                <c:pt idx="14">
                  <c:v>廃プラスチック類</c:v>
                </c:pt>
                <c:pt idx="15">
                  <c:v>廃アルカリ</c:v>
                </c:pt>
                <c:pt idx="16">
                  <c:v>廃酸</c:v>
                </c:pt>
                <c:pt idx="17">
                  <c:v>廃油</c:v>
                </c:pt>
                <c:pt idx="18">
                  <c:v>汚泥</c:v>
                </c:pt>
                <c:pt idx="19">
                  <c:v>燃え殻</c:v>
                </c:pt>
              </c:strCache>
            </c:strRef>
          </c:cat>
          <c:val>
            <c:numRef>
              <c:f>'図2.4.1'!$R$27:$R$46</c:f>
              <c:numCache>
                <c:formatCode>#,##0_);[Red]\(#,##0\)</c:formatCode>
                <c:ptCount val="20"/>
                <c:pt idx="0">
                  <c:v>95.968472070029023</c:v>
                </c:pt>
                <c:pt idx="1">
                  <c:v>0</c:v>
                </c:pt>
                <c:pt idx="2">
                  <c:v>0</c:v>
                </c:pt>
                <c:pt idx="3">
                  <c:v>16.904424458244925</c:v>
                </c:pt>
                <c:pt idx="4">
                  <c:v>1703.1743815797304</c:v>
                </c:pt>
                <c:pt idx="5">
                  <c:v>98.170560216213488</c:v>
                </c:pt>
                <c:pt idx="6">
                  <c:v>399.43570725956033</c:v>
                </c:pt>
                <c:pt idx="7">
                  <c:v>125.81849874998852</c:v>
                </c:pt>
                <c:pt idx="8">
                  <c:v>0.36565617383701815</c:v>
                </c:pt>
                <c:pt idx="9">
                  <c:v>6.7636363636363633E-2</c:v>
                </c:pt>
                <c:pt idx="10">
                  <c:v>84.293393315310382</c:v>
                </c:pt>
                <c:pt idx="11">
                  <c:v>4.4209364604663408</c:v>
                </c:pt>
                <c:pt idx="12">
                  <c:v>176.95105766754617</c:v>
                </c:pt>
                <c:pt idx="13">
                  <c:v>79.700228262877815</c:v>
                </c:pt>
                <c:pt idx="14">
                  <c:v>367.40530861247584</c:v>
                </c:pt>
                <c:pt idx="15">
                  <c:v>67.655900003869476</c:v>
                </c:pt>
                <c:pt idx="16">
                  <c:v>58.950039218952263</c:v>
                </c:pt>
                <c:pt idx="17">
                  <c:v>82.748839898963226</c:v>
                </c:pt>
                <c:pt idx="18">
                  <c:v>1353.1077756196084</c:v>
                </c:pt>
                <c:pt idx="19">
                  <c:v>2.107520498287514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9E-4584-B76F-871E1AEA2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6552936"/>
        <c:axId val="1"/>
      </c:barChart>
      <c:catAx>
        <c:axId val="4365529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6552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33532795105691E-2"/>
          <c:y val="0.10067114093959731"/>
          <c:w val="0.57598177078970103"/>
          <c:h val="0.597315436241610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'図2.4.1'!$M$26</c:f>
              <c:strCache>
                <c:ptCount val="1"/>
                <c:pt idx="0">
                  <c:v>自己中間処理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DC-40F0-997F-C915914817C2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'図2.4.1'!$L$27:$L$32</c:f>
              <c:strCache>
                <c:ptCount val="6"/>
                <c:pt idx="0">
                  <c:v>その他</c:v>
                </c:pt>
                <c:pt idx="1">
                  <c:v>破砕</c:v>
                </c:pt>
                <c:pt idx="2">
                  <c:v>乾燥</c:v>
                </c:pt>
                <c:pt idx="3">
                  <c:v>脱水</c:v>
                </c:pt>
                <c:pt idx="4">
                  <c:v>焼成</c:v>
                </c:pt>
                <c:pt idx="5">
                  <c:v>焼却</c:v>
                </c:pt>
              </c:strCache>
            </c:strRef>
          </c:cat>
          <c:val>
            <c:numRef>
              <c:f>'図2.4.1'!$M$27:$M$32</c:f>
              <c:numCache>
                <c:formatCode>0_ </c:formatCode>
                <c:ptCount val="6"/>
                <c:pt idx="0">
                  <c:v>14.663414738205343</c:v>
                </c:pt>
                <c:pt idx="1">
                  <c:v>116.32390368852134</c:v>
                </c:pt>
                <c:pt idx="2">
                  <c:v>7.8623632838985102</c:v>
                </c:pt>
                <c:pt idx="3">
                  <c:v>1601.7525036521249</c:v>
                </c:pt>
                <c:pt idx="4">
                  <c:v>0</c:v>
                </c:pt>
                <c:pt idx="5">
                  <c:v>4078.3161828776415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C-40F0-997F-C91591481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6554248"/>
        <c:axId val="1"/>
      </c:barChart>
      <c:catAx>
        <c:axId val="43655424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6554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340285246519"/>
          <c:y val="0.10714285714285714"/>
          <c:w val="0.74183243282919997"/>
          <c:h val="0.64285714285714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'図2.4.1'!$N$26</c:f>
              <c:strCache>
                <c:ptCount val="1"/>
                <c:pt idx="0">
                  <c:v>委託中間処理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);[Red]\(#,##0\)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'図2.4.1'!$L$27:$L$32</c:f>
              <c:strCache>
                <c:ptCount val="6"/>
                <c:pt idx="0">
                  <c:v>その他</c:v>
                </c:pt>
                <c:pt idx="1">
                  <c:v>破砕</c:v>
                </c:pt>
                <c:pt idx="2">
                  <c:v>乾燥</c:v>
                </c:pt>
                <c:pt idx="3">
                  <c:v>脱水</c:v>
                </c:pt>
                <c:pt idx="4">
                  <c:v>焼成</c:v>
                </c:pt>
                <c:pt idx="5">
                  <c:v>焼却</c:v>
                </c:pt>
              </c:strCache>
            </c:strRef>
          </c:cat>
          <c:val>
            <c:numRef>
              <c:f>'図2.4.1'!$N$27:$N$32</c:f>
              <c:numCache>
                <c:formatCode>0_ </c:formatCode>
                <c:ptCount val="6"/>
                <c:pt idx="0">
                  <c:v>593.80292466014748</c:v>
                </c:pt>
                <c:pt idx="1">
                  <c:v>2822.5218131316569</c:v>
                </c:pt>
                <c:pt idx="2">
                  <c:v>52.851792479416787</c:v>
                </c:pt>
                <c:pt idx="3">
                  <c:v>786.88270366396068</c:v>
                </c:pt>
                <c:pt idx="4">
                  <c:v>154.54602692433772</c:v>
                </c:pt>
                <c:pt idx="5">
                  <c:v>306.64107557007753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8-43F4-8265-59F9DC17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1800800"/>
        <c:axId val="1"/>
      </c:barChart>
      <c:catAx>
        <c:axId val="451800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51800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'図2.5'!$J$1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66-4840-B3A8-8032179A31D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66-4840-B3A8-8032179A31DB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66-4840-B3A8-8032179A31DB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66-4840-B3A8-8032179A31DB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66-4840-B3A8-8032179A31DB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66-4840-B3A8-8032179A31DB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66-4840-B3A8-8032179A31DB}"/>
              </c:ext>
            </c:extLst>
          </c:dPt>
          <c:dPt>
            <c:idx val="7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66-4840-B3A8-8032179A31DB}"/>
              </c:ext>
            </c:extLst>
          </c:dPt>
          <c:dLbls>
            <c:dLbl>
              <c:idx val="1"/>
              <c:layout>
                <c:manualLayout>
                  <c:x val="-0.12716278889078053"/>
                  <c:y val="-0.1170834340883904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6-4840-B3A8-8032179A31DB}"/>
                </c:ext>
              </c:extLst>
            </c:dLbl>
            <c:dLbl>
              <c:idx val="2"/>
              <c:layout>
                <c:manualLayout>
                  <c:x val="-0.16536487046975498"/>
                  <c:y val="-1.463779360518169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66-4840-B3A8-8032179A31DB}"/>
                </c:ext>
              </c:extLst>
            </c:dLbl>
            <c:dLbl>
              <c:idx val="3"/>
              <c:layout>
                <c:manualLayout>
                  <c:x val="-0.13733788009840026"/>
                  <c:y val="-0.125311351670506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6-4840-B3A8-8032179A31DB}"/>
                </c:ext>
              </c:extLst>
            </c:dLbl>
            <c:dLbl>
              <c:idx val="4"/>
              <c:layout>
                <c:manualLayout>
                  <c:x val="-7.7979229914042604E-3"/>
                  <c:y val="-0.140782136165452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66-4840-B3A8-8032179A31DB}"/>
                </c:ext>
              </c:extLst>
            </c:dLbl>
            <c:dLbl>
              <c:idx val="5"/>
              <c:layout>
                <c:manualLayout>
                  <c:x val="-6.8843042912428112E-2"/>
                  <c:y val="-0.229150749840151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66-4840-B3A8-8032179A31DB}"/>
                </c:ext>
              </c:extLst>
            </c:dLbl>
            <c:dLbl>
              <c:idx val="6"/>
              <c:layout>
                <c:manualLayout>
                  <c:x val="3.343689049715437E-2"/>
                  <c:y val="-0.243938007082276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66-4840-B3A8-8032179A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'図2.5'!$I$2:$I$9</c:f>
              <c:strCache>
                <c:ptCount val="8"/>
                <c:pt idx="0">
                  <c:v>がれき類</c:v>
                </c:pt>
                <c:pt idx="1">
                  <c:v>汚泥</c:v>
                </c:pt>
                <c:pt idx="2">
                  <c:v>ｶﾞﾗｽ・ｺﾝｸﾘｰﾄ・陶磁器くず</c:v>
                </c:pt>
                <c:pt idx="3">
                  <c:v>金属くず</c:v>
                </c:pt>
                <c:pt idx="4">
                  <c:v>廃プラスチック類</c:v>
                </c:pt>
                <c:pt idx="5">
                  <c:v>木くず</c:v>
                </c:pt>
                <c:pt idx="6">
                  <c:v>鉱さい</c:v>
                </c:pt>
                <c:pt idx="7">
                  <c:v>その他</c:v>
                </c:pt>
              </c:strCache>
            </c:strRef>
          </c:cat>
          <c:val>
            <c:numRef>
              <c:f>'図2.5'!$J$2:$J$9</c:f>
              <c:numCache>
                <c:formatCode>#,##0_);[Red]\(#,##0\)</c:formatCode>
                <c:ptCount val="8"/>
                <c:pt idx="0">
                  <c:v>1722.2840989258584</c:v>
                </c:pt>
                <c:pt idx="1">
                  <c:v>799.63611088205857</c:v>
                </c:pt>
                <c:pt idx="2">
                  <c:v>412.27465341508872</c:v>
                </c:pt>
                <c:pt idx="3">
                  <c:v>388.62236011326428</c:v>
                </c:pt>
                <c:pt idx="4">
                  <c:v>324.63945436287332</c:v>
                </c:pt>
                <c:pt idx="5">
                  <c:v>165.71064082404257</c:v>
                </c:pt>
                <c:pt idx="6">
                  <c:v>98.529555961341416</c:v>
                </c:pt>
                <c:pt idx="7">
                  <c:v>898.94178850728088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66-4840-B3A8-8032179A31DB}"/>
            </c:ext>
          </c:extLst>
        </c:ser>
        <c:ser>
          <c:idx val="1"/>
          <c:order val="1"/>
          <c:tx>
            <c:strRef>
              <c:f>'表2.3.1'!$N$2:$N$3</c:f>
              <c:strCache>
                <c:ptCount val="2"/>
                <c:pt idx="0">
                  <c:v>(単位：千ｔ/年）</c:v>
                </c:pt>
                <c:pt idx="1">
                  <c:v>総減量化量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5D66-4840-B3A8-8032179A31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5D66-4840-B3A8-8032179A31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5D66-4840-B3A8-8032179A31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5D66-4840-B3A8-8032179A31D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5D66-4840-B3A8-8032179A31D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5D66-4840-B3A8-8032179A31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5D66-4840-B3A8-8032179A31D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5D66-4840-B3A8-8032179A31DB}"/>
              </c:ext>
            </c:extLst>
          </c:dPt>
          <c:cat>
            <c:multiLvlStrRef>
              <c:f>'表2.3.1'!$A$4:$M$30</c:f>
              <c:multiLvlStrCache>
                <c:ptCount val="27"/>
                <c:lvl>
                  <c:pt idx="0">
                    <c:v>その他量</c:v>
                  </c:pt>
                  <c:pt idx="3">
                    <c:v>⑨</c:v>
                  </c:pt>
                  <c:pt idx="5">
                    <c:v>1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1</c:v>
                  </c:pt>
                  <c:pt idx="22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</c:lvl>
                <c:lvl>
                  <c:pt idx="0">
                    <c:v>最終処分量</c:v>
                  </c:pt>
                  <c:pt idx="3">
                    <c:v>⑧</c:v>
                  </c:pt>
                  <c:pt idx="5">
                    <c:v>155</c:v>
                  </c:pt>
                  <c:pt idx="6">
                    <c:v>4</c:v>
                  </c:pt>
                  <c:pt idx="7">
                    <c:v>23</c:v>
                  </c:pt>
                  <c:pt idx="8">
                    <c:v>6</c:v>
                  </c:pt>
                  <c:pt idx="9">
                    <c:v>10</c:v>
                  </c:pt>
                  <c:pt idx="10">
                    <c:v>3</c:v>
                  </c:pt>
                  <c:pt idx="11">
                    <c:v>28</c:v>
                  </c:pt>
                  <c:pt idx="12">
                    <c:v>0</c:v>
                  </c:pt>
                  <c:pt idx="13">
                    <c:v>7</c:v>
                  </c:pt>
                  <c:pt idx="14">
                    <c:v>0</c:v>
                  </c:pt>
                  <c:pt idx="15">
                    <c:v>2</c:v>
                  </c:pt>
                  <c:pt idx="16">
                    <c:v>0</c:v>
                  </c:pt>
                  <c:pt idx="17">
                    <c:v>0</c:v>
                  </c:pt>
                  <c:pt idx="18">
                    <c:v>4</c:v>
                  </c:pt>
                  <c:pt idx="19">
                    <c:v>13</c:v>
                  </c:pt>
                  <c:pt idx="20">
                    <c:v>0</c:v>
                  </c:pt>
                  <c:pt idx="21">
                    <c:v>35</c:v>
                  </c:pt>
                  <c:pt idx="22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21</c:v>
                  </c:pt>
                </c:lvl>
                <c:lvl>
                  <c:pt idx="1">
                    <c:v>うち
再生利用量</c:v>
                  </c:pt>
                  <c:pt idx="4">
                    <c:v>b</c:v>
                  </c:pt>
                  <c:pt idx="5">
                    <c:v>4,363</c:v>
                  </c:pt>
                  <c:pt idx="6">
                    <c:v>2</c:v>
                  </c:pt>
                  <c:pt idx="7">
                    <c:v>778</c:v>
                  </c:pt>
                  <c:pt idx="8">
                    <c:v>30</c:v>
                  </c:pt>
                  <c:pt idx="9">
                    <c:v>43</c:v>
                  </c:pt>
                  <c:pt idx="10">
                    <c:v>5</c:v>
                  </c:pt>
                  <c:pt idx="11">
                    <c:v>292</c:v>
                  </c:pt>
                  <c:pt idx="12">
                    <c:v>85</c:v>
                  </c:pt>
                  <c:pt idx="13">
                    <c:v>163</c:v>
                  </c:pt>
                  <c:pt idx="14">
                    <c:v>4</c:v>
                  </c:pt>
                  <c:pt idx="15">
                    <c:v>37</c:v>
                  </c:pt>
                  <c:pt idx="16">
                    <c:v>0</c:v>
                  </c:pt>
                  <c:pt idx="17">
                    <c:v>0</c:v>
                  </c:pt>
                  <c:pt idx="18">
                    <c:v>142</c:v>
                  </c:pt>
                  <c:pt idx="19">
                    <c:v>394</c:v>
                  </c:pt>
                  <c:pt idx="20">
                    <c:v>98</c:v>
                  </c:pt>
                  <c:pt idx="21">
                    <c:v>1,710</c:v>
                  </c:pt>
                  <c:pt idx="22">
                    <c:v>17</c:v>
                  </c:pt>
                  <c:pt idx="24">
                    <c:v>509</c:v>
                  </c:pt>
                  <c:pt idx="25">
                    <c:v>0</c:v>
                  </c:pt>
                  <c:pt idx="26">
                    <c:v>52</c:v>
                  </c:pt>
                </c:lvl>
                <c:lvl>
                  <c:pt idx="0">
                    <c:v>再資源化量</c:v>
                  </c:pt>
                  <c:pt idx="3">
                    <c:v>⑦</c:v>
                  </c:pt>
                  <c:pt idx="4">
                    <c:v>②+b</c:v>
                  </c:pt>
                  <c:pt idx="5">
                    <c:v>4,811</c:v>
                  </c:pt>
                  <c:pt idx="6">
                    <c:v>2</c:v>
                  </c:pt>
                  <c:pt idx="7">
                    <c:v>800</c:v>
                  </c:pt>
                  <c:pt idx="8">
                    <c:v>47</c:v>
                  </c:pt>
                  <c:pt idx="9">
                    <c:v>44</c:v>
                  </c:pt>
                  <c:pt idx="10">
                    <c:v>5</c:v>
                  </c:pt>
                  <c:pt idx="11">
                    <c:v>325</c:v>
                  </c:pt>
                  <c:pt idx="12">
                    <c:v>155</c:v>
                  </c:pt>
                  <c:pt idx="13">
                    <c:v>166</c:v>
                  </c:pt>
                  <c:pt idx="14">
                    <c:v>4</c:v>
                  </c:pt>
                  <c:pt idx="15">
                    <c:v>59</c:v>
                  </c:pt>
                  <c:pt idx="16">
                    <c:v>0</c:v>
                  </c:pt>
                  <c:pt idx="17">
                    <c:v>0</c:v>
                  </c:pt>
                  <c:pt idx="18">
                    <c:v>389</c:v>
                  </c:pt>
                  <c:pt idx="19">
                    <c:v>412</c:v>
                  </c:pt>
                  <c:pt idx="20">
                    <c:v>99</c:v>
                  </c:pt>
                  <c:pt idx="21">
                    <c:v>1,722</c:v>
                  </c:pt>
                  <c:pt idx="22">
                    <c:v>17</c:v>
                  </c:pt>
                  <c:pt idx="24">
                    <c:v>509</c:v>
                  </c:pt>
                  <c:pt idx="25">
                    <c:v>0</c:v>
                  </c:pt>
                  <c:pt idx="26">
                    <c:v>56</c:v>
                  </c:pt>
                </c:lvl>
                <c:lvl>
                  <c:pt idx="0">
                    <c:v>減量化量</c:v>
                  </c:pt>
                  <c:pt idx="3">
                    <c:v>⑥</c:v>
                  </c:pt>
                  <c:pt idx="5">
                    <c:v>889</c:v>
                  </c:pt>
                  <c:pt idx="6">
                    <c:v>0</c:v>
                  </c:pt>
                  <c:pt idx="7">
                    <c:v>570</c:v>
                  </c:pt>
                  <c:pt idx="8">
                    <c:v>50</c:v>
                  </c:pt>
                  <c:pt idx="9">
                    <c:v>10</c:v>
                  </c:pt>
                  <c:pt idx="10">
                    <c:v>61</c:v>
                  </c:pt>
                  <c:pt idx="11">
                    <c:v>91</c:v>
                  </c:pt>
                  <c:pt idx="12">
                    <c:v>5</c:v>
                  </c:pt>
                  <c:pt idx="13">
                    <c:v>20</c:v>
                  </c:pt>
                  <c:pt idx="14">
                    <c:v>0</c:v>
                  </c:pt>
                  <c:pt idx="15">
                    <c:v>47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2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33</c:v>
                  </c:pt>
                </c:lvl>
                <c:lvl>
                  <c:pt idx="3">
                    <c:v>⑤</c:v>
                  </c:pt>
                  <c:pt idx="4">
                    <c:v>②+④</c:v>
                  </c:pt>
                  <c:pt idx="5">
                    <c:v>5,856</c:v>
                  </c:pt>
                  <c:pt idx="6">
                    <c:v>6</c:v>
                  </c:pt>
                  <c:pt idx="7">
                    <c:v>1,392</c:v>
                  </c:pt>
                  <c:pt idx="8">
                    <c:v>102</c:v>
                  </c:pt>
                  <c:pt idx="9">
                    <c:v>64</c:v>
                  </c:pt>
                  <c:pt idx="10">
                    <c:v>69</c:v>
                  </c:pt>
                  <c:pt idx="11">
                    <c:v>444</c:v>
                  </c:pt>
                  <c:pt idx="12">
                    <c:v>161</c:v>
                  </c:pt>
                  <c:pt idx="13">
                    <c:v>192</c:v>
                  </c:pt>
                  <c:pt idx="14">
                    <c:v>4</c:v>
                  </c:pt>
                  <c:pt idx="15">
                    <c:v>108</c:v>
                  </c:pt>
                  <c:pt idx="16">
                    <c:v>0</c:v>
                  </c:pt>
                  <c:pt idx="17">
                    <c:v>0</c:v>
                  </c:pt>
                  <c:pt idx="18">
                    <c:v>393</c:v>
                  </c:pt>
                  <c:pt idx="19">
                    <c:v>425</c:v>
                  </c:pt>
                  <c:pt idx="20">
                    <c:v>99</c:v>
                  </c:pt>
                  <c:pt idx="21">
                    <c:v>1,759</c:v>
                  </c:pt>
                  <c:pt idx="22">
                    <c:v>17</c:v>
                  </c:pt>
                  <c:pt idx="24">
                    <c:v>509</c:v>
                  </c:pt>
                  <c:pt idx="25">
                    <c:v>0</c:v>
                  </c:pt>
                  <c:pt idx="26">
                    <c:v>109</c:v>
                  </c:pt>
                </c:lvl>
                <c:lvl>
                  <c:pt idx="3">
                    <c:v>④</c:v>
                  </c:pt>
                  <c:pt idx="4">
                    <c:v>a-③</c:v>
                  </c:pt>
                  <c:pt idx="5">
                    <c:v>5,408</c:v>
                  </c:pt>
                  <c:pt idx="6">
                    <c:v>6</c:v>
                  </c:pt>
                  <c:pt idx="7">
                    <c:v>1,371</c:v>
                  </c:pt>
                  <c:pt idx="8">
                    <c:v>85</c:v>
                  </c:pt>
                  <c:pt idx="9">
                    <c:v>62</c:v>
                  </c:pt>
                  <c:pt idx="10">
                    <c:v>69</c:v>
                  </c:pt>
                  <c:pt idx="11">
                    <c:v>412</c:v>
                  </c:pt>
                  <c:pt idx="12">
                    <c:v>91</c:v>
                  </c:pt>
                  <c:pt idx="13">
                    <c:v>190</c:v>
                  </c:pt>
                  <c:pt idx="14">
                    <c:v>4</c:v>
                  </c:pt>
                  <c:pt idx="15">
                    <c:v>86</c:v>
                  </c:pt>
                  <c:pt idx="16">
                    <c:v>0</c:v>
                  </c:pt>
                  <c:pt idx="17">
                    <c:v>0</c:v>
                  </c:pt>
                  <c:pt idx="18">
                    <c:v>147</c:v>
                  </c:pt>
                  <c:pt idx="19">
                    <c:v>407</c:v>
                  </c:pt>
                  <c:pt idx="20">
                    <c:v>98</c:v>
                  </c:pt>
                  <c:pt idx="21">
                    <c:v>1,748</c:v>
                  </c:pt>
                  <c:pt idx="22">
                    <c:v>17</c:v>
                  </c:pt>
                  <c:pt idx="23">
                    <c:v>0</c:v>
                  </c:pt>
                  <c:pt idx="24">
                    <c:v>509</c:v>
                  </c:pt>
                  <c:pt idx="25">
                    <c:v>0</c:v>
                  </c:pt>
                  <c:pt idx="26">
                    <c:v>105</c:v>
                  </c:pt>
                </c:lvl>
                <c:lvl>
                  <c:pt idx="1">
                    <c:v>うち
脱水減量</c:v>
                  </c:pt>
                  <c:pt idx="3">
                    <c:v>③</c:v>
                  </c:pt>
                  <c:pt idx="5">
                    <c:v>5,103</c:v>
                  </c:pt>
                  <c:pt idx="6">
                    <c:v>0</c:v>
                  </c:pt>
                  <c:pt idx="7">
                    <c:v>4,985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1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46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4">
                    <c:v>64</c:v>
                  </c:pt>
                  <c:pt idx="25">
                    <c:v>0</c:v>
                  </c:pt>
                  <c:pt idx="26">
                    <c:v>8</c:v>
                  </c:pt>
                </c:lvl>
                <c:lvl>
                  <c:pt idx="0">
                    <c:v>総排出量</c:v>
                  </c:pt>
                  <c:pt idx="3">
                    <c:v>a</c:v>
                  </c:pt>
                  <c:pt idx="5">
                    <c:v>10,512</c:v>
                  </c:pt>
                  <c:pt idx="6">
                    <c:v>6</c:v>
                  </c:pt>
                  <c:pt idx="7">
                    <c:v>6,356</c:v>
                  </c:pt>
                  <c:pt idx="8">
                    <c:v>85</c:v>
                  </c:pt>
                  <c:pt idx="9">
                    <c:v>62</c:v>
                  </c:pt>
                  <c:pt idx="10">
                    <c:v>69</c:v>
                  </c:pt>
                  <c:pt idx="11">
                    <c:v>412</c:v>
                  </c:pt>
                  <c:pt idx="12">
                    <c:v>91</c:v>
                  </c:pt>
                  <c:pt idx="13">
                    <c:v>190</c:v>
                  </c:pt>
                  <c:pt idx="14">
                    <c:v>4</c:v>
                  </c:pt>
                  <c:pt idx="15">
                    <c:v>87</c:v>
                  </c:pt>
                  <c:pt idx="16">
                    <c:v>0</c:v>
                  </c:pt>
                  <c:pt idx="17">
                    <c:v>0</c:v>
                  </c:pt>
                  <c:pt idx="18">
                    <c:v>147</c:v>
                  </c:pt>
                  <c:pt idx="19">
                    <c:v>453</c:v>
                  </c:pt>
                  <c:pt idx="20">
                    <c:v>98</c:v>
                  </c:pt>
                  <c:pt idx="21">
                    <c:v>1,748</c:v>
                  </c:pt>
                  <c:pt idx="22">
                    <c:v>17</c:v>
                  </c:pt>
                  <c:pt idx="24">
                    <c:v>573</c:v>
                  </c:pt>
                  <c:pt idx="25">
                    <c:v>0</c:v>
                  </c:pt>
                  <c:pt idx="26">
                    <c:v>113</c:v>
                  </c:pt>
                </c:lvl>
                <c:lvl>
                  <c:pt idx="0">
                    <c:v>有償物量</c:v>
                  </c:pt>
                  <c:pt idx="3">
                    <c:v>②</c:v>
                  </c:pt>
                  <c:pt idx="5">
                    <c:v>448</c:v>
                  </c:pt>
                  <c:pt idx="6">
                    <c:v>0</c:v>
                  </c:pt>
                  <c:pt idx="7">
                    <c:v>21</c:v>
                  </c:pt>
                  <c:pt idx="8">
                    <c:v>17</c:v>
                  </c:pt>
                  <c:pt idx="9">
                    <c:v>1</c:v>
                  </c:pt>
                  <c:pt idx="10">
                    <c:v>0</c:v>
                  </c:pt>
                  <c:pt idx="11">
                    <c:v>32</c:v>
                  </c:pt>
                  <c:pt idx="12">
                    <c:v>70</c:v>
                  </c:pt>
                  <c:pt idx="13">
                    <c:v>2</c:v>
                  </c:pt>
                  <c:pt idx="14">
                    <c:v>0</c:v>
                  </c:pt>
                  <c:pt idx="15">
                    <c:v>22</c:v>
                  </c:pt>
                  <c:pt idx="16">
                    <c:v>0</c:v>
                  </c:pt>
                  <c:pt idx="17">
                    <c:v>0</c:v>
                  </c:pt>
                  <c:pt idx="18">
                    <c:v>246</c:v>
                  </c:pt>
                  <c:pt idx="19">
                    <c:v>18</c:v>
                  </c:pt>
                  <c:pt idx="20">
                    <c:v>0</c:v>
                  </c:pt>
                  <c:pt idx="21">
                    <c:v>12</c:v>
                  </c:pt>
                  <c:pt idx="22">
                    <c:v>1</c:v>
                  </c:pt>
                  <c:pt idx="24">
                    <c:v>0</c:v>
                  </c:pt>
                  <c:pt idx="25">
                    <c:v>0</c:v>
                  </c:pt>
                  <c:pt idx="26">
                    <c:v>4</c:v>
                  </c:pt>
                </c:lvl>
                <c:lvl>
                  <c:pt idx="3">
                    <c:v>①</c:v>
                  </c:pt>
                  <c:pt idx="5">
                    <c:v>10,959</c:v>
                  </c:pt>
                  <c:pt idx="6">
                    <c:v>6</c:v>
                  </c:pt>
                  <c:pt idx="7">
                    <c:v>6,377</c:v>
                  </c:pt>
                  <c:pt idx="8">
                    <c:v>102</c:v>
                  </c:pt>
                  <c:pt idx="9">
                    <c:v>64</c:v>
                  </c:pt>
                  <c:pt idx="10">
                    <c:v>69</c:v>
                  </c:pt>
                  <c:pt idx="11">
                    <c:v>444</c:v>
                  </c:pt>
                  <c:pt idx="12">
                    <c:v>161</c:v>
                  </c:pt>
                  <c:pt idx="13">
                    <c:v>192</c:v>
                  </c:pt>
                  <c:pt idx="14">
                    <c:v>4</c:v>
                  </c:pt>
                  <c:pt idx="15">
                    <c:v>108</c:v>
                  </c:pt>
                  <c:pt idx="16">
                    <c:v>0</c:v>
                  </c:pt>
                  <c:pt idx="17">
                    <c:v>0</c:v>
                  </c:pt>
                  <c:pt idx="18">
                    <c:v>393</c:v>
                  </c:pt>
                  <c:pt idx="19">
                    <c:v>472</c:v>
                  </c:pt>
                  <c:pt idx="20">
                    <c:v>99</c:v>
                  </c:pt>
                  <c:pt idx="21">
                    <c:v>1,759</c:v>
                  </c:pt>
                  <c:pt idx="22">
                    <c:v>17</c:v>
                  </c:pt>
                  <c:pt idx="24">
                    <c:v>573</c:v>
                  </c:pt>
                  <c:pt idx="25">
                    <c:v>0</c:v>
                  </c:pt>
                  <c:pt idx="26">
                    <c:v>117</c:v>
                  </c:pt>
                </c:lvl>
                <c:lvl>
                  <c:pt idx="5">
                    <c:v>合　計</c:v>
                  </c:pt>
                  <c:pt idx="6">
                    <c:v>燃え殻</c:v>
                  </c:pt>
                  <c:pt idx="7">
                    <c:v>汚泥</c:v>
                  </c:pt>
                  <c:pt idx="8">
                    <c:v>廃油</c:v>
                  </c:pt>
                  <c:pt idx="9">
                    <c:v>廃酸</c:v>
                  </c:pt>
                  <c:pt idx="10">
                    <c:v>廃アルカリ</c:v>
                  </c:pt>
                  <c:pt idx="11">
                    <c:v>廃プラスチック類</c:v>
                  </c:pt>
                  <c:pt idx="12">
                    <c:v>紙くず</c:v>
                  </c:pt>
                  <c:pt idx="13">
                    <c:v>木くず</c:v>
                  </c:pt>
                  <c:pt idx="14">
                    <c:v>繊維くず</c:v>
                  </c:pt>
                  <c:pt idx="15">
                    <c:v>動植物性残さ</c:v>
                  </c:pt>
                  <c:pt idx="16">
                    <c:v>動物系固形不要物</c:v>
                  </c:pt>
                  <c:pt idx="17">
                    <c:v>ゴムくず</c:v>
                  </c:pt>
                  <c:pt idx="18">
                    <c:v>金属くず</c:v>
                  </c:pt>
                  <c:pt idx="19">
                    <c:v>ｶﾞﾗｽ・ｺﾝｸﾘｰﾄ・陶磁器くず</c:v>
                  </c:pt>
                  <c:pt idx="20">
                    <c:v>鉱さい</c:v>
                  </c:pt>
                  <c:pt idx="21">
                    <c:v>がれき類</c:v>
                  </c:pt>
                  <c:pt idx="22">
                    <c:v>ばいじん</c:v>
                  </c:pt>
                  <c:pt idx="23">
                    <c:v>コンクリート固化物</c:v>
                  </c:pt>
                  <c:pt idx="24">
                    <c:v>動物のふん尿</c:v>
                  </c:pt>
                  <c:pt idx="25">
                    <c:v>動物の死体</c:v>
                  </c:pt>
                  <c:pt idx="26">
                    <c:v>混合廃棄物等</c:v>
                  </c:pt>
                </c:lvl>
              </c:multiLvlStrCache>
            </c:multiLvlStrRef>
          </c:cat>
          <c:val>
            <c:numRef>
              <c:f>'表2.3.1'!$N$4:$N$30</c:f>
              <c:numCache>
                <c:formatCode>General</c:formatCode>
                <c:ptCount val="27"/>
                <c:pt idx="3">
                  <c:v>0</c:v>
                </c:pt>
                <c:pt idx="4">
                  <c:v>0</c:v>
                </c:pt>
                <c:pt idx="5" formatCode="#,##0_);[Red]\(#,##0\)">
                  <c:v>5992.5029202996921</c:v>
                </c:pt>
                <c:pt idx="6" formatCode="#,##0_);[Red]\(#,##0\)">
                  <c:v>0.3646475376954238</c:v>
                </c:pt>
                <c:pt idx="7" formatCode="#,##0_);[Red]\(#,##0\)">
                  <c:v>5554.7685787167138</c:v>
                </c:pt>
                <c:pt idx="8" formatCode="#,##0_);[Red]\(#,##0\)">
                  <c:v>49.617671374648779</c:v>
                </c:pt>
                <c:pt idx="9" formatCode="#,##0_);[Red]\(#,##0\)">
                  <c:v>9.9203487299088042</c:v>
                </c:pt>
                <c:pt idx="10" formatCode="#,##0_);[Red]\(#,##0\)">
                  <c:v>60.81345636667357</c:v>
                </c:pt>
                <c:pt idx="11" formatCode="#,##0_);[Red]\(#,##0\)">
                  <c:v>91.364740792122589</c:v>
                </c:pt>
                <c:pt idx="12" formatCode="#,##0_);[Red]\(#,##0\)">
                  <c:v>5.2847752140093149</c:v>
                </c:pt>
                <c:pt idx="13" formatCode="#,##0_);[Red]\(#,##0\)">
                  <c:v>19.756727724012592</c:v>
                </c:pt>
                <c:pt idx="14" formatCode="#,##0_);[Red]\(#,##0\)">
                  <c:v>5.9436149029531038E-2</c:v>
                </c:pt>
                <c:pt idx="15" formatCode="#,##0_);[Red]\(#,##0\)">
                  <c:v>47.846211747633781</c:v>
                </c:pt>
                <c:pt idx="16" formatCode="#,##0_);[Red]\(#,##0\)">
                  <c:v>6.7636363636363633E-2</c:v>
                </c:pt>
                <c:pt idx="17" formatCode="#,##0_);[Red]\(#,##0\)">
                  <c:v>0</c:v>
                </c:pt>
                <c:pt idx="18" formatCode="#,##0_);[Red]\(#,##0\)">
                  <c:v>0.2931930550152041</c:v>
                </c:pt>
                <c:pt idx="19" formatCode="#,##0_);[Red]\(#,##0\)">
                  <c:v>46.319000000000003</c:v>
                </c:pt>
                <c:pt idx="20" formatCode="#,##0_);[Red]\(#,##0\)">
                  <c:v>0</c:v>
                </c:pt>
                <c:pt idx="21" formatCode="#,##0_);[Red]\(#,##0\)">
                  <c:v>1.7653545330533706</c:v>
                </c:pt>
                <c:pt idx="22" formatCode="#,##0_);[Red]\(#,##0\)">
                  <c:v>0</c:v>
                </c:pt>
                <c:pt idx="24" formatCode="#,##0_);[Red]\(#,##0\)">
                  <c:v>63.761897774869091</c:v>
                </c:pt>
                <c:pt idx="25" formatCode="#,##0_);[Red]\(#,##0\)">
                  <c:v>0</c:v>
                </c:pt>
                <c:pt idx="26" formatCode="#,##0_);[Red]\(#,##0\)">
                  <c:v>40.499244220670441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D66-4840-B3A8-8032179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7832784919664"/>
          <c:y val="3.9325842696629212E-2"/>
          <c:w val="0.64166840730362229"/>
          <c:h val="0.8539325842696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'図2.2.1'!$L$13</c:f>
              <c:strCache>
                <c:ptCount val="1"/>
                <c:pt idx="0">
                  <c:v>汚泥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'図2.2.1'!$M$13:$O$13</c:f>
              <c:numCache>
                <c:formatCode>#,##0_);[Red]\(#,##0\)</c:formatCode>
                <c:ptCount val="3"/>
                <c:pt idx="0">
                  <c:v>6775</c:v>
                </c:pt>
                <c:pt idx="1">
                  <c:v>6482.2939993440441</c:v>
                </c:pt>
                <c:pt idx="2">
                  <c:v>6377.0760227291912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1-4492-9B9E-BB50E3019D76}"/>
            </c:ext>
          </c:extLst>
        </c:ser>
        <c:ser>
          <c:idx val="1"/>
          <c:order val="1"/>
          <c:tx>
            <c:strRef>
              <c:f>'図2.2.1'!$L$14</c:f>
              <c:strCache>
                <c:ptCount val="1"/>
                <c:pt idx="0">
                  <c:v>がれき類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'図2.2.1'!$M$14:$O$14</c:f>
              <c:numCache>
                <c:formatCode>#,##0_);[Red]\(#,##0\)</c:formatCode>
                <c:ptCount val="3"/>
                <c:pt idx="0">
                  <c:v>1709</c:v>
                </c:pt>
                <c:pt idx="1">
                  <c:v>1863.2389746581453</c:v>
                </c:pt>
                <c:pt idx="2">
                  <c:v>1759.4492479502032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1-4492-9B9E-BB50E3019D76}"/>
            </c:ext>
          </c:extLst>
        </c:ser>
        <c:ser>
          <c:idx val="2"/>
          <c:order val="2"/>
          <c:tx>
            <c:strRef>
              <c:f>'図2.2.1'!$L$15</c:f>
              <c:strCache>
                <c:ptCount val="1"/>
                <c:pt idx="0">
                  <c:v>動物のふん尿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'図2.2.1'!$M$15:$O$15</c:f>
              <c:numCache>
                <c:formatCode>#,##0_);[Red]\(#,##0\)</c:formatCode>
                <c:ptCount val="3"/>
                <c:pt idx="0">
                  <c:v>764</c:v>
                </c:pt>
                <c:pt idx="1">
                  <c:v>699.67600000000039</c:v>
                </c:pt>
                <c:pt idx="2">
                  <c:v>573.1069399999999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61-4492-9B9E-BB50E3019D76}"/>
            </c:ext>
          </c:extLst>
        </c:ser>
        <c:ser>
          <c:idx val="3"/>
          <c:order val="3"/>
          <c:tx>
            <c:strRef>
              <c:f>'図2.2.1'!$L$16</c:f>
              <c:strCache>
                <c:ptCount val="1"/>
                <c:pt idx="0">
                  <c:v>金属くず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4724350187538568E-3"/>
                  <c:y val="2.52646789937775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61-4492-9B9E-BB50E3019D7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861-4492-9B9E-BB50E3019D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'図2.2.1'!$M$16:$O$16</c:f>
              <c:numCache>
                <c:formatCode>#,##0_);[Red]\(#,##0\)</c:formatCode>
                <c:ptCount val="3"/>
                <c:pt idx="0">
                  <c:v>463</c:v>
                </c:pt>
                <c:pt idx="1">
                  <c:v>403.44221099884516</c:v>
                </c:pt>
                <c:pt idx="2">
                  <c:v>392.87863200939523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61-4492-9B9E-BB50E3019D76}"/>
            </c:ext>
          </c:extLst>
        </c:ser>
        <c:ser>
          <c:idx val="4"/>
          <c:order val="4"/>
          <c:tx>
            <c:strRef>
              <c:f>'図2.2.1'!$L$17</c:f>
              <c:strCache>
                <c:ptCount val="1"/>
                <c:pt idx="0">
                  <c:v>紙くず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721350487676083E-3"/>
                  <c:y val="-3.24427143236308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61-4492-9B9E-BB50E3019D7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861-4492-9B9E-BB50E3019D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'図2.2.1'!$M$17:$O$17</c:f>
              <c:numCache>
                <c:formatCode>#,##0_);[Red]\(#,##0\)</c:formatCode>
                <c:ptCount val="3"/>
                <c:pt idx="0">
                  <c:v>340</c:v>
                </c:pt>
                <c:pt idx="1">
                  <c:v>305.30115331641105</c:v>
                </c:pt>
                <c:pt idx="2">
                  <c:v>161.12697981292996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61-4492-9B9E-BB50E3019D76}"/>
            </c:ext>
          </c:extLst>
        </c:ser>
        <c:ser>
          <c:idx val="5"/>
          <c:order val="5"/>
          <c:tx>
            <c:strRef>
              <c:f>'図2.2.1'!$L$18</c:f>
              <c:strCache>
                <c:ptCount val="1"/>
                <c:pt idx="0">
                  <c:v>その他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7130743511891501E-3"/>
                  <c:y val="2.91102657111681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61-4492-9B9E-BB50E3019D76}"/>
                </c:ext>
              </c:extLst>
            </c:dLbl>
            <c:dLbl>
              <c:idx val="1"/>
              <c:layout>
                <c:manualLayout>
                  <c:x val="-8.102117394957838E-3"/>
                  <c:y val="4.497331092040299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61-4492-9B9E-BB50E3019D7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61-4492-9B9E-BB50E3019D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'図2.2.1'!$M$12:$O$12</c:f>
              <c:strCache>
                <c:ptCount val="3"/>
                <c:pt idx="0">
                  <c:v>平成25年度</c:v>
                </c:pt>
                <c:pt idx="1">
                  <c:v>平成30年度</c:v>
                </c:pt>
                <c:pt idx="2">
                  <c:v>令和５年度</c:v>
                </c:pt>
              </c:strCache>
            </c:strRef>
          </c:cat>
          <c:val>
            <c:numRef>
              <c:f>'図2.2.1'!$M$18:$O$18</c:f>
              <c:numCache>
                <c:formatCode>#,##0_);[Red]\(#,##0\)</c:formatCode>
                <c:ptCount val="3"/>
                <c:pt idx="0">
                  <c:v>1582</c:v>
                </c:pt>
                <c:pt idx="1">
                  <c:v>1565.9508745806484</c:v>
                </c:pt>
                <c:pt idx="2">
                  <c:v>1695.7869039554594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61-4492-9B9E-BB50E301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40459880"/>
        <c:axId val="1"/>
      </c:barChart>
      <c:catAx>
        <c:axId val="540459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総発生量〔千ｔ/年〕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97752808988764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4045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11532273342174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'図2.5.2'!$K$1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9A-4C2B-9377-04D1F3E12A4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9A-4C2B-9377-04D1F3E12A4D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9A-4C2B-9377-04D1F3E12A4D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9A-4C2B-9377-04D1F3E12A4D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A9A-4C2B-9377-04D1F3E12A4D}"/>
              </c:ext>
            </c:extLst>
          </c:dPt>
          <c:dLbls>
            <c:dLbl>
              <c:idx val="0"/>
              <c:layout>
                <c:manualLayout>
                  <c:x val="-0.16873341651965634"/>
                  <c:y val="7.359908136482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A-4C2B-9377-04D1F3E12A4D}"/>
                </c:ext>
              </c:extLst>
            </c:dLbl>
            <c:dLbl>
              <c:idx val="1"/>
              <c:layout>
                <c:manualLayout>
                  <c:x val="0.14040503133829579"/>
                  <c:y val="-0.1115379848352289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A-4C2B-9377-04D1F3E12A4D}"/>
                </c:ext>
              </c:extLst>
            </c:dLbl>
            <c:dLbl>
              <c:idx val="3"/>
              <c:layout>
                <c:manualLayout>
                  <c:x val="-7.743312823601968E-2"/>
                  <c:y val="1.157407407407407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A-4C2B-9377-04D1F3E12A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'図2.5.2'!$J$2:$J$6</c:f>
              <c:strCache>
                <c:ptCount val="5"/>
                <c:pt idx="0">
                  <c:v>建設業</c:v>
                </c:pt>
                <c:pt idx="1">
                  <c:v>製造業</c:v>
                </c:pt>
                <c:pt idx="2">
                  <c:v>農林業</c:v>
                </c:pt>
                <c:pt idx="3">
                  <c:v>電気・水道業</c:v>
                </c:pt>
                <c:pt idx="4">
                  <c:v>その他</c:v>
                </c:pt>
              </c:strCache>
            </c:strRef>
          </c:cat>
          <c:val>
            <c:numRef>
              <c:f>'図2.5.2'!$K$2:$K$6</c:f>
              <c:numCache>
                <c:formatCode>#,##0_);[Red]\(#,##0\)</c:formatCode>
                <c:ptCount val="5"/>
                <c:pt idx="0">
                  <c:v>2414.6472910421239</c:v>
                </c:pt>
                <c:pt idx="1">
                  <c:v>1431.1632518634181</c:v>
                </c:pt>
                <c:pt idx="2">
                  <c:v>511.21594266467753</c:v>
                </c:pt>
                <c:pt idx="3">
                  <c:v>241.84334837800003</c:v>
                </c:pt>
                <c:pt idx="4">
                  <c:v>211.76882904358837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A-4C2B-9377-04D1F3E1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11532273342174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'図2.5.2'!$K$1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E8-4390-B98D-B2DAA4B1B816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E8-4390-B98D-B2DAA4B1B816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E8-4390-B98D-B2DAA4B1B816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E8-4390-B98D-B2DAA4B1B816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E8-4390-B98D-B2DAA4B1B816}"/>
              </c:ext>
            </c:extLst>
          </c:dPt>
          <c:dLbls>
            <c:dLbl>
              <c:idx val="0"/>
              <c:layout>
                <c:manualLayout>
                  <c:x val="-0.16873341651965634"/>
                  <c:y val="7.359908136482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E8-4390-B98D-B2DAA4B1B816}"/>
                </c:ext>
              </c:extLst>
            </c:dLbl>
            <c:dLbl>
              <c:idx val="1"/>
              <c:layout>
                <c:manualLayout>
                  <c:x val="0.14040503133829579"/>
                  <c:y val="-0.1115379848352289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8-4390-B98D-B2DAA4B1B816}"/>
                </c:ext>
              </c:extLst>
            </c:dLbl>
            <c:dLbl>
              <c:idx val="3"/>
              <c:layout>
                <c:manualLayout>
                  <c:x val="-7.743312823601968E-2"/>
                  <c:y val="1.157407407407407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8-4390-B98D-B2DAA4B1B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'図2.5.2'!$J$2:$J$6</c:f>
              <c:strCache>
                <c:ptCount val="5"/>
                <c:pt idx="0">
                  <c:v>建設業</c:v>
                </c:pt>
                <c:pt idx="1">
                  <c:v>製造業</c:v>
                </c:pt>
                <c:pt idx="2">
                  <c:v>農林業</c:v>
                </c:pt>
                <c:pt idx="3">
                  <c:v>電気・水道業</c:v>
                </c:pt>
                <c:pt idx="4">
                  <c:v>その他</c:v>
                </c:pt>
              </c:strCache>
            </c:strRef>
          </c:cat>
          <c:val>
            <c:numRef>
              <c:f>'図2.5.2'!$K$2:$K$6</c:f>
              <c:numCache>
                <c:formatCode>#,##0_);[Red]\(#,##0\)</c:formatCode>
                <c:ptCount val="5"/>
                <c:pt idx="0">
                  <c:v>2414.6472910421239</c:v>
                </c:pt>
                <c:pt idx="1">
                  <c:v>1431.1632518634181</c:v>
                </c:pt>
                <c:pt idx="2">
                  <c:v>511.21594266467753</c:v>
                </c:pt>
                <c:pt idx="3">
                  <c:v>241.84334837800003</c:v>
                </c:pt>
                <c:pt idx="4">
                  <c:v>211.76882904358837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E8-4390-B98D-B2DAA4B1B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'図2.5.3'!$K$1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9B-43EF-A106-C0673D965D1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9B-43EF-A106-C0673D965D10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9B-43EF-A106-C0673D965D10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9B-43EF-A106-C0673D965D10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9B-43EF-A106-C0673D965D1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9B-43EF-A106-C0673D965D10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9B-43EF-A106-C0673D965D10}"/>
              </c:ext>
            </c:extLst>
          </c:dPt>
          <c:dLbls>
            <c:dLbl>
              <c:idx val="1"/>
              <c:layout>
                <c:manualLayout>
                  <c:x val="0.16236193542473468"/>
                  <c:y val="-0.142291814066836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B-43EF-A106-C0673D965D10}"/>
                </c:ext>
              </c:extLst>
            </c:dLbl>
            <c:dLbl>
              <c:idx val="2"/>
              <c:layout>
                <c:manualLayout>
                  <c:x val="1.9266739613648342E-2"/>
                  <c:y val="0.178146122990761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9B-43EF-A106-C0673D965D10}"/>
                </c:ext>
              </c:extLst>
            </c:dLbl>
            <c:dLbl>
              <c:idx val="3"/>
              <c:layout>
                <c:manualLayout>
                  <c:x val="-3.976775361488577E-2"/>
                  <c:y val="0.1412055594103681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9B-43EF-A106-C0673D965D10}"/>
                </c:ext>
              </c:extLst>
            </c:dLbl>
            <c:dLbl>
              <c:idx val="4"/>
              <c:layout>
                <c:manualLayout>
                  <c:x val="-0.13936372854556703"/>
                  <c:y val="8.56251102694004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9B-43EF-A106-C0673D965D10}"/>
                </c:ext>
              </c:extLst>
            </c:dLbl>
            <c:dLbl>
              <c:idx val="5"/>
              <c:layout>
                <c:manualLayout>
                  <c:x val="-2.5359769930566694E-2"/>
                  <c:y val="1.140872819810007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9B-43EF-A106-C0673D965D10}"/>
                </c:ext>
              </c:extLst>
            </c:dLbl>
            <c:dLbl>
              <c:idx val="6"/>
              <c:layout>
                <c:manualLayout>
                  <c:x val="0.26213192327963519"/>
                  <c:y val="1.0267855378290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9B-43EF-A106-C0673D96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'図2.5.3'!$J$2:$J$8</c:f>
              <c:strCache>
                <c:ptCount val="7"/>
                <c:pt idx="0">
                  <c:v>建設材料</c:v>
                </c:pt>
                <c:pt idx="1">
                  <c:v>肥料・飼料・土壌改良材</c:v>
                </c:pt>
                <c:pt idx="2">
                  <c:v>鉄・非鉄等原料</c:v>
                </c:pt>
                <c:pt idx="3">
                  <c:v>セメント原材料</c:v>
                </c:pt>
                <c:pt idx="4">
                  <c:v>燃料</c:v>
                </c:pt>
                <c:pt idx="5">
                  <c:v>パルプ・紙</c:v>
                </c:pt>
                <c:pt idx="6">
                  <c:v>その他</c:v>
                </c:pt>
              </c:strCache>
            </c:strRef>
          </c:cat>
          <c:val>
            <c:numRef>
              <c:f>'図2.5.3'!$K$2:$K$8</c:f>
              <c:numCache>
                <c:formatCode>#,##0_);[Red]\(#,##0\)</c:formatCode>
                <c:ptCount val="7"/>
                <c:pt idx="0">
                  <c:v>2513.1123504894581</c:v>
                </c:pt>
                <c:pt idx="1">
                  <c:v>725.1542478248524</c:v>
                </c:pt>
                <c:pt idx="2">
                  <c:v>468.4388877146967</c:v>
                </c:pt>
                <c:pt idx="3">
                  <c:v>355.7191877513423</c:v>
                </c:pt>
                <c:pt idx="4">
                  <c:v>343.531973561793</c:v>
                </c:pt>
                <c:pt idx="5">
                  <c:v>153.97486412865166</c:v>
                </c:pt>
                <c:pt idx="6">
                  <c:v>250.70715152101275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B-43EF-A106-C0673D96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847265785270812"/>
          <c:w val="0.60929124319939809"/>
          <c:h val="0.77430818111226773"/>
        </c:manualLayout>
      </c:layout>
      <c:pieChart>
        <c:varyColors val="1"/>
        <c:ser>
          <c:idx val="0"/>
          <c:order val="0"/>
          <c:tx>
            <c:strRef>
              <c:f>'図2.6'!$K$1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73-4CB3-A54C-7BEE1176AE6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73-4CB3-A54C-7BEE1176AE63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73-4CB3-A54C-7BEE1176AE63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73-4CB3-A54C-7BEE1176AE63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73-4CB3-A54C-7BEE1176AE63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73-4CB3-A54C-7BEE1176AE63}"/>
              </c:ext>
            </c:extLst>
          </c:dPt>
          <c:dLbls>
            <c:dLbl>
              <c:idx val="1"/>
              <c:layout>
                <c:manualLayout>
                  <c:x val="-0.16512920672217163"/>
                  <c:y val="-5.134316999393244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73-4CB3-A54C-7BEE1176AE63}"/>
                </c:ext>
              </c:extLst>
            </c:dLbl>
            <c:dLbl>
              <c:idx val="2"/>
              <c:layout>
                <c:manualLayout>
                  <c:x val="-5.2638927913539052E-2"/>
                  <c:y val="-9.64874932685731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73-4CB3-A54C-7BEE1176AE63}"/>
                </c:ext>
              </c:extLst>
            </c:dLbl>
            <c:dLbl>
              <c:idx val="3"/>
              <c:layout>
                <c:manualLayout>
                  <c:x val="0.17305551851790388"/>
                  <c:y val="-0.179425718426826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73-4CB3-A54C-7BEE1176AE63}"/>
                </c:ext>
              </c:extLst>
            </c:dLbl>
            <c:dLbl>
              <c:idx val="4"/>
              <c:layout>
                <c:manualLayout>
                  <c:x val="-1.3682058243026637E-2"/>
                  <c:y val="4.53075093794922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73-4CB3-A54C-7BEE1176AE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'図2.6'!$J$2:$J$7</c:f>
              <c:strCache>
                <c:ptCount val="6"/>
                <c:pt idx="0">
                  <c:v>がれき類</c:v>
                </c:pt>
                <c:pt idx="1">
                  <c:v>廃プラスチック類</c:v>
                </c:pt>
                <c:pt idx="2">
                  <c:v>汚泥</c:v>
                </c:pt>
                <c:pt idx="3">
                  <c:v>混合廃棄物等</c:v>
                </c:pt>
                <c:pt idx="4">
                  <c:v>ｶﾞﾗｽ・ｺﾝｸﾘｰﾄ・陶磁器くず</c:v>
                </c:pt>
                <c:pt idx="5">
                  <c:v>その他</c:v>
                </c:pt>
              </c:strCache>
            </c:strRef>
          </c:cat>
          <c:val>
            <c:numRef>
              <c:f>'図2.6'!$K$2:$K$7</c:f>
              <c:numCache>
                <c:formatCode>#,##0_);[Red]\(#,##0\)</c:formatCode>
                <c:ptCount val="6"/>
                <c:pt idx="0">
                  <c:v>34.636960502206186</c:v>
                </c:pt>
                <c:pt idx="1">
                  <c:v>28.27417033278164</c:v>
                </c:pt>
                <c:pt idx="2">
                  <c:v>22.634067022964363</c:v>
                </c:pt>
                <c:pt idx="3">
                  <c:v>20.570234187999496</c:v>
                </c:pt>
                <c:pt idx="4">
                  <c:v>12.962476266734226</c:v>
                </c:pt>
                <c:pt idx="5">
                  <c:v>36.386414879656805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73-4CB3-A54C-7BEE1176AE63}"/>
            </c:ext>
          </c:extLst>
        </c:ser>
        <c:ser>
          <c:idx val="1"/>
          <c:order val="1"/>
          <c:tx>
            <c:strRef>
              <c:f>'表2.3.2'!$N$2:$N$3</c:f>
              <c:strCache>
                <c:ptCount val="2"/>
                <c:pt idx="0">
                  <c:v>(単位：千ｔ/年）</c:v>
                </c:pt>
                <c:pt idx="1">
                  <c:v>総減量化量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9873-4CB3-A54C-7BEE1176AE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9873-4CB3-A54C-7BEE1176AE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9873-4CB3-A54C-7BEE1176AE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9873-4CB3-A54C-7BEE1176AE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9873-4CB3-A54C-7BEE1176AE6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9873-4CB3-A54C-7BEE1176AE63}"/>
              </c:ext>
            </c:extLst>
          </c:dPt>
          <c:cat>
            <c:multiLvlStrRef>
              <c:f>'表2.3.2'!$B$4:$M$24</c:f>
              <c:multiLvlStrCache>
                <c:ptCount val="21"/>
                <c:lvl>
                  <c:pt idx="0">
                    <c:v>その他量</c:v>
                  </c:pt>
                  <c:pt idx="3">
                    <c:v>⑨</c:v>
                  </c:pt>
                  <c:pt idx="5">
                    <c:v>1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1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lvl>
                <c:lvl>
                  <c:pt idx="0">
                    <c:v>最終処分量</c:v>
                  </c:pt>
                  <c:pt idx="3">
                    <c:v>⑧</c:v>
                  </c:pt>
                  <c:pt idx="5">
                    <c:v>155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63</c:v>
                  </c:pt>
                  <c:pt idx="10">
                    <c:v>58</c:v>
                  </c:pt>
                  <c:pt idx="11">
                    <c:v>2</c:v>
                  </c:pt>
                  <c:pt idx="12">
                    <c:v>0</c:v>
                  </c:pt>
                  <c:pt idx="13">
                    <c:v>2</c:v>
                  </c:pt>
                  <c:pt idx="14">
                    <c:v>15</c:v>
                  </c:pt>
                  <c:pt idx="15">
                    <c:v>0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7</c:v>
                  </c:pt>
                  <c:pt idx="20">
                    <c:v>2</c:v>
                  </c:pt>
                </c:lvl>
                <c:lvl>
                  <c:pt idx="1">
                    <c:v>うち
再生利用量</c:v>
                  </c:pt>
                  <c:pt idx="4">
                    <c:v>b</c:v>
                  </c:pt>
                  <c:pt idx="5">
                    <c:v>4,363</c:v>
                  </c:pt>
                  <c:pt idx="6">
                    <c:v>511</c:v>
                  </c:pt>
                  <c:pt idx="7">
                    <c:v>0</c:v>
                  </c:pt>
                  <c:pt idx="8">
                    <c:v>0</c:v>
                  </c:pt>
                  <c:pt idx="9">
                    <c:v>2,394</c:v>
                  </c:pt>
                  <c:pt idx="10">
                    <c:v>1,042</c:v>
                  </c:pt>
                  <c:pt idx="11">
                    <c:v>242</c:v>
                  </c:pt>
                  <c:pt idx="12">
                    <c:v>0</c:v>
                  </c:pt>
                  <c:pt idx="13">
                    <c:v>26</c:v>
                  </c:pt>
                  <c:pt idx="14">
                    <c:v>89</c:v>
                  </c:pt>
                  <c:pt idx="15">
                    <c:v>2</c:v>
                  </c:pt>
                  <c:pt idx="16">
                    <c:v>3</c:v>
                  </c:pt>
                  <c:pt idx="17">
                    <c:v>28</c:v>
                  </c:pt>
                  <c:pt idx="18">
                    <c:v>3</c:v>
                  </c:pt>
                  <c:pt idx="19">
                    <c:v>5</c:v>
                  </c:pt>
                  <c:pt idx="20">
                    <c:v>17</c:v>
                  </c:pt>
                </c:lvl>
                <c:lvl>
                  <c:pt idx="0">
                    <c:v>再資源化量</c:v>
                  </c:pt>
                  <c:pt idx="3">
                    <c:v>⑦</c:v>
                  </c:pt>
                  <c:pt idx="4">
                    <c:v>②+b</c:v>
                  </c:pt>
                  <c:pt idx="5">
                    <c:v>4,811</c:v>
                  </c:pt>
                  <c:pt idx="6">
                    <c:v>511</c:v>
                  </c:pt>
                  <c:pt idx="7">
                    <c:v>0</c:v>
                  </c:pt>
                  <c:pt idx="8">
                    <c:v>0</c:v>
                  </c:pt>
                  <c:pt idx="9">
                    <c:v>2,415</c:v>
                  </c:pt>
                  <c:pt idx="10">
                    <c:v>1,431</c:v>
                  </c:pt>
                  <c:pt idx="11">
                    <c:v>242</c:v>
                  </c:pt>
                  <c:pt idx="12">
                    <c:v>0</c:v>
                  </c:pt>
                  <c:pt idx="13">
                    <c:v>28</c:v>
                  </c:pt>
                  <c:pt idx="14">
                    <c:v>120</c:v>
                  </c:pt>
                  <c:pt idx="15">
                    <c:v>3</c:v>
                  </c:pt>
                  <c:pt idx="16">
                    <c:v>4</c:v>
                  </c:pt>
                  <c:pt idx="17">
                    <c:v>28</c:v>
                  </c:pt>
                  <c:pt idx="18">
                    <c:v>3</c:v>
                  </c:pt>
                  <c:pt idx="19">
                    <c:v>5</c:v>
                  </c:pt>
                  <c:pt idx="20">
                    <c:v>19</c:v>
                  </c:pt>
                </c:lvl>
                <c:lvl>
                  <c:pt idx="0">
                    <c:v>減量化量</c:v>
                  </c:pt>
                  <c:pt idx="3">
                    <c:v>⑥</c:v>
                  </c:pt>
                  <c:pt idx="5">
                    <c:v>889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415</c:v>
                  </c:pt>
                  <c:pt idx="10">
                    <c:v>324</c:v>
                  </c:pt>
                  <c:pt idx="11">
                    <c:v>87</c:v>
                  </c:pt>
                  <c:pt idx="12">
                    <c:v>0</c:v>
                  </c:pt>
                  <c:pt idx="13">
                    <c:v>4</c:v>
                  </c:pt>
                  <c:pt idx="14">
                    <c:v>10</c:v>
                  </c:pt>
                  <c:pt idx="15">
                    <c:v>0</c:v>
                  </c:pt>
                  <c:pt idx="16">
                    <c:v>5</c:v>
                  </c:pt>
                  <c:pt idx="17">
                    <c:v>4</c:v>
                  </c:pt>
                  <c:pt idx="18">
                    <c:v>5</c:v>
                  </c:pt>
                  <c:pt idx="19">
                    <c:v>34</c:v>
                  </c:pt>
                  <c:pt idx="20">
                    <c:v>2</c:v>
                  </c:pt>
                </c:lvl>
                <c:lvl>
                  <c:pt idx="3">
                    <c:v>⑤</c:v>
                  </c:pt>
                  <c:pt idx="4">
                    <c:v>②+④</c:v>
                  </c:pt>
                  <c:pt idx="5">
                    <c:v>5,856</c:v>
                  </c:pt>
                  <c:pt idx="6">
                    <c:v>512</c:v>
                  </c:pt>
                  <c:pt idx="7">
                    <c:v>0</c:v>
                  </c:pt>
                  <c:pt idx="8">
                    <c:v>0</c:v>
                  </c:pt>
                  <c:pt idx="9">
                    <c:v>2,894</c:v>
                  </c:pt>
                  <c:pt idx="10">
                    <c:v>1,813</c:v>
                  </c:pt>
                  <c:pt idx="11">
                    <c:v>330</c:v>
                  </c:pt>
                  <c:pt idx="12">
                    <c:v>1</c:v>
                  </c:pt>
                  <c:pt idx="13">
                    <c:v>35</c:v>
                  </c:pt>
                  <c:pt idx="14">
                    <c:v>145</c:v>
                  </c:pt>
                  <c:pt idx="15">
                    <c:v>4</c:v>
                  </c:pt>
                  <c:pt idx="16">
                    <c:v>10</c:v>
                  </c:pt>
                  <c:pt idx="17">
                    <c:v>34</c:v>
                  </c:pt>
                  <c:pt idx="18">
                    <c:v>10</c:v>
                  </c:pt>
                  <c:pt idx="19">
                    <c:v>46</c:v>
                  </c:pt>
                  <c:pt idx="20">
                    <c:v>23</c:v>
                  </c:pt>
                </c:lvl>
                <c:lvl>
                  <c:pt idx="3">
                    <c:v>④</c:v>
                  </c:pt>
                  <c:pt idx="4">
                    <c:v>a-③</c:v>
                  </c:pt>
                  <c:pt idx="5">
                    <c:v>5,408</c:v>
                  </c:pt>
                  <c:pt idx="6">
                    <c:v>512</c:v>
                  </c:pt>
                  <c:pt idx="7">
                    <c:v>0</c:v>
                  </c:pt>
                  <c:pt idx="8">
                    <c:v>0</c:v>
                  </c:pt>
                  <c:pt idx="9">
                    <c:v>2,873</c:v>
                  </c:pt>
                  <c:pt idx="10">
                    <c:v>1,424</c:v>
                  </c:pt>
                  <c:pt idx="11">
                    <c:v>330</c:v>
                  </c:pt>
                  <c:pt idx="12">
                    <c:v>0</c:v>
                  </c:pt>
                  <c:pt idx="13">
                    <c:v>32</c:v>
                  </c:pt>
                  <c:pt idx="14">
                    <c:v>114</c:v>
                  </c:pt>
                  <c:pt idx="15">
                    <c:v>3</c:v>
                  </c:pt>
                  <c:pt idx="16">
                    <c:v>10</c:v>
                  </c:pt>
                  <c:pt idx="17">
                    <c:v>34</c:v>
                  </c:pt>
                  <c:pt idx="18">
                    <c:v>10</c:v>
                  </c:pt>
                  <c:pt idx="19">
                    <c:v>46</c:v>
                  </c:pt>
                  <c:pt idx="20">
                    <c:v>21</c:v>
                  </c:pt>
                </c:lvl>
                <c:lvl>
                  <c:pt idx="1">
                    <c:v>うち
脱水減量</c:v>
                  </c:pt>
                  <c:pt idx="3">
                    <c:v>③</c:v>
                  </c:pt>
                  <c:pt idx="5">
                    <c:v>5,103</c:v>
                  </c:pt>
                  <c:pt idx="6">
                    <c:v>64</c:v>
                  </c:pt>
                  <c:pt idx="7">
                    <c:v>0</c:v>
                  </c:pt>
                  <c:pt idx="8">
                    <c:v>0</c:v>
                  </c:pt>
                  <c:pt idx="9">
                    <c:v>5</c:v>
                  </c:pt>
                  <c:pt idx="10">
                    <c:v>737</c:v>
                  </c:pt>
                  <c:pt idx="11">
                    <c:v>4,298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lvl>
                <c:lvl>
                  <c:pt idx="0">
                    <c:v>総排出量</c:v>
                  </c:pt>
                  <c:pt idx="3">
                    <c:v>a</c:v>
                  </c:pt>
                  <c:pt idx="5">
                    <c:v>10,512</c:v>
                  </c:pt>
                  <c:pt idx="6">
                    <c:v>575</c:v>
                  </c:pt>
                  <c:pt idx="7">
                    <c:v>0</c:v>
                  </c:pt>
                  <c:pt idx="8">
                    <c:v>0</c:v>
                  </c:pt>
                  <c:pt idx="9">
                    <c:v>2,877</c:v>
                  </c:pt>
                  <c:pt idx="10">
                    <c:v>2,161</c:v>
                  </c:pt>
                  <c:pt idx="11">
                    <c:v>4,628</c:v>
                  </c:pt>
                  <c:pt idx="12">
                    <c:v>0</c:v>
                  </c:pt>
                  <c:pt idx="13">
                    <c:v>32</c:v>
                  </c:pt>
                  <c:pt idx="14">
                    <c:v>114</c:v>
                  </c:pt>
                  <c:pt idx="15">
                    <c:v>3</c:v>
                  </c:pt>
                  <c:pt idx="16">
                    <c:v>10</c:v>
                  </c:pt>
                  <c:pt idx="17">
                    <c:v>34</c:v>
                  </c:pt>
                  <c:pt idx="18">
                    <c:v>10</c:v>
                  </c:pt>
                  <c:pt idx="19">
                    <c:v>46</c:v>
                  </c:pt>
                  <c:pt idx="20">
                    <c:v>21</c:v>
                  </c:pt>
                </c:lvl>
                <c:lvl>
                  <c:pt idx="0">
                    <c:v>有償物量</c:v>
                  </c:pt>
                  <c:pt idx="3">
                    <c:v>②</c:v>
                  </c:pt>
                  <c:pt idx="5">
                    <c:v>448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21</c:v>
                  </c:pt>
                  <c:pt idx="10">
                    <c:v>389</c:v>
                  </c:pt>
                  <c:pt idx="11">
                    <c:v>0</c:v>
                  </c:pt>
                  <c:pt idx="12">
                    <c:v>0</c:v>
                  </c:pt>
                  <c:pt idx="13">
                    <c:v>3</c:v>
                  </c:pt>
                  <c:pt idx="14">
                    <c:v>31</c:v>
                  </c:pt>
                  <c:pt idx="15">
                    <c:v>1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3</c:v>
                  </c:pt>
                </c:lvl>
                <c:lvl>
                  <c:pt idx="3">
                    <c:v>①</c:v>
                  </c:pt>
                  <c:pt idx="5">
                    <c:v>10,959</c:v>
                  </c:pt>
                  <c:pt idx="6">
                    <c:v>575</c:v>
                  </c:pt>
                  <c:pt idx="7">
                    <c:v>0</c:v>
                  </c:pt>
                  <c:pt idx="8">
                    <c:v>0</c:v>
                  </c:pt>
                  <c:pt idx="9">
                    <c:v>2,898</c:v>
                  </c:pt>
                  <c:pt idx="10">
                    <c:v>2,550</c:v>
                  </c:pt>
                  <c:pt idx="11">
                    <c:v>4,628</c:v>
                  </c:pt>
                  <c:pt idx="12">
                    <c:v>1</c:v>
                  </c:pt>
                  <c:pt idx="13">
                    <c:v>35</c:v>
                  </c:pt>
                  <c:pt idx="14">
                    <c:v>145</c:v>
                  </c:pt>
                  <c:pt idx="15">
                    <c:v>4</c:v>
                  </c:pt>
                  <c:pt idx="16">
                    <c:v>10</c:v>
                  </c:pt>
                  <c:pt idx="17">
                    <c:v>34</c:v>
                  </c:pt>
                  <c:pt idx="18">
                    <c:v>10</c:v>
                  </c:pt>
                  <c:pt idx="19">
                    <c:v>46</c:v>
                  </c:pt>
                  <c:pt idx="20">
                    <c:v>23</c:v>
                  </c:pt>
                </c:lvl>
                <c:lvl>
                  <c:pt idx="5">
                    <c:v>合　計</c:v>
                  </c:pt>
                  <c:pt idx="6">
                    <c:v>農林業</c:v>
                  </c:pt>
                  <c:pt idx="7">
                    <c:v>漁業</c:v>
                  </c:pt>
                  <c:pt idx="8">
                    <c:v>鉱業</c:v>
                  </c:pt>
                  <c:pt idx="9">
                    <c:v>建設業</c:v>
                  </c:pt>
                  <c:pt idx="10">
                    <c:v>製造業</c:v>
                  </c:pt>
                  <c:pt idx="11">
                    <c:v>電気・水道業</c:v>
                  </c:pt>
                  <c:pt idx="12">
                    <c:v>情報通信業</c:v>
                  </c:pt>
                  <c:pt idx="13">
                    <c:v>運輸業</c:v>
                  </c:pt>
                  <c:pt idx="14">
                    <c:v>卸・小売業</c:v>
                  </c:pt>
                  <c:pt idx="15">
                    <c:v>物品賃貸業</c:v>
                  </c:pt>
                  <c:pt idx="16">
                    <c:v>学術研究
　専門サービス業</c:v>
                  </c:pt>
                  <c:pt idx="17">
                    <c:v>飲食業</c:v>
                  </c:pt>
                  <c:pt idx="18">
                    <c:v>生活関連
　サービス業</c:v>
                  </c:pt>
                  <c:pt idx="19">
                    <c:v>医療・福祉</c:v>
                  </c:pt>
                  <c:pt idx="20">
                    <c:v>サービス業</c:v>
                  </c:pt>
                </c:lvl>
              </c:multiLvlStrCache>
            </c:multiLvlStrRef>
          </c:cat>
          <c:val>
            <c:numRef>
              <c:f>'表2.3.2'!$N$4:$N$24</c:f>
              <c:numCache>
                <c:formatCode>General</c:formatCode>
                <c:ptCount val="21"/>
                <c:pt idx="3">
                  <c:v>0</c:v>
                </c:pt>
                <c:pt idx="4">
                  <c:v>0</c:v>
                </c:pt>
                <c:pt idx="5" formatCode="#,##0_);[Red]\(#,##0\)">
                  <c:v>5992.5029202996921</c:v>
                </c:pt>
                <c:pt idx="6" formatCode="#,##0_);[Red]\(#,##0\)">
                  <c:v>63.863642113886719</c:v>
                </c:pt>
                <c:pt idx="7" formatCode="#,##0_);[Red]\(#,##0\)">
                  <c:v>0</c:v>
                </c:pt>
                <c:pt idx="8" formatCode="#,##0_);[Red]\(#,##0\)">
                  <c:v>7.5974898581560285E-2</c:v>
                </c:pt>
                <c:pt idx="9" formatCode="#,##0_);[Red]\(#,##0\)">
                  <c:v>419.49988279743638</c:v>
                </c:pt>
                <c:pt idx="10" formatCode="#,##0_);[Red]\(#,##0\)">
                  <c:v>1060.8435988115214</c:v>
                </c:pt>
                <c:pt idx="11" formatCode="#,##0_);[Red]\(#,##0\)">
                  <c:v>4384.631592699825</c:v>
                </c:pt>
                <c:pt idx="12" formatCode="#,##0_);[Red]\(#,##0\)">
                  <c:v>0.12845572010869566</c:v>
                </c:pt>
                <c:pt idx="13" formatCode="#,##0_);[Red]\(#,##0\)">
                  <c:v>4.3452876494582853</c:v>
                </c:pt>
                <c:pt idx="14" formatCode="#,##0_);[Red]\(#,##0\)">
                  <c:v>10.045979507607161</c:v>
                </c:pt>
                <c:pt idx="15" formatCode="#,##0_);[Red]\(#,##0\)">
                  <c:v>0.15808486043964934</c:v>
                </c:pt>
                <c:pt idx="16" formatCode="#,##0_);[Red]\(#,##0\)">
                  <c:v>4.9255791591820088</c:v>
                </c:pt>
                <c:pt idx="17" formatCode="#,##0_);[Red]\(#,##0\)">
                  <c:v>3.7531186531539888</c:v>
                </c:pt>
                <c:pt idx="18" formatCode="#,##0_);[Red]\(#,##0\)">
                  <c:v>5.0561645882930515</c:v>
                </c:pt>
                <c:pt idx="19" formatCode="#,##0_);[Red]\(#,##0\)">
                  <c:v>33.566293426429915</c:v>
                </c:pt>
                <c:pt idx="20" formatCode="#,##0_);[Red]\(#,##0\)">
                  <c:v>1.6092654137685125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873-4CB3-A54C-7BEE1176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'図2.6.2'!$L$1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D7-446A-91B2-A21A6888419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D7-446A-91B2-A21A6888419D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D7-446A-91B2-A21A6888419D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D7-446A-91B2-A21A6888419D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ED7-446A-91B2-A21A6888419D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ED7-446A-91B2-A21A6888419D}"/>
              </c:ext>
            </c:extLst>
          </c:dPt>
          <c:dLbls>
            <c:dLbl>
              <c:idx val="0"/>
              <c:layout>
                <c:manualLayout>
                  <c:x val="-0.16778058128457463"/>
                  <c:y val="9.38727929017696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7-446A-91B2-A21A6888419D}"/>
                </c:ext>
              </c:extLst>
            </c:dLbl>
            <c:dLbl>
              <c:idx val="1"/>
              <c:layout>
                <c:manualLayout>
                  <c:x val="0.12769731841929247"/>
                  <c:y val="-0.183642105866200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46A-91B2-A21A6888419D}"/>
                </c:ext>
              </c:extLst>
            </c:dLbl>
            <c:dLbl>
              <c:idx val="2"/>
              <c:layout>
                <c:manualLayout>
                  <c:x val="-0.13467764298242377"/>
                  <c:y val="0.15310236322633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46A-91B2-A21A6888419D}"/>
                </c:ext>
              </c:extLst>
            </c:dLbl>
            <c:dLbl>
              <c:idx val="3"/>
              <c:layout>
                <c:manualLayout>
                  <c:x val="-0.16102479077891202"/>
                  <c:y val="9.68148610506948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46A-91B2-A21A6888419D}"/>
                </c:ext>
              </c:extLst>
            </c:dLbl>
            <c:dLbl>
              <c:idx val="4"/>
              <c:layout>
                <c:manualLayout>
                  <c:x val="-7.0393680462610103E-2"/>
                  <c:y val="-1.02626320343653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7-446A-91B2-A21A6888419D}"/>
                </c:ext>
              </c:extLst>
            </c:dLbl>
            <c:dLbl>
              <c:idx val="5"/>
              <c:layout>
                <c:manualLayout>
                  <c:x val="3.5374728526251988E-2"/>
                  <c:y val="9.6069103939023098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700"/>
                      <a:t>その他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10
5%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ED7-446A-91B2-A21A6888419D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7-446A-91B2-A21A6888419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2459156365149961"/>
                  <c:y val="0.149306061828822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D7-446A-91B2-A21A6888419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'図2.6.2'!$K$2:$K$7</c:f>
              <c:strCache>
                <c:ptCount val="6"/>
                <c:pt idx="0">
                  <c:v>建設業</c:v>
                </c:pt>
                <c:pt idx="1">
                  <c:v>製造業</c:v>
                </c:pt>
                <c:pt idx="2">
                  <c:v>卸・小売業</c:v>
                </c:pt>
                <c:pt idx="3">
                  <c:v>医療・福祉</c:v>
                </c:pt>
                <c:pt idx="4">
                  <c:v>サービス業</c:v>
                </c:pt>
                <c:pt idx="5">
                  <c:v>その他</c:v>
                </c:pt>
              </c:strCache>
            </c:strRef>
          </c:cat>
          <c:val>
            <c:numRef>
              <c:f>'図2.6.2'!$L$2:$L$7</c:f>
              <c:numCache>
                <c:formatCode>#,##0_);[Red]\(#,##0\)</c:formatCode>
                <c:ptCount val="6"/>
                <c:pt idx="0">
                  <c:v>63.262307329456917</c:v>
                </c:pt>
                <c:pt idx="1">
                  <c:v>58.242363157222798</c:v>
                </c:pt>
                <c:pt idx="2">
                  <c:v>15.269701868355614</c:v>
                </c:pt>
                <c:pt idx="3">
                  <c:v>6.5044542189223469</c:v>
                </c:pt>
                <c:pt idx="4">
                  <c:v>2.0991996497752883</c:v>
                </c:pt>
                <c:pt idx="5">
                  <c:v>10.086296968609759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D7-446A-91B2-A21A6888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'図2.6.2'!$L$1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646-4AA9-82ED-2FB80ABC65AC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6-4AA9-82ED-2FB80ABC65AC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46-4AA9-82ED-2FB80ABC65AC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6-4AA9-82ED-2FB80ABC65AC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46-4AA9-82ED-2FB80ABC65AC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6-4AA9-82ED-2FB80ABC65AC}"/>
              </c:ext>
            </c:extLst>
          </c:dPt>
          <c:dLbls>
            <c:dLbl>
              <c:idx val="0"/>
              <c:layout>
                <c:manualLayout>
                  <c:x val="-0.16778058128457463"/>
                  <c:y val="9.38727929017696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6-4AA9-82ED-2FB80ABC65AC}"/>
                </c:ext>
              </c:extLst>
            </c:dLbl>
            <c:dLbl>
              <c:idx val="1"/>
              <c:layout>
                <c:manualLayout>
                  <c:x val="0.14941250840980499"/>
                  <c:y val="-0.1413414386818957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6-4AA9-82ED-2FB80ABC65AC}"/>
                </c:ext>
              </c:extLst>
            </c:dLbl>
            <c:dLbl>
              <c:idx val="2"/>
              <c:layout>
                <c:manualLayout>
                  <c:x val="-0.13467764298242377"/>
                  <c:y val="0.15310236322633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6-4AA9-82ED-2FB80ABC65AC}"/>
                </c:ext>
              </c:extLst>
            </c:dLbl>
            <c:dLbl>
              <c:idx val="3"/>
              <c:layout>
                <c:manualLayout>
                  <c:x val="-0.15378632241625464"/>
                  <c:y val="3.33637928260850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6-4AA9-82ED-2FB80ABC65AC}"/>
                </c:ext>
              </c:extLst>
            </c:dLbl>
            <c:dLbl>
              <c:idx val="4"/>
              <c:layout>
                <c:manualLayout>
                  <c:x val="-7.0393680462610103E-2"/>
                  <c:y val="-1.02626320343653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6-4AA9-82ED-2FB80ABC65AC}"/>
                </c:ext>
              </c:extLst>
            </c:dLbl>
            <c:dLbl>
              <c:idx val="5"/>
              <c:layout>
                <c:manualLayout>
                  <c:x val="0.19823759677177957"/>
                  <c:y val="9.6070266740625673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700"/>
                      <a:t>その他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10
5%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646-4AA9-82ED-2FB80ABC65AC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46-4AA9-82ED-2FB80ABC65A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2459156365149961"/>
                  <c:y val="0.149306061828822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46-4AA9-82ED-2FB80ABC65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'図2.6.2'!$K$2:$K$7</c:f>
              <c:strCache>
                <c:ptCount val="6"/>
                <c:pt idx="0">
                  <c:v>建設業</c:v>
                </c:pt>
                <c:pt idx="1">
                  <c:v>製造業</c:v>
                </c:pt>
                <c:pt idx="2">
                  <c:v>卸・小売業</c:v>
                </c:pt>
                <c:pt idx="3">
                  <c:v>医療・福祉</c:v>
                </c:pt>
                <c:pt idx="4">
                  <c:v>サービス業</c:v>
                </c:pt>
                <c:pt idx="5">
                  <c:v>その他</c:v>
                </c:pt>
              </c:strCache>
            </c:strRef>
          </c:cat>
          <c:val>
            <c:numRef>
              <c:f>'図2.6.2'!$L$2:$L$7</c:f>
              <c:numCache>
                <c:formatCode>#,##0_);[Red]\(#,##0\)</c:formatCode>
                <c:ptCount val="6"/>
                <c:pt idx="0">
                  <c:v>63.262307329456917</c:v>
                </c:pt>
                <c:pt idx="1">
                  <c:v>58.242363157222798</c:v>
                </c:pt>
                <c:pt idx="2">
                  <c:v>15.269701868355614</c:v>
                </c:pt>
                <c:pt idx="3">
                  <c:v>6.5044542189223469</c:v>
                </c:pt>
                <c:pt idx="4">
                  <c:v>2.0991996497752883</c:v>
                </c:pt>
                <c:pt idx="5">
                  <c:v>10.086296968609759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46-4AA9-82ED-2FB80ABC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43835616438356"/>
          <c:y val="0.12543554006968641"/>
          <c:w val="0.61095890410958908"/>
          <c:h val="0.77700348432055744"/>
        </c:manualLayout>
      </c:layout>
      <c:pieChart>
        <c:varyColors val="1"/>
        <c:ser>
          <c:idx val="0"/>
          <c:order val="0"/>
          <c:tx>
            <c:strRef>
              <c:f>'図2.2.2'!$H$2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3F-4B46-A67E-71487F61A74F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3F-4B46-A67E-71487F61A74F}"/>
              </c:ext>
            </c:extLst>
          </c:dPt>
          <c:dLbls>
            <c:dLbl>
              <c:idx val="0"/>
              <c:layout>
                <c:manualLayout>
                  <c:x val="-0.16075475497069716"/>
                  <c:y val="-3.5945384875671026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F-4B46-A67E-71487F61A74F}"/>
                </c:ext>
              </c:extLst>
            </c:dLbl>
            <c:dLbl>
              <c:idx val="1"/>
              <c:layout>
                <c:manualLayout>
                  <c:x val="0.21194925985577201"/>
                  <c:y val="7.7877893376577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F-4B46-A67E-71487F61A74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'図2.2.2'!$G$3:$G$4</c:f>
              <c:strCache>
                <c:ptCount val="2"/>
                <c:pt idx="0">
                  <c:v>発生量</c:v>
                </c:pt>
                <c:pt idx="1">
                  <c:v>事業所内での汚泥等の脱水減量</c:v>
                </c:pt>
              </c:strCache>
            </c:strRef>
          </c:cat>
          <c:val>
            <c:numRef>
              <c:f>'図2.2.2'!$H$3:$H$4</c:f>
              <c:numCache>
                <c:formatCode>#,##0_);[Red]\(#,##0\)</c:formatCode>
                <c:ptCount val="2"/>
                <c:pt idx="0">
                  <c:v>5855.9308415995374</c:v>
                </c:pt>
                <c:pt idx="1">
                  <c:v>5103.4938848576394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3F-4B46-A67E-71487F61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'図2.2.3'!$J$1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3D4-4D38-B947-B184306C83C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D4-4D38-B947-B184306C83C3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3D4-4D38-B947-B184306C83C3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D4-4D38-B947-B184306C83C3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3D4-4D38-B947-B184306C83C3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D4-4D38-B947-B184306C83C3}"/>
              </c:ext>
            </c:extLst>
          </c:dPt>
          <c:dLbls>
            <c:dLbl>
              <c:idx val="0"/>
              <c:layout>
                <c:manualLayout>
                  <c:x val="-0.17202960285701993"/>
                  <c:y val="4.18857538641003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D4-4D38-B947-B184306C83C3}"/>
                </c:ext>
              </c:extLst>
            </c:dLbl>
            <c:dLbl>
              <c:idx val="1"/>
              <c:layout>
                <c:manualLayout>
                  <c:x val="0.12409206570833439"/>
                  <c:y val="-0.174850202573296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4-4D38-B947-B184306C83C3}"/>
                </c:ext>
              </c:extLst>
            </c:dLbl>
            <c:dLbl>
              <c:idx val="2"/>
              <c:layout>
                <c:manualLayout>
                  <c:x val="-9.8594208644642786E-2"/>
                  <c:y val="0.1413147162712864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D4-4D38-B947-B184306C83C3}"/>
                </c:ext>
              </c:extLst>
            </c:dLbl>
            <c:dLbl>
              <c:idx val="3"/>
              <c:layout>
                <c:manualLayout>
                  <c:x val="-0.15345703444123121"/>
                  <c:y val="0.13227643132757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D4-4D38-B947-B184306C83C3}"/>
                </c:ext>
              </c:extLst>
            </c:dLbl>
            <c:dLbl>
              <c:idx val="4"/>
              <c:layout>
                <c:manualLayout>
                  <c:x val="-7.4964072113936617E-2"/>
                  <c:y val="2.314814814814814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D4-4D38-B947-B184306C83C3}"/>
                </c:ext>
              </c:extLst>
            </c:dLbl>
            <c:dLbl>
              <c:idx val="5"/>
              <c:layout>
                <c:manualLayout>
                  <c:x val="0.25844642370523357"/>
                  <c:y val="2.19907407407407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D4-4D38-B947-B184306C83C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'図2.2.3'!$I$2:$I$7</c:f>
              <c:strCache>
                <c:ptCount val="6"/>
                <c:pt idx="0">
                  <c:v>建設業</c:v>
                </c:pt>
                <c:pt idx="1">
                  <c:v>製造業</c:v>
                </c:pt>
                <c:pt idx="2">
                  <c:v>農林漁業</c:v>
                </c:pt>
                <c:pt idx="3">
                  <c:v>電気・水道業</c:v>
                </c:pt>
                <c:pt idx="4">
                  <c:v>鉱業</c:v>
                </c:pt>
                <c:pt idx="5">
                  <c:v>その他</c:v>
                </c:pt>
              </c:strCache>
            </c:strRef>
          </c:cat>
          <c:val>
            <c:numRef>
              <c:f>'図2.2.3'!$J$2:$J$7</c:f>
              <c:numCache>
                <c:formatCode>#,##0_);[Red]\(#,##0\)</c:formatCode>
                <c:ptCount val="6"/>
                <c:pt idx="0">
                  <c:v>2893.5468879562127</c:v>
                </c:pt>
                <c:pt idx="1">
                  <c:v>1813.4087189167499</c:v>
                </c:pt>
                <c:pt idx="2">
                  <c:v>511.51600028621391</c:v>
                </c:pt>
                <c:pt idx="3">
                  <c:v>330.48294585999992</c:v>
                </c:pt>
                <c:pt idx="4">
                  <c:v>0.32638640425531912</c:v>
                </c:pt>
                <c:pt idx="5">
                  <c:v>306.64990217610563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D4-4D38-B947-B184306C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04012469137506"/>
          <c:y val="0.12847265785270812"/>
          <c:w val="0.62712037407412513"/>
          <c:h val="0.77083594711624859"/>
        </c:manualLayout>
      </c:layout>
      <c:pieChart>
        <c:varyColors val="1"/>
        <c:ser>
          <c:idx val="0"/>
          <c:order val="0"/>
          <c:tx>
            <c:strRef>
              <c:f>'図2.2.3'!$J$21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A8-42FC-BCE3-8D6EE284FE2C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A8-42FC-BCE3-8D6EE284FE2C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A8-42FC-BCE3-8D6EE284FE2C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A8-42FC-BCE3-8D6EE284FE2C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A8-42FC-BCE3-8D6EE284FE2C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A8-42FC-BCE3-8D6EE284FE2C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A8-42FC-BCE3-8D6EE284FE2C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8-42FC-BCE3-8D6EE284FE2C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A8-42FC-BCE3-8D6EE284FE2C}"/>
                </c:ext>
              </c:extLst>
            </c:dLbl>
            <c:dLbl>
              <c:idx val="3"/>
              <c:layout>
                <c:manualLayout>
                  <c:x val="-0.2070134864745472"/>
                  <c:y val="0.156374939361526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8-42FC-BCE3-8D6EE284FE2C}"/>
                </c:ext>
              </c:extLst>
            </c:dLbl>
            <c:dLbl>
              <c:idx val="4"/>
              <c:layout>
                <c:manualLayout>
                  <c:x val="-8.4832322654867634E-2"/>
                  <c:y val="4.54102424500465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A8-42FC-BCE3-8D6EE284FE2C}"/>
                </c:ext>
              </c:extLst>
            </c:dLbl>
            <c:dLbl>
              <c:idx val="5"/>
              <c:layout>
                <c:manualLayout>
                  <c:x val="0.24384291292731383"/>
                  <c:y val="4.559938998066985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8-42FC-BCE3-8D6EE284FE2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'図2.2.3'!$I$22:$I$27</c:f>
              <c:strCache>
                <c:ptCount val="6"/>
                <c:pt idx="0">
                  <c:v>建設業</c:v>
                </c:pt>
                <c:pt idx="1">
                  <c:v>製造業</c:v>
                </c:pt>
                <c:pt idx="2">
                  <c:v>農林漁業</c:v>
                </c:pt>
                <c:pt idx="3">
                  <c:v>電気・水道業</c:v>
                </c:pt>
                <c:pt idx="4">
                  <c:v>鉱業</c:v>
                </c:pt>
                <c:pt idx="5">
                  <c:v>その他</c:v>
                </c:pt>
              </c:strCache>
            </c:strRef>
          </c:cat>
          <c:val>
            <c:numRef>
              <c:f>'図2.2.3'!$J$22:$J$27</c:f>
              <c:numCache>
                <c:formatCode>#,##0_);[Red]\(#,##0\)</c:formatCode>
                <c:ptCount val="6"/>
                <c:pt idx="0">
                  <c:v>2909</c:v>
                </c:pt>
                <c:pt idx="1">
                  <c:v>1984</c:v>
                </c:pt>
                <c:pt idx="2">
                  <c:v>624</c:v>
                </c:pt>
                <c:pt idx="3">
                  <c:v>101</c:v>
                </c:pt>
                <c:pt idx="4">
                  <c:v>2</c:v>
                </c:pt>
                <c:pt idx="5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A8-42FC-BCE3-8D6EE284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1920782201202"/>
          <c:y val="0.12500042385668897"/>
          <c:w val="0.60540620434729253"/>
          <c:h val="0.77778041510828688"/>
        </c:manualLayout>
      </c:layout>
      <c:pieChart>
        <c:varyColors val="1"/>
        <c:ser>
          <c:idx val="0"/>
          <c:order val="0"/>
          <c:tx>
            <c:strRef>
              <c:f>'図2.2.4'!$I$1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8F-4E39-BEA3-12A79FB9BBD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8F-4E39-BEA3-12A79FB9BBDB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8F-4E39-BEA3-12A79FB9BBDB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8F-4E39-BEA3-12A79FB9BBDB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8F-4E39-BEA3-12A79FB9BBDB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8F-4E39-BEA3-12A79FB9BBDB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8F-4E39-BEA3-12A79FB9BBDB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8F-4E39-BEA3-12A79FB9BBDB}"/>
              </c:ext>
            </c:extLst>
          </c:dPt>
          <c:dLbls>
            <c:dLbl>
              <c:idx val="1"/>
              <c:layout>
                <c:manualLayout>
                  <c:x val="-9.0585707196507506E-2"/>
                  <c:y val="-0.1581681492628700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8F-4E39-BEA3-12A79FB9BBDB}"/>
                </c:ext>
              </c:extLst>
            </c:dLbl>
            <c:dLbl>
              <c:idx val="2"/>
              <c:layout>
                <c:manualLayout>
                  <c:x val="-3.6618483111127323E-2"/>
                  <c:y val="-1.36904787571202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F-4E39-BEA3-12A79FB9BBDB}"/>
                </c:ext>
              </c:extLst>
            </c:dLbl>
            <c:dLbl>
              <c:idx val="3"/>
              <c:layout>
                <c:manualLayout>
                  <c:x val="-0.11780272116353903"/>
                  <c:y val="-3.50382830342988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F-4E39-BEA3-12A79FB9BBDB}"/>
                </c:ext>
              </c:extLst>
            </c:dLbl>
            <c:dLbl>
              <c:idx val="4"/>
              <c:layout>
                <c:manualLayout>
                  <c:x val="-0.11676239117936053"/>
                  <c:y val="-5.993878451545774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F-4E39-BEA3-12A79FB9BBDB}"/>
                </c:ext>
              </c:extLst>
            </c:dLbl>
            <c:dLbl>
              <c:idx val="5"/>
              <c:layout>
                <c:manualLayout>
                  <c:x val="-6.4769387858513994E-3"/>
                  <c:y val="-5.3265664279277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8F-4E39-BEA3-12A79FB9BBDB}"/>
                </c:ext>
              </c:extLst>
            </c:dLbl>
            <c:dLbl>
              <c:idx val="6"/>
              <c:layout>
                <c:manualLayout>
                  <c:x val="-9.0773391218142985E-3"/>
                  <c:y val="-0.144108997770715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8F-4E39-BEA3-12A79FB9B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'図2.2.4'!$H$2:$H$9</c:f>
              <c:strCache>
                <c:ptCount val="8"/>
                <c:pt idx="0">
                  <c:v>がれき類</c:v>
                </c:pt>
                <c:pt idx="1">
                  <c:v>汚泥</c:v>
                </c:pt>
                <c:pt idx="2">
                  <c:v>動物のふん尿</c:v>
                </c:pt>
                <c:pt idx="3">
                  <c:v>金属くず</c:v>
                </c:pt>
                <c:pt idx="4">
                  <c:v>紙くず</c:v>
                </c:pt>
                <c:pt idx="5">
                  <c:v>廃プラスチック類</c:v>
                </c:pt>
                <c:pt idx="6">
                  <c:v>ｶﾞﾗｽ・ｺﾝｸﾘｰﾄ・陶磁器くず</c:v>
                </c:pt>
                <c:pt idx="7">
                  <c:v>その他</c:v>
                </c:pt>
              </c:strCache>
            </c:strRef>
          </c:cat>
          <c:val>
            <c:numRef>
              <c:f>'図2.2.4'!$I$2:$I$9</c:f>
              <c:numCache>
                <c:formatCode>#,##0_);[Red]\(#,##0\)</c:formatCode>
                <c:ptCount val="8"/>
                <c:pt idx="0">
                  <c:v>1759.4492479502032</c:v>
                </c:pt>
                <c:pt idx="1">
                  <c:v>1391.994791211336</c:v>
                </c:pt>
                <c:pt idx="2">
                  <c:v>509.34504222513084</c:v>
                </c:pt>
                <c:pt idx="3">
                  <c:v>392.87276398362894</c:v>
                </c:pt>
                <c:pt idx="4">
                  <c:v>161.12697981292996</c:v>
                </c:pt>
                <c:pt idx="5">
                  <c:v>444.28200374218824</c:v>
                </c:pt>
                <c:pt idx="6">
                  <c:v>425.23738527794973</c:v>
                </c:pt>
                <c:pt idx="7">
                  <c:v>771.62262739617108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F-4E39-BEA3-12A79FB9BBDB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F68F-4E39-BEA3-12A79FB9BB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F68F-4E39-BEA3-12A79FB9BB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F68F-4E39-BEA3-12A79FB9BB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F68F-4E39-BEA3-12A79FB9BBD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F68F-4E39-BEA3-12A79FB9BBD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F68F-4E39-BEA3-12A79FB9BB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F68F-4E39-BEA3-12A79FB9BBD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F68F-4E39-BEA3-12A79FB9BBDB}"/>
              </c:ext>
            </c:extLst>
          </c:dPt>
          <c:cat>
            <c:strRef>
              <c:f>'図2.2.4'!$H$2:$H$9</c:f>
              <c:strCache>
                <c:ptCount val="8"/>
                <c:pt idx="0">
                  <c:v>がれき類</c:v>
                </c:pt>
                <c:pt idx="1">
                  <c:v>汚泥</c:v>
                </c:pt>
                <c:pt idx="2">
                  <c:v>動物のふん尿</c:v>
                </c:pt>
                <c:pt idx="3">
                  <c:v>金属くず</c:v>
                </c:pt>
                <c:pt idx="4">
                  <c:v>紙くず</c:v>
                </c:pt>
                <c:pt idx="5">
                  <c:v>廃プラスチック類</c:v>
                </c:pt>
                <c:pt idx="6">
                  <c:v>ｶﾞﾗｽ・ｺﾝｸﾘｰﾄ・陶磁器くず</c:v>
                </c:pt>
                <c:pt idx="7">
                  <c:v>その他</c:v>
                </c:pt>
              </c:strCache>
            </c:strRef>
          </c:cat>
          <c:val>
            <c:numRef>
              <c:f>'図2.2.3'!$J$9</c:f>
              <c:numCache>
                <c:formatCode>#,##0_);[Red]\(#,##0\)</c:formatCode>
                <c:ptCount val="1"/>
                <c:pt idx="0">
                  <c:v>5855.9308415995374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68F-4E39-BEA3-12A79FB9B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1920782201202"/>
          <c:y val="0.12500042385668897"/>
          <c:w val="0.60540620434729253"/>
          <c:h val="0.77778041510828688"/>
        </c:manualLayout>
      </c:layout>
      <c:pieChart>
        <c:varyColors val="1"/>
        <c:ser>
          <c:idx val="0"/>
          <c:order val="0"/>
          <c:tx>
            <c:strRef>
              <c:f>'図2.2.4'!$I$22</c:f>
              <c:strCache>
                <c:ptCount val="1"/>
                <c:pt idx="0">
                  <c:v>H30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A2-4616-8EA0-D020CA3C66B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A2-4616-8EA0-D020CA3C66BD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A2-4616-8EA0-D020CA3C66BD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A2-4616-8EA0-D020CA3C66BD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A2-4616-8EA0-D020CA3C66BD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A2-4616-8EA0-D020CA3C66BD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A2-4616-8EA0-D020CA3C66BD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46F-4863-8E91-EA87167895C3}"/>
              </c:ext>
            </c:extLst>
          </c:dPt>
          <c:dLbls>
            <c:dLbl>
              <c:idx val="0"/>
              <c:layout>
                <c:manualLayout>
                  <c:x val="-0.12749405772288092"/>
                  <c:y val="0.184339517786603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A2-4616-8EA0-D020CA3C66BD}"/>
                </c:ext>
              </c:extLst>
            </c:dLbl>
            <c:dLbl>
              <c:idx val="1"/>
              <c:layout>
                <c:manualLayout>
                  <c:x val="-8.7461161949350927E-2"/>
                  <c:y val="-0.19930336832895887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汚泥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1,825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8A2-4616-8EA0-D020CA3C66BD}"/>
                </c:ext>
              </c:extLst>
            </c:dLbl>
            <c:dLbl>
              <c:idx val="2"/>
              <c:layout>
                <c:manualLayout>
                  <c:x val="-3.6074909555224563E-2"/>
                  <c:y val="-3.563721201516477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A2-4616-8EA0-D020CA3C66BD}"/>
                </c:ext>
              </c:extLst>
            </c:dLbl>
            <c:dLbl>
              <c:idx val="3"/>
              <c:layout>
                <c:manualLayout>
                  <c:x val="-9.2512370018907109E-2"/>
                  <c:y val="-1.31378289847199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2-4616-8EA0-D020CA3C66BD}"/>
                </c:ext>
              </c:extLst>
            </c:dLbl>
            <c:dLbl>
              <c:idx val="4"/>
              <c:layout>
                <c:manualLayout>
                  <c:x val="-6.3758215422191386E-2"/>
                  <c:y val="-2.487283305952375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A2-4616-8EA0-D020CA3C66BD}"/>
                </c:ext>
              </c:extLst>
            </c:dLbl>
            <c:dLbl>
              <c:idx val="5"/>
              <c:layout>
                <c:manualLayout>
                  <c:x val="-1.2050790948428764E-3"/>
                  <c:y val="-2.0088218139399285E-2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7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廃プラスチック類</a:t>
                    </a: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316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8A2-4616-8EA0-D020CA3C66BD}"/>
                </c:ext>
              </c:extLst>
            </c:dLbl>
            <c:dLbl>
              <c:idx val="6"/>
              <c:layout>
                <c:manualLayout>
                  <c:x val="-2.6042420373129056E-2"/>
                  <c:y val="-0.1006937153689122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A2-4616-8EA0-D020CA3C66B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'図2.2.4'!$H$23:$H$30</c:f>
              <c:strCache>
                <c:ptCount val="8"/>
                <c:pt idx="0">
                  <c:v>がれき類</c:v>
                </c:pt>
                <c:pt idx="1">
                  <c:v>汚泥</c:v>
                </c:pt>
                <c:pt idx="2">
                  <c:v>動物のふん尿</c:v>
                </c:pt>
                <c:pt idx="3">
                  <c:v>金属くず</c:v>
                </c:pt>
                <c:pt idx="4">
                  <c:v>紙くず</c:v>
                </c:pt>
                <c:pt idx="5">
                  <c:v>廃プラスチック類</c:v>
                </c:pt>
                <c:pt idx="6">
                  <c:v>ｶﾞﾗｽ・ｺﾝｸﾘｰﾄ・陶磁器くず</c:v>
                </c:pt>
                <c:pt idx="7">
                  <c:v>その他</c:v>
                </c:pt>
              </c:strCache>
            </c:strRef>
          </c:cat>
          <c:val>
            <c:numRef>
              <c:f>'図2.2.4'!$I$23:$I$30</c:f>
              <c:numCache>
                <c:formatCode>#,##0_);[Red]\(#,##0\)</c:formatCode>
                <c:ptCount val="8"/>
                <c:pt idx="0">
                  <c:v>1863</c:v>
                </c:pt>
                <c:pt idx="1">
                  <c:v>1124</c:v>
                </c:pt>
                <c:pt idx="2">
                  <c:v>622</c:v>
                </c:pt>
                <c:pt idx="3">
                  <c:v>403</c:v>
                </c:pt>
                <c:pt idx="4">
                  <c:v>305</c:v>
                </c:pt>
                <c:pt idx="5">
                  <c:v>387</c:v>
                </c:pt>
                <c:pt idx="6">
                  <c:v>289</c:v>
                </c:pt>
                <c:pt idx="7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A2-4616-8EA0-D020CA3C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475704607733"/>
          <c:y val="0.12500042385668897"/>
          <c:w val="0.61202349092674957"/>
          <c:h val="0.77778041510828688"/>
        </c:manualLayout>
      </c:layout>
      <c:pieChart>
        <c:varyColors val="1"/>
        <c:ser>
          <c:idx val="0"/>
          <c:order val="0"/>
          <c:tx>
            <c:strRef>
              <c:f>'図2.2.5'!$K$1</c:f>
              <c:strCache>
                <c:ptCount val="1"/>
                <c:pt idx="0">
                  <c:v>H30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3B-4D66-A316-CE6DCA063517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3B-4D66-A316-CE6DCA06351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3B-4D66-A316-CE6DCA063517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3B-4D66-A316-CE6DCA063517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3B-4D66-A316-CE6DCA063517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3B-4D66-A316-CE6DCA063517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3B-4D66-A316-CE6DCA063517}"/>
              </c:ext>
            </c:extLst>
          </c:dPt>
          <c:dPt>
            <c:idx val="7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3B-4D66-A316-CE6DCA063517}"/>
              </c:ext>
            </c:extLst>
          </c:dPt>
          <c:dPt>
            <c:idx val="8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3B-4D66-A316-CE6DCA063517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B3B-4D66-A316-CE6DCA063517}"/>
              </c:ext>
            </c:extLst>
          </c:dPt>
          <c:dLbls>
            <c:dLbl>
              <c:idx val="0"/>
              <c:layout>
                <c:manualLayout>
                  <c:x val="-0.10172453853104428"/>
                  <c:y val="0.1863229075532225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3B-4D66-A316-CE6DCA063517}"/>
                </c:ext>
              </c:extLst>
            </c:dLbl>
            <c:dLbl>
              <c:idx val="1"/>
              <c:layout>
                <c:manualLayout>
                  <c:x val="-0.15171206058259112"/>
                  <c:y val="-6.165718868474773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3B-4D66-A316-CE6DCA063517}"/>
                </c:ext>
              </c:extLst>
            </c:dLbl>
            <c:dLbl>
              <c:idx val="2"/>
              <c:layout>
                <c:manualLayout>
                  <c:x val="-6.4115261996850734E-2"/>
                  <c:y val="-0.1529891791604609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3B-4D66-A316-CE6DCA063517}"/>
                </c:ext>
              </c:extLst>
            </c:dLbl>
            <c:dLbl>
              <c:idx val="3"/>
              <c:layout>
                <c:manualLayout>
                  <c:x val="0.10879545819106756"/>
                  <c:y val="-0.126981480489996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3B-4D66-A316-CE6DCA063517}"/>
                </c:ext>
              </c:extLst>
            </c:dLbl>
            <c:dLbl>
              <c:idx val="4"/>
              <c:layout>
                <c:manualLayout>
                  <c:x val="4.8145007905772193E-3"/>
                  <c:y val="1.15330563857077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3B-4D66-A316-CE6DCA063517}"/>
                </c:ext>
              </c:extLst>
            </c:dLbl>
            <c:dLbl>
              <c:idx val="5"/>
              <c:layout>
                <c:manualLayout>
                  <c:x val="-2.482899470656982E-2"/>
                  <c:y val="5.48847862184000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3B-4D66-A316-CE6DCA063517}"/>
                </c:ext>
              </c:extLst>
            </c:dLbl>
            <c:dLbl>
              <c:idx val="6"/>
              <c:layout>
                <c:manualLayout>
                  <c:x val="-8.6262001879053141E-2"/>
                  <c:y val="0.10435878096571377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3B-4D66-A316-CE6DCA063517}"/>
                </c:ext>
              </c:extLst>
            </c:dLbl>
            <c:dLbl>
              <c:idx val="7"/>
              <c:layout>
                <c:manualLayout>
                  <c:x val="-0.12236789339810719"/>
                  <c:y val="3.96254775046829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3B-4D66-A316-CE6DCA063517}"/>
                </c:ext>
              </c:extLst>
            </c:dLbl>
            <c:dLbl>
              <c:idx val="8"/>
              <c:layout>
                <c:manualLayout>
                  <c:x val="-0.10799456907811823"/>
                  <c:y val="2.561304396726215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3B-4D66-A316-CE6DCA063517}"/>
                </c:ext>
              </c:extLst>
            </c:dLbl>
            <c:dLbl>
              <c:idx val="9"/>
              <c:layout>
                <c:manualLayout>
                  <c:x val="0.18680552303110534"/>
                  <c:y val="1.736116998009569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3B-4D66-A316-CE6DCA0635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'図2.2.5'!$J$2:$J$11</c:f>
              <c:strCache>
                <c:ptCount val="10"/>
                <c:pt idx="0">
                  <c:v>東部</c:v>
                </c:pt>
                <c:pt idx="1">
                  <c:v>南部</c:v>
                </c:pt>
                <c:pt idx="2">
                  <c:v>南西部</c:v>
                </c:pt>
                <c:pt idx="3">
                  <c:v>北部</c:v>
                </c:pt>
                <c:pt idx="4">
                  <c:v>川越比企</c:v>
                </c:pt>
                <c:pt idx="5">
                  <c:v>さいたま</c:v>
                </c:pt>
                <c:pt idx="6">
                  <c:v>利根</c:v>
                </c:pt>
                <c:pt idx="7">
                  <c:v>西部</c:v>
                </c:pt>
                <c:pt idx="8">
                  <c:v>県央</c:v>
                </c:pt>
                <c:pt idx="9">
                  <c:v>秩父</c:v>
                </c:pt>
              </c:strCache>
            </c:strRef>
          </c:cat>
          <c:val>
            <c:numRef>
              <c:f>'図2.2.5'!$K$2:$K$11</c:f>
              <c:numCache>
                <c:formatCode>#,##0_ </c:formatCode>
                <c:ptCount val="10"/>
                <c:pt idx="0">
                  <c:v>2300.0754881540206</c:v>
                </c:pt>
                <c:pt idx="1">
                  <c:v>1919.3630348525128</c:v>
                </c:pt>
                <c:pt idx="2">
                  <c:v>1802.8724358215613</c:v>
                </c:pt>
                <c:pt idx="3">
                  <c:v>1151.8124247112776</c:v>
                </c:pt>
                <c:pt idx="4">
                  <c:v>920.62979344162079</c:v>
                </c:pt>
                <c:pt idx="5">
                  <c:v>807.36484641307175</c:v>
                </c:pt>
                <c:pt idx="6">
                  <c:v>793.40983119939187</c:v>
                </c:pt>
                <c:pt idx="7">
                  <c:v>589.59210923815249</c:v>
                </c:pt>
                <c:pt idx="8">
                  <c:v>532.02750360104369</c:v>
                </c:pt>
                <c:pt idx="9">
                  <c:v>142.27725902452298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3B-4D66-A316-CE6DCA06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1920782201202"/>
          <c:y val="0.12500042385668897"/>
          <c:w val="0.60540620434729253"/>
          <c:h val="0.77778041510828688"/>
        </c:manualLayout>
      </c:layout>
      <c:pieChart>
        <c:varyColors val="1"/>
        <c:ser>
          <c:idx val="0"/>
          <c:order val="0"/>
          <c:tx>
            <c:strRef>
              <c:f>'図3.6-2'!$K$1</c:f>
              <c:strCache>
                <c:ptCount val="1"/>
                <c:pt idx="0">
                  <c:v>R5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61-4E91-A7A5-DFC55920C016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61-4E91-A7A5-DFC55920C016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61-4E91-A7A5-DFC55920C016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61-4E91-A7A5-DFC55920C016}"/>
              </c:ext>
            </c:extLst>
          </c:dPt>
          <c:dPt>
            <c:idx val="4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61-4E91-A7A5-DFC55920C016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61-4E91-A7A5-DFC55920C016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D61-4E91-A7A5-DFC55920C016}"/>
              </c:ext>
            </c:extLst>
          </c:dPt>
          <c:dPt>
            <c:idx val="7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D61-4E91-A7A5-DFC55920C016}"/>
              </c:ext>
            </c:extLst>
          </c:dPt>
          <c:dPt>
            <c:idx val="8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D61-4E91-A7A5-DFC55920C016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D61-4E91-A7A5-DFC55920C016}"/>
              </c:ext>
            </c:extLst>
          </c:dPt>
          <c:dLbls>
            <c:dLbl>
              <c:idx val="1"/>
              <c:layout>
                <c:manualLayout>
                  <c:x val="-0.15600896839427225"/>
                  <c:y val="3.2008954466626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1-4E91-A7A5-DFC55920C016}"/>
                </c:ext>
              </c:extLst>
            </c:dLbl>
            <c:dLbl>
              <c:idx val="2"/>
              <c:layout>
                <c:manualLayout>
                  <c:x val="-0.13495267073589079"/>
                  <c:y val="-0.1551139558240379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1-4E91-A7A5-DFC55920C016}"/>
                </c:ext>
              </c:extLst>
            </c:dLbl>
            <c:dLbl>
              <c:idx val="3"/>
              <c:layout>
                <c:manualLayout>
                  <c:x val="1.0416934744694035E-2"/>
                  <c:y val="-0.1076631453083253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1-4E91-A7A5-DFC55920C016}"/>
                </c:ext>
              </c:extLst>
            </c:dLbl>
            <c:dLbl>
              <c:idx val="4"/>
              <c:layout>
                <c:manualLayout>
                  <c:x val="9.013799030705269E-2"/>
                  <c:y val="-0.155942125306159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61-4E91-A7A5-DFC55920C016}"/>
                </c:ext>
              </c:extLst>
            </c:dLbl>
            <c:dLbl>
              <c:idx val="6"/>
              <c:layout>
                <c:manualLayout>
                  <c:x val="0.10857294442010729"/>
                  <c:y val="7.34663844041556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61-4E91-A7A5-DFC55920C016}"/>
                </c:ext>
              </c:extLst>
            </c:dLbl>
            <c:dLbl>
              <c:idx val="7"/>
              <c:layout>
                <c:manualLayout>
                  <c:x val="-0.11498136439390236"/>
                  <c:y val="0.1079891466405173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61-4E91-A7A5-DFC55920C016}"/>
                </c:ext>
              </c:extLst>
            </c:dLbl>
            <c:dLbl>
              <c:idx val="8"/>
              <c:layout>
                <c:manualLayout>
                  <c:x val="-0.10638401367883749"/>
                  <c:y val="1.05978248775733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61-4E91-A7A5-DFC55920C016}"/>
                </c:ext>
              </c:extLst>
            </c:dLbl>
            <c:dLbl>
              <c:idx val="9"/>
              <c:layout>
                <c:manualLayout>
                  <c:x val="0.2266690101988901"/>
                  <c:y val="1.05978248775733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61-4E91-A7A5-DFC55920C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'図3.6-2'!$J$2:$J$11</c:f>
              <c:strCache>
                <c:ptCount val="10"/>
                <c:pt idx="0">
                  <c:v>北部</c:v>
                </c:pt>
                <c:pt idx="1">
                  <c:v>東部</c:v>
                </c:pt>
                <c:pt idx="2">
                  <c:v>川越比企</c:v>
                </c:pt>
                <c:pt idx="3">
                  <c:v>さいたま</c:v>
                </c:pt>
                <c:pt idx="4">
                  <c:v>利根</c:v>
                </c:pt>
                <c:pt idx="5">
                  <c:v>西部</c:v>
                </c:pt>
                <c:pt idx="6">
                  <c:v>南部</c:v>
                </c:pt>
                <c:pt idx="7">
                  <c:v>南西部</c:v>
                </c:pt>
                <c:pt idx="8">
                  <c:v>県央</c:v>
                </c:pt>
                <c:pt idx="9">
                  <c:v>秩父</c:v>
                </c:pt>
              </c:strCache>
            </c:strRef>
          </c:cat>
          <c:val>
            <c:numRef>
              <c:f>'図3.6-2'!$K$2:$K$11</c:f>
              <c:numCache>
                <c:formatCode>#,##0_ </c:formatCode>
                <c:ptCount val="10"/>
                <c:pt idx="0">
                  <c:v>974.24177296069968</c:v>
                </c:pt>
                <c:pt idx="1">
                  <c:v>831.38485229956234</c:v>
                </c:pt>
                <c:pt idx="2">
                  <c:v>806.96244867259361</c:v>
                </c:pt>
                <c:pt idx="3">
                  <c:v>745.30643843691701</c:v>
                </c:pt>
                <c:pt idx="4">
                  <c:v>658.64083588887456</c:v>
                </c:pt>
                <c:pt idx="5">
                  <c:v>528.96622545077287</c:v>
                </c:pt>
                <c:pt idx="6">
                  <c:v>520.22182572807253</c:v>
                </c:pt>
                <c:pt idx="7">
                  <c:v>394.86158239839239</c:v>
                </c:pt>
                <c:pt idx="8">
                  <c:v>311.40786788771572</c:v>
                </c:pt>
                <c:pt idx="9">
                  <c:v>83.936991875935263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61-4E91-A7A5-DFC55920C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6456154" name="Line 1">
          <a:extLst>
            <a:ext uri="{FF2B5EF4-FFF2-40B4-BE49-F238E27FC236}">
              <a16:creationId xmlns:a16="http://schemas.microsoft.com/office/drawing/2014/main" id="{14CBCE81-7595-4401-B024-E3D6F5759196}"/>
            </a:ext>
          </a:extLst>
        </xdr:cNvPr>
        <xdr:cNvSpPr>
          <a:spLocks noChangeShapeType="1"/>
        </xdr:cNvSpPr>
      </xdr:nvSpPr>
      <xdr:spPr bwMode="auto">
        <a:xfrm>
          <a:off x="714375" y="10858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9</xdr:row>
      <xdr:rowOff>142875</xdr:rowOff>
    </xdr:from>
    <xdr:to>
      <xdr:col>2</xdr:col>
      <xdr:colOff>133350</xdr:colOff>
      <xdr:row>15</xdr:row>
      <xdr:rowOff>0</xdr:rowOff>
    </xdr:to>
    <xdr:sp macro="" textlink="">
      <xdr:nvSpPr>
        <xdr:cNvPr id="6456155" name="Line 2">
          <a:extLst>
            <a:ext uri="{FF2B5EF4-FFF2-40B4-BE49-F238E27FC236}">
              <a16:creationId xmlns:a16="http://schemas.microsoft.com/office/drawing/2014/main" id="{4BC2A6AD-7CE5-45BC-BC62-0BC7D0BD2774}"/>
            </a:ext>
          </a:extLst>
        </xdr:cNvPr>
        <xdr:cNvSpPr>
          <a:spLocks noChangeShapeType="1"/>
        </xdr:cNvSpPr>
      </xdr:nvSpPr>
      <xdr:spPr bwMode="auto">
        <a:xfrm>
          <a:off x="400050" y="1371600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17</xdr:row>
      <xdr:rowOff>0</xdr:rowOff>
    </xdr:from>
    <xdr:to>
      <xdr:col>6</xdr:col>
      <xdr:colOff>9525</xdr:colOff>
      <xdr:row>17</xdr:row>
      <xdr:rowOff>0</xdr:rowOff>
    </xdr:to>
    <xdr:sp macro="" textlink="">
      <xdr:nvSpPr>
        <xdr:cNvPr id="6456156" name="Line 3">
          <a:extLst>
            <a:ext uri="{FF2B5EF4-FFF2-40B4-BE49-F238E27FC236}">
              <a16:creationId xmlns:a16="http://schemas.microsoft.com/office/drawing/2014/main" id="{B322C765-52D7-404C-B31F-BE1BB3FBDFD0}"/>
            </a:ext>
          </a:extLst>
        </xdr:cNvPr>
        <xdr:cNvSpPr>
          <a:spLocks noChangeShapeType="1"/>
        </xdr:cNvSpPr>
      </xdr:nvSpPr>
      <xdr:spPr bwMode="auto">
        <a:xfrm>
          <a:off x="723900" y="23812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9525</xdr:colOff>
      <xdr:row>21</xdr:row>
      <xdr:rowOff>0</xdr:rowOff>
    </xdr:to>
    <xdr:sp macro="" textlink="">
      <xdr:nvSpPr>
        <xdr:cNvPr id="6456157" name="Freeform 4">
          <a:extLst>
            <a:ext uri="{FF2B5EF4-FFF2-40B4-BE49-F238E27FC236}">
              <a16:creationId xmlns:a16="http://schemas.microsoft.com/office/drawing/2014/main" id="{735E73D7-2BCB-4CF8-8AC0-A5C25CB91288}"/>
            </a:ext>
          </a:extLst>
        </xdr:cNvPr>
        <xdr:cNvSpPr>
          <a:spLocks/>
        </xdr:cNvSpPr>
      </xdr:nvSpPr>
      <xdr:spPr bwMode="auto">
        <a:xfrm>
          <a:off x="2019300" y="2381250"/>
          <a:ext cx="228600" cy="5715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276225</xdr:colOff>
      <xdr:row>17</xdr:row>
      <xdr:rowOff>0</xdr:rowOff>
    </xdr:to>
    <xdr:sp macro="" textlink="">
      <xdr:nvSpPr>
        <xdr:cNvPr id="6456158" name="Line 5">
          <a:extLst>
            <a:ext uri="{FF2B5EF4-FFF2-40B4-BE49-F238E27FC236}">
              <a16:creationId xmlns:a16="http://schemas.microsoft.com/office/drawing/2014/main" id="{4B68B9CE-4D81-4B20-900D-FAB03ECA4043}"/>
            </a:ext>
          </a:extLst>
        </xdr:cNvPr>
        <xdr:cNvSpPr>
          <a:spLocks noChangeShapeType="1"/>
        </xdr:cNvSpPr>
      </xdr:nvSpPr>
      <xdr:spPr bwMode="auto">
        <a:xfrm>
          <a:off x="1800225" y="238125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9525</xdr:rowOff>
    </xdr:from>
    <xdr:to>
      <xdr:col>6</xdr:col>
      <xdr:colOff>9525</xdr:colOff>
      <xdr:row>27</xdr:row>
      <xdr:rowOff>0</xdr:rowOff>
    </xdr:to>
    <xdr:sp macro="" textlink="">
      <xdr:nvSpPr>
        <xdr:cNvPr id="6456159" name="Freeform 6">
          <a:extLst>
            <a:ext uri="{FF2B5EF4-FFF2-40B4-BE49-F238E27FC236}">
              <a16:creationId xmlns:a16="http://schemas.microsoft.com/office/drawing/2014/main" id="{EFAB7C94-C596-4A2D-B2FE-CA066EC9C2FC}"/>
            </a:ext>
          </a:extLst>
        </xdr:cNvPr>
        <xdr:cNvSpPr>
          <a:spLocks/>
        </xdr:cNvSpPr>
      </xdr:nvSpPr>
      <xdr:spPr bwMode="auto">
        <a:xfrm>
          <a:off x="923925" y="2390775"/>
          <a:ext cx="228600" cy="13811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20</xdr:col>
      <xdr:colOff>152400</xdr:colOff>
      <xdr:row>20</xdr:row>
      <xdr:rowOff>0</xdr:rowOff>
    </xdr:to>
    <xdr:sp macro="" textlink="">
      <xdr:nvSpPr>
        <xdr:cNvPr id="6456160" name="Freeform 7">
          <a:extLst>
            <a:ext uri="{FF2B5EF4-FFF2-40B4-BE49-F238E27FC236}">
              <a16:creationId xmlns:a16="http://schemas.microsoft.com/office/drawing/2014/main" id="{56DBD540-2C7C-49C7-B91B-69778A32384D}"/>
            </a:ext>
          </a:extLst>
        </xdr:cNvPr>
        <xdr:cNvSpPr>
          <a:spLocks/>
        </xdr:cNvSpPr>
      </xdr:nvSpPr>
      <xdr:spPr bwMode="auto">
        <a:xfrm rot="5400000" flipV="1">
          <a:off x="3414712" y="1862138"/>
          <a:ext cx="428625" cy="146685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19050</xdr:rowOff>
    </xdr:from>
    <xdr:to>
      <xdr:col>20</xdr:col>
      <xdr:colOff>142875</xdr:colOff>
      <xdr:row>27</xdr:row>
      <xdr:rowOff>0</xdr:rowOff>
    </xdr:to>
    <xdr:sp macro="" textlink="">
      <xdr:nvSpPr>
        <xdr:cNvPr id="6456161" name="Freeform 8">
          <a:extLst>
            <a:ext uri="{FF2B5EF4-FFF2-40B4-BE49-F238E27FC236}">
              <a16:creationId xmlns:a16="http://schemas.microsoft.com/office/drawing/2014/main" id="{DBFAD984-026D-40D4-BBC8-2CA83FB0681B}"/>
            </a:ext>
          </a:extLst>
        </xdr:cNvPr>
        <xdr:cNvSpPr>
          <a:spLocks/>
        </xdr:cNvSpPr>
      </xdr:nvSpPr>
      <xdr:spPr bwMode="auto">
        <a:xfrm rot="-5400000">
          <a:off x="2881312" y="2300288"/>
          <a:ext cx="390525" cy="25527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29</xdr:row>
      <xdr:rowOff>9525</xdr:rowOff>
    </xdr:to>
    <xdr:sp macro="" textlink="">
      <xdr:nvSpPr>
        <xdr:cNvPr id="6456162" name="Line 9">
          <a:extLst>
            <a:ext uri="{FF2B5EF4-FFF2-40B4-BE49-F238E27FC236}">
              <a16:creationId xmlns:a16="http://schemas.microsoft.com/office/drawing/2014/main" id="{959435D6-9F51-448C-9329-82018B5D2C85}"/>
            </a:ext>
          </a:extLst>
        </xdr:cNvPr>
        <xdr:cNvSpPr>
          <a:spLocks noChangeShapeType="1"/>
        </xdr:cNvSpPr>
      </xdr:nvSpPr>
      <xdr:spPr bwMode="auto">
        <a:xfrm>
          <a:off x="2895600" y="3771900"/>
          <a:ext cx="0" cy="2762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161925</xdr:colOff>
      <xdr:row>14</xdr:row>
      <xdr:rowOff>0</xdr:rowOff>
    </xdr:from>
    <xdr:to>
      <xdr:col>14</xdr:col>
      <xdr:colOff>161925</xdr:colOff>
      <xdr:row>17</xdr:row>
      <xdr:rowOff>0</xdr:rowOff>
    </xdr:to>
    <xdr:sp macro="" textlink="">
      <xdr:nvSpPr>
        <xdr:cNvPr id="6456163" name="Line 10">
          <a:extLst>
            <a:ext uri="{FF2B5EF4-FFF2-40B4-BE49-F238E27FC236}">
              <a16:creationId xmlns:a16="http://schemas.microsoft.com/office/drawing/2014/main" id="{FC775B69-78D2-4646-B8D9-789C31FC74D6}"/>
            </a:ext>
          </a:extLst>
        </xdr:cNvPr>
        <xdr:cNvSpPr>
          <a:spLocks noChangeShapeType="1"/>
        </xdr:cNvSpPr>
      </xdr:nvSpPr>
      <xdr:spPr bwMode="auto">
        <a:xfrm flipV="1">
          <a:off x="3057525" y="19240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</xdr:row>
      <xdr:rowOff>0</xdr:rowOff>
    </xdr:from>
    <xdr:to>
      <xdr:col>18</xdr:col>
      <xdr:colOff>133350</xdr:colOff>
      <xdr:row>27</xdr:row>
      <xdr:rowOff>9525</xdr:rowOff>
    </xdr:to>
    <xdr:sp macro="" textlink="">
      <xdr:nvSpPr>
        <xdr:cNvPr id="6456164" name="Freeform 11">
          <a:extLst>
            <a:ext uri="{FF2B5EF4-FFF2-40B4-BE49-F238E27FC236}">
              <a16:creationId xmlns:a16="http://schemas.microsoft.com/office/drawing/2014/main" id="{7C5B20F6-3170-445A-8BAB-FE47E04D8682}"/>
            </a:ext>
          </a:extLst>
        </xdr:cNvPr>
        <xdr:cNvSpPr>
          <a:spLocks/>
        </xdr:cNvSpPr>
      </xdr:nvSpPr>
      <xdr:spPr bwMode="auto">
        <a:xfrm>
          <a:off x="3771900" y="2066925"/>
          <a:ext cx="133350" cy="1714500"/>
        </a:xfrm>
        <a:custGeom>
          <a:avLst/>
          <a:gdLst>
            <a:gd name="T0" fmla="*/ 0 w 12"/>
            <a:gd name="T1" fmla="*/ 2147483647 h 193"/>
            <a:gd name="T2" fmla="*/ 0 w 12"/>
            <a:gd name="T3" fmla="*/ 2147483647 h 193"/>
            <a:gd name="T4" fmla="*/ 2147483647 w 12"/>
            <a:gd name="T5" fmla="*/ 2147483647 h 193"/>
            <a:gd name="T6" fmla="*/ 2147483647 w 12"/>
            <a:gd name="T7" fmla="*/ 0 h 1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2" h="193">
              <a:moveTo>
                <a:pt x="0" y="193"/>
              </a:moveTo>
              <a:lnTo>
                <a:pt x="0" y="43"/>
              </a:lnTo>
              <a:lnTo>
                <a:pt x="12" y="43"/>
              </a:lnTo>
              <a:lnTo>
                <a:pt x="1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142875</xdr:colOff>
      <xdr:row>9</xdr:row>
      <xdr:rowOff>0</xdr:rowOff>
    </xdr:from>
    <xdr:to>
      <xdr:col>25</xdr:col>
      <xdr:colOff>0</xdr:colOff>
      <xdr:row>9</xdr:row>
      <xdr:rowOff>142875</xdr:rowOff>
    </xdr:to>
    <xdr:sp macro="" textlink="">
      <xdr:nvSpPr>
        <xdr:cNvPr id="6456165" name="Freeform 12">
          <a:extLst>
            <a:ext uri="{FF2B5EF4-FFF2-40B4-BE49-F238E27FC236}">
              <a16:creationId xmlns:a16="http://schemas.microsoft.com/office/drawing/2014/main" id="{4524F0B7-38CD-465E-BCD9-5326A658B96D}"/>
            </a:ext>
          </a:extLst>
        </xdr:cNvPr>
        <xdr:cNvSpPr>
          <a:spLocks/>
        </xdr:cNvSpPr>
      </xdr:nvSpPr>
      <xdr:spPr bwMode="auto">
        <a:xfrm flipV="1">
          <a:off x="3038475" y="1228725"/>
          <a:ext cx="2266950" cy="14287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9</xdr:row>
      <xdr:rowOff>0</xdr:rowOff>
    </xdr:from>
    <xdr:to>
      <xdr:col>18</xdr:col>
      <xdr:colOff>142875</xdr:colOff>
      <xdr:row>10</xdr:row>
      <xdr:rowOff>142875</xdr:rowOff>
    </xdr:to>
    <xdr:sp macro="" textlink="">
      <xdr:nvSpPr>
        <xdr:cNvPr id="6456166" name="Line 13">
          <a:extLst>
            <a:ext uri="{FF2B5EF4-FFF2-40B4-BE49-F238E27FC236}">
              <a16:creationId xmlns:a16="http://schemas.microsoft.com/office/drawing/2014/main" id="{33E0B67E-0667-430E-A09F-58322B7E1B2C}"/>
            </a:ext>
          </a:extLst>
        </xdr:cNvPr>
        <xdr:cNvSpPr>
          <a:spLocks noChangeShapeType="1"/>
        </xdr:cNvSpPr>
      </xdr:nvSpPr>
      <xdr:spPr bwMode="auto">
        <a:xfrm flipV="1">
          <a:off x="3914775" y="12287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17</xdr:row>
      <xdr:rowOff>0</xdr:rowOff>
    </xdr:from>
    <xdr:to>
      <xdr:col>23</xdr:col>
      <xdr:colOff>9525</xdr:colOff>
      <xdr:row>29</xdr:row>
      <xdr:rowOff>0</xdr:rowOff>
    </xdr:to>
    <xdr:sp macro="" textlink="">
      <xdr:nvSpPr>
        <xdr:cNvPr id="6456167" name="Freeform 14">
          <a:extLst>
            <a:ext uri="{FF2B5EF4-FFF2-40B4-BE49-F238E27FC236}">
              <a16:creationId xmlns:a16="http://schemas.microsoft.com/office/drawing/2014/main" id="{7011FE1C-BF7D-4559-B7E1-A4AFB6F3E1AF}"/>
            </a:ext>
          </a:extLst>
        </xdr:cNvPr>
        <xdr:cNvSpPr>
          <a:spLocks/>
        </xdr:cNvSpPr>
      </xdr:nvSpPr>
      <xdr:spPr bwMode="auto">
        <a:xfrm>
          <a:off x="4781550" y="2381250"/>
          <a:ext cx="95250" cy="1657350"/>
        </a:xfrm>
        <a:custGeom>
          <a:avLst/>
          <a:gdLst>
            <a:gd name="T0" fmla="*/ 2147483647 w 31"/>
            <a:gd name="T1" fmla="*/ 0 h 160"/>
            <a:gd name="T2" fmla="*/ 0 w 31"/>
            <a:gd name="T3" fmla="*/ 0 h 160"/>
            <a:gd name="T4" fmla="*/ 0 w 31"/>
            <a:gd name="T5" fmla="*/ 2147483647 h 160"/>
            <a:gd name="T6" fmla="*/ 2147483647 w 31"/>
            <a:gd name="T7" fmla="*/ 2147483647 h 1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1" h="160">
              <a:moveTo>
                <a:pt x="30" y="0"/>
              </a:moveTo>
              <a:lnTo>
                <a:pt x="0" y="0"/>
              </a:lnTo>
              <a:lnTo>
                <a:pt x="0" y="160"/>
              </a:lnTo>
              <a:lnTo>
                <a:pt x="31" y="16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22</xdr:row>
      <xdr:rowOff>0</xdr:rowOff>
    </xdr:from>
    <xdr:to>
      <xdr:col>22</xdr:col>
      <xdr:colOff>219075</xdr:colOff>
      <xdr:row>22</xdr:row>
      <xdr:rowOff>0</xdr:rowOff>
    </xdr:to>
    <xdr:sp macro="" textlink="">
      <xdr:nvSpPr>
        <xdr:cNvPr id="6456168" name="Line 15">
          <a:extLst>
            <a:ext uri="{FF2B5EF4-FFF2-40B4-BE49-F238E27FC236}">
              <a16:creationId xmlns:a16="http://schemas.microsoft.com/office/drawing/2014/main" id="{544FAE77-31DF-42A8-9E8C-A34858858ACA}"/>
            </a:ext>
          </a:extLst>
        </xdr:cNvPr>
        <xdr:cNvSpPr>
          <a:spLocks noChangeShapeType="1"/>
        </xdr:cNvSpPr>
      </xdr:nvSpPr>
      <xdr:spPr bwMode="auto">
        <a:xfrm>
          <a:off x="4657725" y="308610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5</xdr:row>
      <xdr:rowOff>66675</xdr:rowOff>
    </xdr:from>
    <xdr:to>
      <xdr:col>28</xdr:col>
      <xdr:colOff>257175</xdr:colOff>
      <xdr:row>6</xdr:row>
      <xdr:rowOff>0</xdr:rowOff>
    </xdr:to>
    <xdr:sp macro="" textlink="">
      <xdr:nvSpPr>
        <xdr:cNvPr id="6456169" name="Freeform 16">
          <a:extLst>
            <a:ext uri="{FF2B5EF4-FFF2-40B4-BE49-F238E27FC236}">
              <a16:creationId xmlns:a16="http://schemas.microsoft.com/office/drawing/2014/main" id="{15D44158-5E99-4CCA-97CD-164935255300}"/>
            </a:ext>
          </a:extLst>
        </xdr:cNvPr>
        <xdr:cNvSpPr>
          <a:spLocks/>
        </xdr:cNvSpPr>
      </xdr:nvSpPr>
      <xdr:spPr bwMode="auto">
        <a:xfrm>
          <a:off x="1504950" y="742950"/>
          <a:ext cx="4676775" cy="66675"/>
        </a:xfrm>
        <a:custGeom>
          <a:avLst/>
          <a:gdLst>
            <a:gd name="T0" fmla="*/ 0 w 705"/>
            <a:gd name="T1" fmla="*/ 2147483647 h 16"/>
            <a:gd name="T2" fmla="*/ 0 w 705"/>
            <a:gd name="T3" fmla="*/ 0 h 16"/>
            <a:gd name="T4" fmla="*/ 2147483647 w 705"/>
            <a:gd name="T5" fmla="*/ 0 h 1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05" h="16">
              <a:moveTo>
                <a:pt x="0" y="16"/>
              </a:moveTo>
              <a:lnTo>
                <a:pt x="0" y="0"/>
              </a:lnTo>
              <a:lnTo>
                <a:pt x="705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152400</xdr:colOff>
      <xdr:row>5</xdr:row>
      <xdr:rowOff>66675</xdr:rowOff>
    </xdr:from>
    <xdr:to>
      <xdr:col>26</xdr:col>
      <xdr:colOff>152400</xdr:colOff>
      <xdr:row>7</xdr:row>
      <xdr:rowOff>142875</xdr:rowOff>
    </xdr:to>
    <xdr:sp macro="" textlink="">
      <xdr:nvSpPr>
        <xdr:cNvPr id="6456170" name="Line 17">
          <a:extLst>
            <a:ext uri="{FF2B5EF4-FFF2-40B4-BE49-F238E27FC236}">
              <a16:creationId xmlns:a16="http://schemas.microsoft.com/office/drawing/2014/main" id="{F0AE6F35-50AB-4C9C-920F-EBE88EA805F0}"/>
            </a:ext>
          </a:extLst>
        </xdr:cNvPr>
        <xdr:cNvSpPr>
          <a:spLocks noChangeShapeType="1"/>
        </xdr:cNvSpPr>
      </xdr:nvSpPr>
      <xdr:spPr bwMode="auto">
        <a:xfrm flipV="1">
          <a:off x="5676900" y="74295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29</xdr:row>
      <xdr:rowOff>0</xdr:rowOff>
    </xdr:from>
    <xdr:to>
      <xdr:col>26</xdr:col>
      <xdr:colOff>133350</xdr:colOff>
      <xdr:row>50</xdr:row>
      <xdr:rowOff>0</xdr:rowOff>
    </xdr:to>
    <xdr:sp macro="" textlink="">
      <xdr:nvSpPr>
        <xdr:cNvPr id="6456171" name="Freeform 18">
          <a:extLst>
            <a:ext uri="{FF2B5EF4-FFF2-40B4-BE49-F238E27FC236}">
              <a16:creationId xmlns:a16="http://schemas.microsoft.com/office/drawing/2014/main" id="{2B79F1BF-80B2-4FE7-A181-80BF5626F535}"/>
            </a:ext>
          </a:extLst>
        </xdr:cNvPr>
        <xdr:cNvSpPr>
          <a:spLocks/>
        </xdr:cNvSpPr>
      </xdr:nvSpPr>
      <xdr:spPr bwMode="auto">
        <a:xfrm>
          <a:off x="933450" y="4038600"/>
          <a:ext cx="4724400" cy="2819400"/>
        </a:xfrm>
        <a:custGeom>
          <a:avLst/>
          <a:gdLst>
            <a:gd name="T0" fmla="*/ 2147483647 w 643"/>
            <a:gd name="T1" fmla="*/ 0 h 336"/>
            <a:gd name="T2" fmla="*/ 2147483647 w 643"/>
            <a:gd name="T3" fmla="*/ 0 h 336"/>
            <a:gd name="T4" fmla="*/ 2147483647 w 643"/>
            <a:gd name="T5" fmla="*/ 2147483647 h 336"/>
            <a:gd name="T6" fmla="*/ 0 w 643"/>
            <a:gd name="T7" fmla="*/ 2147483647 h 336"/>
            <a:gd name="T8" fmla="*/ 0 w 643"/>
            <a:gd name="T9" fmla="*/ 2147483647 h 336"/>
            <a:gd name="T10" fmla="*/ 2147483647 w 643"/>
            <a:gd name="T11" fmla="*/ 2147483647 h 3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43" h="336">
              <a:moveTo>
                <a:pt x="631" y="0"/>
              </a:moveTo>
              <a:lnTo>
                <a:pt x="642" y="0"/>
              </a:lnTo>
              <a:lnTo>
                <a:pt x="643" y="128"/>
              </a:lnTo>
              <a:lnTo>
                <a:pt x="0" y="128"/>
              </a:lnTo>
              <a:lnTo>
                <a:pt x="0" y="336"/>
              </a:lnTo>
              <a:lnTo>
                <a:pt x="31" y="336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40</xdr:row>
      <xdr:rowOff>0</xdr:rowOff>
    </xdr:from>
    <xdr:to>
      <xdr:col>6</xdr:col>
      <xdr:colOff>9525</xdr:colOff>
      <xdr:row>40</xdr:row>
      <xdr:rowOff>0</xdr:rowOff>
    </xdr:to>
    <xdr:sp macro="" textlink="">
      <xdr:nvSpPr>
        <xdr:cNvPr id="6456172" name="Line 19">
          <a:extLst>
            <a:ext uri="{FF2B5EF4-FFF2-40B4-BE49-F238E27FC236}">
              <a16:creationId xmlns:a16="http://schemas.microsoft.com/office/drawing/2014/main" id="{EEFA49BA-36F6-448D-8B25-8BBAACB755B7}"/>
            </a:ext>
          </a:extLst>
        </xdr:cNvPr>
        <xdr:cNvSpPr>
          <a:spLocks noChangeShapeType="1"/>
        </xdr:cNvSpPr>
      </xdr:nvSpPr>
      <xdr:spPr bwMode="auto">
        <a:xfrm>
          <a:off x="933450" y="55054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40</xdr:row>
      <xdr:rowOff>0</xdr:rowOff>
    </xdr:from>
    <xdr:to>
      <xdr:col>11</xdr:col>
      <xdr:colOff>276225</xdr:colOff>
      <xdr:row>40</xdr:row>
      <xdr:rowOff>0</xdr:rowOff>
    </xdr:to>
    <xdr:sp macro="" textlink="">
      <xdr:nvSpPr>
        <xdr:cNvPr id="6456173" name="Line 20">
          <a:extLst>
            <a:ext uri="{FF2B5EF4-FFF2-40B4-BE49-F238E27FC236}">
              <a16:creationId xmlns:a16="http://schemas.microsoft.com/office/drawing/2014/main" id="{175B0E3C-0ABD-449A-A2FA-D40192590892}"/>
            </a:ext>
          </a:extLst>
        </xdr:cNvPr>
        <xdr:cNvSpPr>
          <a:spLocks noChangeShapeType="1"/>
        </xdr:cNvSpPr>
      </xdr:nvSpPr>
      <xdr:spPr bwMode="auto">
        <a:xfrm>
          <a:off x="1819275" y="5505450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40</xdr:row>
      <xdr:rowOff>0</xdr:rowOff>
    </xdr:from>
    <xdr:to>
      <xdr:col>12</xdr:col>
      <xdr:colOff>9525</xdr:colOff>
      <xdr:row>40</xdr:row>
      <xdr:rowOff>0</xdr:rowOff>
    </xdr:to>
    <xdr:sp macro="" textlink="">
      <xdr:nvSpPr>
        <xdr:cNvPr id="6456174" name="Line 21">
          <a:extLst>
            <a:ext uri="{FF2B5EF4-FFF2-40B4-BE49-F238E27FC236}">
              <a16:creationId xmlns:a16="http://schemas.microsoft.com/office/drawing/2014/main" id="{F27C9511-68AD-474A-A36A-36E001A28493}"/>
            </a:ext>
          </a:extLst>
        </xdr:cNvPr>
        <xdr:cNvSpPr>
          <a:spLocks noChangeShapeType="1"/>
        </xdr:cNvSpPr>
      </xdr:nvSpPr>
      <xdr:spPr bwMode="auto">
        <a:xfrm>
          <a:off x="2247900" y="55054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9525</xdr:colOff>
      <xdr:row>44</xdr:row>
      <xdr:rowOff>0</xdr:rowOff>
    </xdr:to>
    <xdr:sp macro="" textlink="">
      <xdr:nvSpPr>
        <xdr:cNvPr id="6456175" name="Freeform 22">
          <a:extLst>
            <a:ext uri="{FF2B5EF4-FFF2-40B4-BE49-F238E27FC236}">
              <a16:creationId xmlns:a16="http://schemas.microsoft.com/office/drawing/2014/main" id="{AB1B69EB-30AC-41CC-8EE8-F967F2903F62}"/>
            </a:ext>
          </a:extLst>
        </xdr:cNvPr>
        <xdr:cNvSpPr>
          <a:spLocks/>
        </xdr:cNvSpPr>
      </xdr:nvSpPr>
      <xdr:spPr bwMode="auto">
        <a:xfrm>
          <a:off x="2238375" y="5505450"/>
          <a:ext cx="228600" cy="5334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40</xdr:row>
      <xdr:rowOff>0</xdr:rowOff>
    </xdr:from>
    <xdr:to>
      <xdr:col>17</xdr:col>
      <xdr:colOff>276225</xdr:colOff>
      <xdr:row>40</xdr:row>
      <xdr:rowOff>0</xdr:rowOff>
    </xdr:to>
    <xdr:sp macro="" textlink="">
      <xdr:nvSpPr>
        <xdr:cNvPr id="6456176" name="Line 23">
          <a:extLst>
            <a:ext uri="{FF2B5EF4-FFF2-40B4-BE49-F238E27FC236}">
              <a16:creationId xmlns:a16="http://schemas.microsoft.com/office/drawing/2014/main" id="{216BA0E4-6F05-46C6-A6D0-F89E472313AB}"/>
            </a:ext>
          </a:extLst>
        </xdr:cNvPr>
        <xdr:cNvSpPr>
          <a:spLocks noChangeShapeType="1"/>
        </xdr:cNvSpPr>
      </xdr:nvSpPr>
      <xdr:spPr bwMode="auto">
        <a:xfrm>
          <a:off x="3133725" y="5505450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40</xdr:row>
      <xdr:rowOff>0</xdr:rowOff>
    </xdr:from>
    <xdr:to>
      <xdr:col>18</xdr:col>
      <xdr:colOff>9525</xdr:colOff>
      <xdr:row>40</xdr:row>
      <xdr:rowOff>0</xdr:rowOff>
    </xdr:to>
    <xdr:sp macro="" textlink="">
      <xdr:nvSpPr>
        <xdr:cNvPr id="6456177" name="Line 24">
          <a:extLst>
            <a:ext uri="{FF2B5EF4-FFF2-40B4-BE49-F238E27FC236}">
              <a16:creationId xmlns:a16="http://schemas.microsoft.com/office/drawing/2014/main" id="{461149BB-F516-41B1-9080-41B65AD70034}"/>
            </a:ext>
          </a:extLst>
        </xdr:cNvPr>
        <xdr:cNvSpPr>
          <a:spLocks noChangeShapeType="1"/>
        </xdr:cNvSpPr>
      </xdr:nvSpPr>
      <xdr:spPr bwMode="auto">
        <a:xfrm>
          <a:off x="3562350" y="55054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66675</xdr:colOff>
      <xdr:row>40</xdr:row>
      <xdr:rowOff>0</xdr:rowOff>
    </xdr:from>
    <xdr:to>
      <xdr:col>17</xdr:col>
      <xdr:colOff>66675</xdr:colOff>
      <xdr:row>43</xdr:row>
      <xdr:rowOff>0</xdr:rowOff>
    </xdr:to>
    <xdr:sp macro="" textlink="">
      <xdr:nvSpPr>
        <xdr:cNvPr id="6456178" name="Line 25">
          <a:extLst>
            <a:ext uri="{FF2B5EF4-FFF2-40B4-BE49-F238E27FC236}">
              <a16:creationId xmlns:a16="http://schemas.microsoft.com/office/drawing/2014/main" id="{E2028366-CE51-4401-B0CD-9527EC25FA02}"/>
            </a:ext>
          </a:extLst>
        </xdr:cNvPr>
        <xdr:cNvSpPr>
          <a:spLocks noChangeShapeType="1"/>
        </xdr:cNvSpPr>
      </xdr:nvSpPr>
      <xdr:spPr bwMode="auto">
        <a:xfrm>
          <a:off x="3619500" y="55054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19050</xdr:colOff>
      <xdr:row>50</xdr:row>
      <xdr:rowOff>0</xdr:rowOff>
    </xdr:to>
    <xdr:sp macro="" textlink="">
      <xdr:nvSpPr>
        <xdr:cNvPr id="6456179" name="Freeform 26">
          <a:extLst>
            <a:ext uri="{FF2B5EF4-FFF2-40B4-BE49-F238E27FC236}">
              <a16:creationId xmlns:a16="http://schemas.microsoft.com/office/drawing/2014/main" id="{524AD956-602A-4671-B799-BA6428C02BEB}"/>
            </a:ext>
          </a:extLst>
        </xdr:cNvPr>
        <xdr:cNvSpPr>
          <a:spLocks/>
        </xdr:cNvSpPr>
      </xdr:nvSpPr>
      <xdr:spPr bwMode="auto">
        <a:xfrm rot="5400000" flipV="1">
          <a:off x="3338513" y="4433887"/>
          <a:ext cx="4610100" cy="2381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50</xdr:row>
      <xdr:rowOff>0</xdr:rowOff>
    </xdr:from>
    <xdr:to>
      <xdr:col>20</xdr:col>
      <xdr:colOff>0</xdr:colOff>
      <xdr:row>50</xdr:row>
      <xdr:rowOff>0</xdr:rowOff>
    </xdr:to>
    <xdr:sp macro="" textlink="">
      <xdr:nvSpPr>
        <xdr:cNvPr id="6456180" name="Line 27">
          <a:extLst>
            <a:ext uri="{FF2B5EF4-FFF2-40B4-BE49-F238E27FC236}">
              <a16:creationId xmlns:a16="http://schemas.microsoft.com/office/drawing/2014/main" id="{F9853DBE-6E75-4BBB-B571-4440E644AF08}"/>
            </a:ext>
          </a:extLst>
        </xdr:cNvPr>
        <xdr:cNvSpPr>
          <a:spLocks noChangeShapeType="1"/>
        </xdr:cNvSpPr>
      </xdr:nvSpPr>
      <xdr:spPr bwMode="auto">
        <a:xfrm>
          <a:off x="1809750" y="6858000"/>
          <a:ext cx="240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50</xdr:row>
      <xdr:rowOff>0</xdr:rowOff>
    </xdr:to>
    <xdr:sp macro="" textlink="">
      <xdr:nvSpPr>
        <xdr:cNvPr id="6456181" name="Line 28">
          <a:extLst>
            <a:ext uri="{FF2B5EF4-FFF2-40B4-BE49-F238E27FC236}">
              <a16:creationId xmlns:a16="http://schemas.microsoft.com/office/drawing/2014/main" id="{3224B8C0-3519-4203-A9B6-19E9C5A7308B}"/>
            </a:ext>
          </a:extLst>
        </xdr:cNvPr>
        <xdr:cNvSpPr>
          <a:spLocks noChangeShapeType="1"/>
        </xdr:cNvSpPr>
      </xdr:nvSpPr>
      <xdr:spPr bwMode="auto">
        <a:xfrm>
          <a:off x="3771900" y="64389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50</xdr:row>
      <xdr:rowOff>0</xdr:rowOff>
    </xdr:from>
    <xdr:to>
      <xdr:col>29</xdr:col>
      <xdr:colOff>9525</xdr:colOff>
      <xdr:row>50</xdr:row>
      <xdr:rowOff>0</xdr:rowOff>
    </xdr:to>
    <xdr:sp macro="" textlink="">
      <xdr:nvSpPr>
        <xdr:cNvPr id="6456182" name="Line 29">
          <a:extLst>
            <a:ext uri="{FF2B5EF4-FFF2-40B4-BE49-F238E27FC236}">
              <a16:creationId xmlns:a16="http://schemas.microsoft.com/office/drawing/2014/main" id="{E4A18F7A-09EF-4BA3-AAD4-E2BC85C11C64}"/>
            </a:ext>
          </a:extLst>
        </xdr:cNvPr>
        <xdr:cNvSpPr>
          <a:spLocks noChangeShapeType="1"/>
        </xdr:cNvSpPr>
      </xdr:nvSpPr>
      <xdr:spPr bwMode="auto">
        <a:xfrm flipV="1">
          <a:off x="4886325" y="6858000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11</xdr:row>
      <xdr:rowOff>9525</xdr:rowOff>
    </xdr:from>
    <xdr:to>
      <xdr:col>27</xdr:col>
      <xdr:colOff>133350</xdr:colOff>
      <xdr:row>40</xdr:row>
      <xdr:rowOff>0</xdr:rowOff>
    </xdr:to>
    <xdr:sp macro="" textlink="">
      <xdr:nvSpPr>
        <xdr:cNvPr id="6456183" name="Freeform 30">
          <a:extLst>
            <a:ext uri="{FF2B5EF4-FFF2-40B4-BE49-F238E27FC236}">
              <a16:creationId xmlns:a16="http://schemas.microsoft.com/office/drawing/2014/main" id="{42604B98-3600-470D-92E9-867101681EEF}"/>
            </a:ext>
          </a:extLst>
        </xdr:cNvPr>
        <xdr:cNvSpPr>
          <a:spLocks/>
        </xdr:cNvSpPr>
      </xdr:nvSpPr>
      <xdr:spPr bwMode="auto">
        <a:xfrm>
          <a:off x="4429125" y="1533525"/>
          <a:ext cx="1447800" cy="3971925"/>
        </a:xfrm>
        <a:custGeom>
          <a:avLst/>
          <a:gdLst>
            <a:gd name="T0" fmla="*/ 0 w 194"/>
            <a:gd name="T1" fmla="*/ 2147483647 h 449"/>
            <a:gd name="T2" fmla="*/ 2147483647 w 194"/>
            <a:gd name="T3" fmla="*/ 2147483647 h 449"/>
            <a:gd name="T4" fmla="*/ 2147483647 w 194"/>
            <a:gd name="T5" fmla="*/ 2147483647 h 449"/>
            <a:gd name="T6" fmla="*/ 2147483647 w 194"/>
            <a:gd name="T7" fmla="*/ 2147483647 h 449"/>
            <a:gd name="T8" fmla="*/ 2147483647 w 194"/>
            <a:gd name="T9" fmla="*/ 2147483647 h 449"/>
            <a:gd name="T10" fmla="*/ 2147483647 w 194"/>
            <a:gd name="T11" fmla="*/ 2147483647 h 449"/>
            <a:gd name="T12" fmla="*/ 2147483647 w 194"/>
            <a:gd name="T13" fmla="*/ 0 h 44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94" h="449">
              <a:moveTo>
                <a:pt x="0" y="449"/>
              </a:moveTo>
              <a:lnTo>
                <a:pt x="173" y="449"/>
              </a:lnTo>
              <a:lnTo>
                <a:pt x="173" y="434"/>
              </a:lnTo>
              <a:lnTo>
                <a:pt x="188" y="434"/>
              </a:lnTo>
              <a:lnTo>
                <a:pt x="188" y="449"/>
              </a:lnTo>
              <a:lnTo>
                <a:pt x="194" y="449"/>
              </a:lnTo>
              <a:lnTo>
                <a:pt x="19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</xdr:colOff>
      <xdr:row>22</xdr:row>
      <xdr:rowOff>66675</xdr:rowOff>
    </xdr:from>
    <xdr:to>
      <xdr:col>10</xdr:col>
      <xdr:colOff>276225</xdr:colOff>
      <xdr:row>48</xdr:row>
      <xdr:rowOff>0</xdr:rowOff>
    </xdr:to>
    <xdr:sp macro="" textlink="">
      <xdr:nvSpPr>
        <xdr:cNvPr id="6456184" name="Freeform 31">
          <a:extLst>
            <a:ext uri="{FF2B5EF4-FFF2-40B4-BE49-F238E27FC236}">
              <a16:creationId xmlns:a16="http://schemas.microsoft.com/office/drawing/2014/main" id="{0295A914-1B54-4389-BBAB-98F614A1224D}"/>
            </a:ext>
          </a:extLst>
        </xdr:cNvPr>
        <xdr:cNvSpPr>
          <a:spLocks/>
        </xdr:cNvSpPr>
      </xdr:nvSpPr>
      <xdr:spPr bwMode="auto">
        <a:xfrm rot="5400000">
          <a:off x="-390525" y="3952875"/>
          <a:ext cx="3429000" cy="18288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45</xdr:row>
      <xdr:rowOff>47625</xdr:rowOff>
    </xdr:from>
    <xdr:to>
      <xdr:col>12</xdr:col>
      <xdr:colOff>9525</xdr:colOff>
      <xdr:row>46</xdr:row>
      <xdr:rowOff>0</xdr:rowOff>
    </xdr:to>
    <xdr:sp macro="" textlink="">
      <xdr:nvSpPr>
        <xdr:cNvPr id="6456185" name="Freeform 32">
          <a:extLst>
            <a:ext uri="{FF2B5EF4-FFF2-40B4-BE49-F238E27FC236}">
              <a16:creationId xmlns:a16="http://schemas.microsoft.com/office/drawing/2014/main" id="{7BE31FB0-B06D-46CC-89D8-D2A7FEF03903}"/>
            </a:ext>
          </a:extLst>
        </xdr:cNvPr>
        <xdr:cNvSpPr>
          <a:spLocks/>
        </xdr:cNvSpPr>
      </xdr:nvSpPr>
      <xdr:spPr bwMode="auto">
        <a:xfrm>
          <a:off x="400050" y="6219825"/>
          <a:ext cx="2066925" cy="85725"/>
        </a:xfrm>
        <a:custGeom>
          <a:avLst/>
          <a:gdLst>
            <a:gd name="T0" fmla="*/ 2147483647 w 287"/>
            <a:gd name="T1" fmla="*/ 2147483647 h 11"/>
            <a:gd name="T2" fmla="*/ 2147483647 w 287"/>
            <a:gd name="T3" fmla="*/ 2147483647 h 11"/>
            <a:gd name="T4" fmla="*/ 2147483647 w 287"/>
            <a:gd name="T5" fmla="*/ 0 h 11"/>
            <a:gd name="T6" fmla="*/ 2147483647 w 287"/>
            <a:gd name="T7" fmla="*/ 0 h 11"/>
            <a:gd name="T8" fmla="*/ 2147483647 w 287"/>
            <a:gd name="T9" fmla="*/ 2147483647 h 11"/>
            <a:gd name="T10" fmla="*/ 0 w 287"/>
            <a:gd name="T11" fmla="*/ 2147483647 h 1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287" h="11">
              <a:moveTo>
                <a:pt x="287" y="11"/>
              </a:moveTo>
              <a:lnTo>
                <a:pt x="91" y="11"/>
              </a:lnTo>
              <a:lnTo>
                <a:pt x="91" y="0"/>
              </a:lnTo>
              <a:lnTo>
                <a:pt x="64" y="0"/>
              </a:lnTo>
              <a:lnTo>
                <a:pt x="64" y="11"/>
              </a:lnTo>
              <a:lnTo>
                <a:pt x="0" y="11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123825</xdr:colOff>
      <xdr:row>10</xdr:row>
      <xdr:rowOff>0</xdr:rowOff>
    </xdr:from>
    <xdr:to>
      <xdr:col>31</xdr:col>
      <xdr:colOff>123825</xdr:colOff>
      <xdr:row>26</xdr:row>
      <xdr:rowOff>9525</xdr:rowOff>
    </xdr:to>
    <xdr:sp macro="" textlink="">
      <xdr:nvSpPr>
        <xdr:cNvPr id="6456186" name="AutoShape 33">
          <a:extLst>
            <a:ext uri="{FF2B5EF4-FFF2-40B4-BE49-F238E27FC236}">
              <a16:creationId xmlns:a16="http://schemas.microsoft.com/office/drawing/2014/main" id="{F17D46E7-284C-4283-97FE-0B55CDD4EC16}"/>
            </a:ext>
          </a:extLst>
        </xdr:cNvPr>
        <xdr:cNvSpPr>
          <a:spLocks noChangeArrowheads="1"/>
        </xdr:cNvSpPr>
      </xdr:nvSpPr>
      <xdr:spPr bwMode="auto">
        <a:xfrm>
          <a:off x="6305550" y="1381125"/>
          <a:ext cx="438150" cy="2266950"/>
        </a:xfrm>
        <a:prstGeom prst="upArrow">
          <a:avLst>
            <a:gd name="adj1" fmla="val 50000"/>
            <a:gd name="adj2" fmla="val 1293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123825</xdr:colOff>
      <xdr:row>30</xdr:row>
      <xdr:rowOff>123825</xdr:rowOff>
    </xdr:from>
    <xdr:to>
      <xdr:col>31</xdr:col>
      <xdr:colOff>123825</xdr:colOff>
      <xdr:row>47</xdr:row>
      <xdr:rowOff>66675</xdr:rowOff>
    </xdr:to>
    <xdr:sp macro="" textlink="">
      <xdr:nvSpPr>
        <xdr:cNvPr id="6456187" name="AutoShape 34">
          <a:extLst>
            <a:ext uri="{FF2B5EF4-FFF2-40B4-BE49-F238E27FC236}">
              <a16:creationId xmlns:a16="http://schemas.microsoft.com/office/drawing/2014/main" id="{DA6FFBD6-0FB4-429C-AA13-DCEAD03F58FB}"/>
            </a:ext>
          </a:extLst>
        </xdr:cNvPr>
        <xdr:cNvSpPr>
          <a:spLocks noChangeArrowheads="1"/>
        </xdr:cNvSpPr>
      </xdr:nvSpPr>
      <xdr:spPr bwMode="auto">
        <a:xfrm rot="10800000">
          <a:off x="6305550" y="4295775"/>
          <a:ext cx="438150" cy="2209800"/>
        </a:xfrm>
        <a:prstGeom prst="upArrow">
          <a:avLst>
            <a:gd name="adj1" fmla="val 50000"/>
            <a:gd name="adj2" fmla="val 1260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9525</xdr:colOff>
      <xdr:row>14</xdr:row>
      <xdr:rowOff>28575</xdr:rowOff>
    </xdr:from>
    <xdr:to>
      <xdr:col>31</xdr:col>
      <xdr:colOff>19050</xdr:colOff>
      <xdr:row>25</xdr:row>
      <xdr:rowOff>47625</xdr:rowOff>
    </xdr:to>
    <xdr:sp macro="" textlink="">
      <xdr:nvSpPr>
        <xdr:cNvPr id="92195" name="Text Box 35">
          <a:extLst>
            <a:ext uri="{FF2B5EF4-FFF2-40B4-BE49-F238E27FC236}">
              <a16:creationId xmlns:a16="http://schemas.microsoft.com/office/drawing/2014/main" id="{4AFA790D-6554-4C72-A342-16E6ED025AE4}"/>
            </a:ext>
          </a:extLst>
        </xdr:cNvPr>
        <xdr:cNvSpPr txBox="1">
          <a:spLocks noChangeArrowheads="1"/>
        </xdr:cNvSpPr>
      </xdr:nvSpPr>
      <xdr:spPr bwMode="auto">
        <a:xfrm>
          <a:off x="6410325" y="1952625"/>
          <a:ext cx="2286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自己処理フロー</a:t>
          </a:r>
        </a:p>
      </xdr:txBody>
    </xdr:sp>
    <xdr:clientData/>
  </xdr:twoCellAnchor>
  <xdr:twoCellAnchor>
    <xdr:from>
      <xdr:col>30</xdr:col>
      <xdr:colOff>9525</xdr:colOff>
      <xdr:row>32</xdr:row>
      <xdr:rowOff>9525</xdr:rowOff>
    </xdr:from>
    <xdr:to>
      <xdr:col>31</xdr:col>
      <xdr:colOff>19050</xdr:colOff>
      <xdr:row>43</xdr:row>
      <xdr:rowOff>66675</xdr:rowOff>
    </xdr:to>
    <xdr:sp macro="" textlink="">
      <xdr:nvSpPr>
        <xdr:cNvPr id="92196" name="Text Box 36">
          <a:extLst>
            <a:ext uri="{FF2B5EF4-FFF2-40B4-BE49-F238E27FC236}">
              <a16:creationId xmlns:a16="http://schemas.microsoft.com/office/drawing/2014/main" id="{DC0B581C-F5FB-43F0-B0A0-43BC80C57BED}"/>
            </a:ext>
          </a:extLst>
        </xdr:cNvPr>
        <xdr:cNvSpPr txBox="1">
          <a:spLocks noChangeArrowheads="1"/>
        </xdr:cNvSpPr>
      </xdr:nvSpPr>
      <xdr:spPr bwMode="auto">
        <a:xfrm>
          <a:off x="6410325" y="4448175"/>
          <a:ext cx="2286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委託処理フロー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0.39514</cdr:x>
      <cdr:y>0.36206</cdr:y>
    </cdr:from>
    <cdr:to>
      <cdr:x>0.65413</cdr:x>
      <cdr:y>0.67944</cdr:y>
    </cdr:to>
    <cdr:sp macro="" textlink="">
      <cdr:nvSpPr>
        <cdr:cNvPr id="39937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2336" y="993203"/>
          <a:ext cx="873276" cy="870637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発生量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5,864</a:t>
          </a:r>
          <a:endParaRPr lang="ja-JP" altLang="en-US" sz="83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99390</xdr:colOff>
      <xdr:row>33</xdr:row>
      <xdr:rowOff>116785</xdr:rowOff>
    </xdr:from>
    <xdr:to>
      <xdr:col>11</xdr:col>
      <xdr:colOff>161510</xdr:colOff>
      <xdr:row>49</xdr:row>
      <xdr:rowOff>116785</xdr:rowOff>
    </xdr:to>
    <xdr:graphicFrame macro="">
      <xdr:nvGraphicFramePr>
        <xdr:cNvPr id="7501" name="グラフ 1">
          <a:extLst>
            <a:ext uri="{FF2B5EF4-FFF2-40B4-BE49-F238E27FC236}">
              <a16:creationId xmlns:a16="http://schemas.microsoft.com/office/drawing/2014/main" id="{790079AB-0C61-47DA-AEE0-ADA2EBBA4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140804</xdr:colOff>
      <xdr:row>33</xdr:row>
      <xdr:rowOff>115128</xdr:rowOff>
    </xdr:from>
    <xdr:to>
      <xdr:col>5</xdr:col>
      <xdr:colOff>236054</xdr:colOff>
      <xdr:row>49</xdr:row>
      <xdr:rowOff>115128</xdr:rowOff>
    </xdr:to>
    <xdr:graphicFrame macro="">
      <xdr:nvGraphicFramePr>
        <xdr:cNvPr id="7502" name="グラフ 2">
          <a:extLst>
            <a:ext uri="{FF2B5EF4-FFF2-40B4-BE49-F238E27FC236}">
              <a16:creationId xmlns:a16="http://schemas.microsoft.com/office/drawing/2014/main" id="{3F66E1B9-68D9-4FE4-BA0D-9E17B03AC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0.39854</cdr:x>
      <cdr:y>0.3502</cdr:y>
    </cdr:from>
    <cdr:to>
      <cdr:x>0.64861</cdr:x>
      <cdr:y>0.67023</cdr:y>
    </cdr:to>
    <cdr:sp macro="" textlink="">
      <cdr:nvSpPr>
        <cdr:cNvPr id="8193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5" y="960678"/>
          <a:ext cx="881309" cy="877906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発生量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5,856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0.39421</cdr:x>
      <cdr:y>0.34723</cdr:y>
    </cdr:from>
    <cdr:to>
      <cdr:x>0.64428</cdr:x>
      <cdr:y>0.66726</cdr:y>
    </cdr:to>
    <cdr:sp macro="" textlink="">
      <cdr:nvSpPr>
        <cdr:cNvPr id="20481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46" y="966317"/>
          <a:ext cx="883380" cy="890630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発生量</a:t>
          </a:r>
        </a:p>
        <a:p xmlns:a="http://schemas.openxmlformats.org/drawingml/2006/main">
          <a:pPr algn="ctr" rtl="0"/>
          <a:r>
            <a:rPr lang="en-US" altLang="ja-JP" sz="800">
              <a:effectLst/>
              <a:latin typeface="+mn-ea"/>
              <a:ea typeface="+mn-ea"/>
            </a:rPr>
            <a:t>5,864</a:t>
          </a:r>
          <a:endParaRPr lang="ja-JP" altLang="ja-JP" sz="800">
            <a:effectLst/>
            <a:latin typeface="+mn-ea"/>
            <a:ea typeface="+mn-ea"/>
          </a:endParaRPr>
        </a:p>
        <a:p xmlns:a="http://schemas.openxmlformats.org/drawingml/2006/main">
          <a:pPr algn="ctr" rtl="0"/>
          <a:r>
            <a:rPr lang="ja-JP" altLang="ja-JP" sz="800" b="0" i="0" baseline="0">
              <a:effectLst/>
              <a:latin typeface="+mn-ea"/>
              <a:ea typeface="+mn-ea"/>
              <a:cs typeface="+mn-cs"/>
            </a:rPr>
            <a:t>（千ｔ/年）</a:t>
          </a:r>
          <a:endParaRPr lang="ja-JP" altLang="ja-JP" sz="800">
            <a:effectLst/>
            <a:latin typeface="+mn-ea"/>
            <a:ea typeface="+mn-ea"/>
          </a:endParaRPr>
        </a:p>
        <a:p xmlns:a="http://schemas.openxmlformats.org/drawingml/2006/main">
          <a:pPr algn="ctr"/>
          <a:r>
            <a:rPr lang="ja-JP" altLang="ja-JP" sz="800" b="0" i="0" baseline="0">
              <a:effectLst/>
              <a:latin typeface="+mn-ea"/>
              <a:ea typeface="+mn-ea"/>
              <a:cs typeface="+mn-cs"/>
            </a:rPr>
            <a:t>平成</a:t>
          </a:r>
          <a:r>
            <a:rPr lang="en-US" altLang="ja-JP" sz="8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ja-JP" sz="800" b="0" i="0" baseline="0">
              <a:effectLst/>
              <a:latin typeface="+mn-ea"/>
              <a:ea typeface="+mn-ea"/>
              <a:cs typeface="+mn-cs"/>
            </a:rPr>
            <a:t>年度</a:t>
          </a: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476250</xdr:colOff>
      <xdr:row>16</xdr:row>
      <xdr:rowOff>0</xdr:rowOff>
    </xdr:to>
    <xdr:graphicFrame macro="">
      <xdr:nvGraphicFramePr>
        <xdr:cNvPr id="57511" name="グラフ 1">
          <a:extLst>
            <a:ext uri="{FF2B5EF4-FFF2-40B4-BE49-F238E27FC236}">
              <a16:creationId xmlns:a16="http://schemas.microsoft.com/office/drawing/2014/main" id="{F1BB9CCD-52E2-4862-862C-98E0535FF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165652</xdr:colOff>
      <xdr:row>0</xdr:row>
      <xdr:rowOff>41414</xdr:rowOff>
    </xdr:from>
    <xdr:to>
      <xdr:col>11</xdr:col>
      <xdr:colOff>305756</xdr:colOff>
      <xdr:row>15</xdr:row>
      <xdr:rowOff>128700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9C5658A3-A702-443A-8135-5B9B8F2D7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0.40029</cdr:x>
      <cdr:y>0.32937</cdr:y>
    </cdr:from>
    <cdr:to>
      <cdr:x>0.65297</cdr:x>
      <cdr:y>0.6494</cdr:y>
    </cdr:to>
    <cdr:sp macro="" textlink="">
      <cdr:nvSpPr>
        <cdr:cNvPr id="5836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2469" y="909829"/>
          <a:ext cx="883260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総発生量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1,633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平成2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0.40124</cdr:x>
      <cdr:y>0.32937</cdr:y>
    </cdr:from>
    <cdr:to>
      <cdr:x>0.65131</cdr:x>
      <cdr:y>0.6494</cdr:y>
    </cdr:to>
    <cdr:sp macro="" textlink="">
      <cdr:nvSpPr>
        <cdr:cNvPr id="4812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1052" y="909829"/>
          <a:ext cx="883701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総発生量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10,959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0.40124</cdr:x>
      <cdr:y>0.32937</cdr:y>
    </cdr:from>
    <cdr:to>
      <cdr:x>0.65131</cdr:x>
      <cdr:y>0.6494</cdr:y>
    </cdr:to>
    <cdr:sp macro="" textlink="">
      <cdr:nvSpPr>
        <cdr:cNvPr id="4812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1052" y="909829"/>
          <a:ext cx="883701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発生量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5,856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19050</xdr:colOff>
      <xdr:row>16</xdr:row>
      <xdr:rowOff>0</xdr:rowOff>
    </xdr:to>
    <xdr:graphicFrame macro="">
      <xdr:nvGraphicFramePr>
        <xdr:cNvPr id="47274" name="グラフ 1">
          <a:extLst>
            <a:ext uri="{FF2B5EF4-FFF2-40B4-BE49-F238E27FC236}">
              <a16:creationId xmlns:a16="http://schemas.microsoft.com/office/drawing/2014/main" id="{49B4C51D-821D-4512-BCD9-EFDA5E431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0.40124</cdr:x>
      <cdr:y>0.32937</cdr:y>
    </cdr:from>
    <cdr:to>
      <cdr:x>0.65131</cdr:x>
      <cdr:y>0.6494</cdr:y>
    </cdr:to>
    <cdr:sp macro="" textlink="">
      <cdr:nvSpPr>
        <cdr:cNvPr id="4812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1052" y="909829"/>
          <a:ext cx="883701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発生量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5,856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57150</xdr:rowOff>
    </xdr:from>
    <xdr:to>
      <xdr:col>6</xdr:col>
      <xdr:colOff>0</xdr:colOff>
      <xdr:row>5</xdr:row>
      <xdr:rowOff>57150</xdr:rowOff>
    </xdr:to>
    <xdr:sp macro="" textlink="">
      <xdr:nvSpPr>
        <xdr:cNvPr id="6466393" name="Line 1">
          <a:extLst>
            <a:ext uri="{FF2B5EF4-FFF2-40B4-BE49-F238E27FC236}">
              <a16:creationId xmlns:a16="http://schemas.microsoft.com/office/drawing/2014/main" id="{FE77B4B1-6B52-4E9D-98A3-C123A52E7D0D}"/>
            </a:ext>
          </a:extLst>
        </xdr:cNvPr>
        <xdr:cNvSpPr>
          <a:spLocks noChangeShapeType="1"/>
        </xdr:cNvSpPr>
      </xdr:nvSpPr>
      <xdr:spPr bwMode="auto">
        <a:xfrm>
          <a:off x="723900" y="73342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9525</xdr:rowOff>
    </xdr:from>
    <xdr:to>
      <xdr:col>2</xdr:col>
      <xdr:colOff>95250</xdr:colOff>
      <xdr:row>14</xdr:row>
      <xdr:rowOff>123825</xdr:rowOff>
    </xdr:to>
    <xdr:sp macro="" textlink="">
      <xdr:nvSpPr>
        <xdr:cNvPr id="6466394" name="Line 2">
          <a:extLst>
            <a:ext uri="{FF2B5EF4-FFF2-40B4-BE49-F238E27FC236}">
              <a16:creationId xmlns:a16="http://schemas.microsoft.com/office/drawing/2014/main" id="{696F3154-3241-4DEC-A3F6-8F5C9DBA7A8F}"/>
            </a:ext>
          </a:extLst>
        </xdr:cNvPr>
        <xdr:cNvSpPr>
          <a:spLocks noChangeShapeType="1"/>
        </xdr:cNvSpPr>
      </xdr:nvSpPr>
      <xdr:spPr bwMode="auto">
        <a:xfrm>
          <a:off x="371475" y="18288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17</xdr:row>
      <xdr:rowOff>0</xdr:rowOff>
    </xdr:from>
    <xdr:to>
      <xdr:col>6</xdr:col>
      <xdr:colOff>9525</xdr:colOff>
      <xdr:row>17</xdr:row>
      <xdr:rowOff>0</xdr:rowOff>
    </xdr:to>
    <xdr:sp macro="" textlink="">
      <xdr:nvSpPr>
        <xdr:cNvPr id="6466395" name="Line 3">
          <a:extLst>
            <a:ext uri="{FF2B5EF4-FFF2-40B4-BE49-F238E27FC236}">
              <a16:creationId xmlns:a16="http://schemas.microsoft.com/office/drawing/2014/main" id="{A200F2B1-35A4-4519-AFED-07AB286C61BE}"/>
            </a:ext>
          </a:extLst>
        </xdr:cNvPr>
        <xdr:cNvSpPr>
          <a:spLocks noChangeShapeType="1"/>
        </xdr:cNvSpPr>
      </xdr:nvSpPr>
      <xdr:spPr bwMode="auto">
        <a:xfrm>
          <a:off x="733425" y="23812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9525</xdr:colOff>
      <xdr:row>21</xdr:row>
      <xdr:rowOff>0</xdr:rowOff>
    </xdr:to>
    <xdr:sp macro="" textlink="">
      <xdr:nvSpPr>
        <xdr:cNvPr id="6466396" name="Freeform 4">
          <a:extLst>
            <a:ext uri="{FF2B5EF4-FFF2-40B4-BE49-F238E27FC236}">
              <a16:creationId xmlns:a16="http://schemas.microsoft.com/office/drawing/2014/main" id="{0BADE1C6-AA3B-4632-A668-14B51A4904B4}"/>
            </a:ext>
          </a:extLst>
        </xdr:cNvPr>
        <xdr:cNvSpPr>
          <a:spLocks/>
        </xdr:cNvSpPr>
      </xdr:nvSpPr>
      <xdr:spPr bwMode="auto">
        <a:xfrm>
          <a:off x="2028825" y="2381250"/>
          <a:ext cx="228600" cy="5429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276225</xdr:colOff>
      <xdr:row>17</xdr:row>
      <xdr:rowOff>0</xdr:rowOff>
    </xdr:to>
    <xdr:sp macro="" textlink="">
      <xdr:nvSpPr>
        <xdr:cNvPr id="6466397" name="Line 5">
          <a:extLst>
            <a:ext uri="{FF2B5EF4-FFF2-40B4-BE49-F238E27FC236}">
              <a16:creationId xmlns:a16="http://schemas.microsoft.com/office/drawing/2014/main" id="{9D855036-D45D-4EEB-8666-0A080671196F}"/>
            </a:ext>
          </a:extLst>
        </xdr:cNvPr>
        <xdr:cNvSpPr>
          <a:spLocks noChangeShapeType="1"/>
        </xdr:cNvSpPr>
      </xdr:nvSpPr>
      <xdr:spPr bwMode="auto">
        <a:xfrm>
          <a:off x="1809750" y="238125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9525</xdr:rowOff>
    </xdr:from>
    <xdr:to>
      <xdr:col>6</xdr:col>
      <xdr:colOff>9525</xdr:colOff>
      <xdr:row>27</xdr:row>
      <xdr:rowOff>0</xdr:rowOff>
    </xdr:to>
    <xdr:sp macro="" textlink="">
      <xdr:nvSpPr>
        <xdr:cNvPr id="6466398" name="Freeform 6">
          <a:extLst>
            <a:ext uri="{FF2B5EF4-FFF2-40B4-BE49-F238E27FC236}">
              <a16:creationId xmlns:a16="http://schemas.microsoft.com/office/drawing/2014/main" id="{5D337C2C-B68D-4E97-8B84-E3CF9C423C42}"/>
            </a:ext>
          </a:extLst>
        </xdr:cNvPr>
        <xdr:cNvSpPr>
          <a:spLocks/>
        </xdr:cNvSpPr>
      </xdr:nvSpPr>
      <xdr:spPr bwMode="auto">
        <a:xfrm>
          <a:off x="933450" y="2390775"/>
          <a:ext cx="228600" cy="13430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20</xdr:col>
      <xdr:colOff>152400</xdr:colOff>
      <xdr:row>20</xdr:row>
      <xdr:rowOff>0</xdr:rowOff>
    </xdr:to>
    <xdr:sp macro="" textlink="">
      <xdr:nvSpPr>
        <xdr:cNvPr id="6466399" name="Freeform 7">
          <a:extLst>
            <a:ext uri="{FF2B5EF4-FFF2-40B4-BE49-F238E27FC236}">
              <a16:creationId xmlns:a16="http://schemas.microsoft.com/office/drawing/2014/main" id="{E97A98C3-041A-40FE-AB36-2759BCBC0637}"/>
            </a:ext>
          </a:extLst>
        </xdr:cNvPr>
        <xdr:cNvSpPr>
          <a:spLocks/>
        </xdr:cNvSpPr>
      </xdr:nvSpPr>
      <xdr:spPr bwMode="auto">
        <a:xfrm rot="5400000" flipV="1">
          <a:off x="3438525" y="1847850"/>
          <a:ext cx="400050" cy="146685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19050</xdr:rowOff>
    </xdr:from>
    <xdr:to>
      <xdr:col>20</xdr:col>
      <xdr:colOff>142875</xdr:colOff>
      <xdr:row>27</xdr:row>
      <xdr:rowOff>0</xdr:rowOff>
    </xdr:to>
    <xdr:sp macro="" textlink="">
      <xdr:nvSpPr>
        <xdr:cNvPr id="6466400" name="Freeform 8">
          <a:extLst>
            <a:ext uri="{FF2B5EF4-FFF2-40B4-BE49-F238E27FC236}">
              <a16:creationId xmlns:a16="http://schemas.microsoft.com/office/drawing/2014/main" id="{D4339BCA-3358-4911-87F8-632D9FBF0482}"/>
            </a:ext>
          </a:extLst>
        </xdr:cNvPr>
        <xdr:cNvSpPr>
          <a:spLocks/>
        </xdr:cNvSpPr>
      </xdr:nvSpPr>
      <xdr:spPr bwMode="auto">
        <a:xfrm rot="-5400000">
          <a:off x="2895600" y="2266950"/>
          <a:ext cx="381000" cy="25527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29</xdr:row>
      <xdr:rowOff>9525</xdr:rowOff>
    </xdr:to>
    <xdr:sp macro="" textlink="">
      <xdr:nvSpPr>
        <xdr:cNvPr id="6466401" name="Line 9">
          <a:extLst>
            <a:ext uri="{FF2B5EF4-FFF2-40B4-BE49-F238E27FC236}">
              <a16:creationId xmlns:a16="http://schemas.microsoft.com/office/drawing/2014/main" id="{6E1AF641-BFC4-416C-A2D4-D4BD9A9D5D94}"/>
            </a:ext>
          </a:extLst>
        </xdr:cNvPr>
        <xdr:cNvSpPr>
          <a:spLocks noChangeShapeType="1"/>
        </xdr:cNvSpPr>
      </xdr:nvSpPr>
      <xdr:spPr bwMode="auto">
        <a:xfrm>
          <a:off x="2905125" y="3733800"/>
          <a:ext cx="0" cy="2762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161925</xdr:colOff>
      <xdr:row>14</xdr:row>
      <xdr:rowOff>0</xdr:rowOff>
    </xdr:from>
    <xdr:to>
      <xdr:col>14</xdr:col>
      <xdr:colOff>161925</xdr:colOff>
      <xdr:row>17</xdr:row>
      <xdr:rowOff>0</xdr:rowOff>
    </xdr:to>
    <xdr:sp macro="" textlink="">
      <xdr:nvSpPr>
        <xdr:cNvPr id="6466402" name="Line 10">
          <a:extLst>
            <a:ext uri="{FF2B5EF4-FFF2-40B4-BE49-F238E27FC236}">
              <a16:creationId xmlns:a16="http://schemas.microsoft.com/office/drawing/2014/main" id="{2F805F10-7C2C-42D4-9292-D9BDD5E344AA}"/>
            </a:ext>
          </a:extLst>
        </xdr:cNvPr>
        <xdr:cNvSpPr>
          <a:spLocks noChangeShapeType="1"/>
        </xdr:cNvSpPr>
      </xdr:nvSpPr>
      <xdr:spPr bwMode="auto">
        <a:xfrm flipV="1">
          <a:off x="3067050" y="196215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</xdr:row>
      <xdr:rowOff>0</xdr:rowOff>
    </xdr:from>
    <xdr:to>
      <xdr:col>18</xdr:col>
      <xdr:colOff>133350</xdr:colOff>
      <xdr:row>27</xdr:row>
      <xdr:rowOff>9525</xdr:rowOff>
    </xdr:to>
    <xdr:sp macro="" textlink="">
      <xdr:nvSpPr>
        <xdr:cNvPr id="6466403" name="Freeform 11">
          <a:extLst>
            <a:ext uri="{FF2B5EF4-FFF2-40B4-BE49-F238E27FC236}">
              <a16:creationId xmlns:a16="http://schemas.microsoft.com/office/drawing/2014/main" id="{BEB60123-2E7E-4F5E-8A2A-2933E3F36B4A}"/>
            </a:ext>
          </a:extLst>
        </xdr:cNvPr>
        <xdr:cNvSpPr>
          <a:spLocks/>
        </xdr:cNvSpPr>
      </xdr:nvSpPr>
      <xdr:spPr bwMode="auto">
        <a:xfrm>
          <a:off x="3781425" y="2105025"/>
          <a:ext cx="133350" cy="1638300"/>
        </a:xfrm>
        <a:custGeom>
          <a:avLst/>
          <a:gdLst>
            <a:gd name="T0" fmla="*/ 0 w 12"/>
            <a:gd name="T1" fmla="*/ 2147483647 h 193"/>
            <a:gd name="T2" fmla="*/ 0 w 12"/>
            <a:gd name="T3" fmla="*/ 2147483647 h 193"/>
            <a:gd name="T4" fmla="*/ 2147483647 w 12"/>
            <a:gd name="T5" fmla="*/ 2147483647 h 193"/>
            <a:gd name="T6" fmla="*/ 2147483647 w 12"/>
            <a:gd name="T7" fmla="*/ 0 h 1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2" h="193">
              <a:moveTo>
                <a:pt x="0" y="193"/>
              </a:moveTo>
              <a:lnTo>
                <a:pt x="0" y="43"/>
              </a:lnTo>
              <a:lnTo>
                <a:pt x="12" y="43"/>
              </a:lnTo>
              <a:lnTo>
                <a:pt x="1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142875</xdr:colOff>
      <xdr:row>9</xdr:row>
      <xdr:rowOff>0</xdr:rowOff>
    </xdr:from>
    <xdr:to>
      <xdr:col>25</xdr:col>
      <xdr:colOff>0</xdr:colOff>
      <xdr:row>9</xdr:row>
      <xdr:rowOff>142875</xdr:rowOff>
    </xdr:to>
    <xdr:sp macro="" textlink="">
      <xdr:nvSpPr>
        <xdr:cNvPr id="6466404" name="Freeform 12">
          <a:extLst>
            <a:ext uri="{FF2B5EF4-FFF2-40B4-BE49-F238E27FC236}">
              <a16:creationId xmlns:a16="http://schemas.microsoft.com/office/drawing/2014/main" id="{17B608E0-3121-437A-ACC7-6B69F9326A49}"/>
            </a:ext>
          </a:extLst>
        </xdr:cNvPr>
        <xdr:cNvSpPr>
          <a:spLocks/>
        </xdr:cNvSpPr>
      </xdr:nvSpPr>
      <xdr:spPr bwMode="auto">
        <a:xfrm flipV="1">
          <a:off x="3048000" y="1228725"/>
          <a:ext cx="2266950" cy="13335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9</xdr:row>
      <xdr:rowOff>0</xdr:rowOff>
    </xdr:from>
    <xdr:to>
      <xdr:col>18</xdr:col>
      <xdr:colOff>142875</xdr:colOff>
      <xdr:row>10</xdr:row>
      <xdr:rowOff>0</xdr:rowOff>
    </xdr:to>
    <xdr:sp macro="" textlink="">
      <xdr:nvSpPr>
        <xdr:cNvPr id="6466405" name="Line 13">
          <a:extLst>
            <a:ext uri="{FF2B5EF4-FFF2-40B4-BE49-F238E27FC236}">
              <a16:creationId xmlns:a16="http://schemas.microsoft.com/office/drawing/2014/main" id="{7A86BA14-9895-426F-BFA2-E08D0DB089F1}"/>
            </a:ext>
          </a:extLst>
        </xdr:cNvPr>
        <xdr:cNvSpPr>
          <a:spLocks noChangeShapeType="1"/>
        </xdr:cNvSpPr>
      </xdr:nvSpPr>
      <xdr:spPr bwMode="auto">
        <a:xfrm flipV="1">
          <a:off x="3924300" y="1228725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17</xdr:row>
      <xdr:rowOff>0</xdr:rowOff>
    </xdr:from>
    <xdr:to>
      <xdr:col>23</xdr:col>
      <xdr:colOff>9525</xdr:colOff>
      <xdr:row>29</xdr:row>
      <xdr:rowOff>0</xdr:rowOff>
    </xdr:to>
    <xdr:sp macro="" textlink="">
      <xdr:nvSpPr>
        <xdr:cNvPr id="6466406" name="Freeform 14">
          <a:extLst>
            <a:ext uri="{FF2B5EF4-FFF2-40B4-BE49-F238E27FC236}">
              <a16:creationId xmlns:a16="http://schemas.microsoft.com/office/drawing/2014/main" id="{4BB66F9A-D458-4745-83D8-C2D6807ECC85}"/>
            </a:ext>
          </a:extLst>
        </xdr:cNvPr>
        <xdr:cNvSpPr>
          <a:spLocks/>
        </xdr:cNvSpPr>
      </xdr:nvSpPr>
      <xdr:spPr bwMode="auto">
        <a:xfrm>
          <a:off x="4791075" y="2381250"/>
          <a:ext cx="95250" cy="1619250"/>
        </a:xfrm>
        <a:custGeom>
          <a:avLst/>
          <a:gdLst>
            <a:gd name="T0" fmla="*/ 2147483647 w 31"/>
            <a:gd name="T1" fmla="*/ 0 h 160"/>
            <a:gd name="T2" fmla="*/ 0 w 31"/>
            <a:gd name="T3" fmla="*/ 0 h 160"/>
            <a:gd name="T4" fmla="*/ 0 w 31"/>
            <a:gd name="T5" fmla="*/ 2147483647 h 160"/>
            <a:gd name="T6" fmla="*/ 2147483647 w 31"/>
            <a:gd name="T7" fmla="*/ 2147483647 h 1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1" h="160">
              <a:moveTo>
                <a:pt x="30" y="0"/>
              </a:moveTo>
              <a:lnTo>
                <a:pt x="0" y="0"/>
              </a:lnTo>
              <a:lnTo>
                <a:pt x="0" y="160"/>
              </a:lnTo>
              <a:lnTo>
                <a:pt x="31" y="16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22</xdr:row>
      <xdr:rowOff>0</xdr:rowOff>
    </xdr:from>
    <xdr:to>
      <xdr:col>22</xdr:col>
      <xdr:colOff>219075</xdr:colOff>
      <xdr:row>22</xdr:row>
      <xdr:rowOff>0</xdr:rowOff>
    </xdr:to>
    <xdr:sp macro="" textlink="">
      <xdr:nvSpPr>
        <xdr:cNvPr id="6466407" name="Line 15">
          <a:extLst>
            <a:ext uri="{FF2B5EF4-FFF2-40B4-BE49-F238E27FC236}">
              <a16:creationId xmlns:a16="http://schemas.microsoft.com/office/drawing/2014/main" id="{4F0FBAB9-7A24-46F7-AC15-B97A103B44EE}"/>
            </a:ext>
          </a:extLst>
        </xdr:cNvPr>
        <xdr:cNvSpPr>
          <a:spLocks noChangeShapeType="1"/>
        </xdr:cNvSpPr>
      </xdr:nvSpPr>
      <xdr:spPr bwMode="auto">
        <a:xfrm>
          <a:off x="4667250" y="306705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5</xdr:row>
      <xdr:rowOff>66675</xdr:rowOff>
    </xdr:from>
    <xdr:to>
      <xdr:col>28</xdr:col>
      <xdr:colOff>257175</xdr:colOff>
      <xdr:row>6</xdr:row>
      <xdr:rowOff>0</xdr:rowOff>
    </xdr:to>
    <xdr:sp macro="" textlink="">
      <xdr:nvSpPr>
        <xdr:cNvPr id="6466408" name="Freeform 16">
          <a:extLst>
            <a:ext uri="{FF2B5EF4-FFF2-40B4-BE49-F238E27FC236}">
              <a16:creationId xmlns:a16="http://schemas.microsoft.com/office/drawing/2014/main" id="{D91B62C7-89A9-49FB-A2B5-D0CE2AEAADD8}"/>
            </a:ext>
          </a:extLst>
        </xdr:cNvPr>
        <xdr:cNvSpPr>
          <a:spLocks/>
        </xdr:cNvSpPr>
      </xdr:nvSpPr>
      <xdr:spPr bwMode="auto">
        <a:xfrm>
          <a:off x="1514475" y="742950"/>
          <a:ext cx="4676775" cy="66675"/>
        </a:xfrm>
        <a:custGeom>
          <a:avLst/>
          <a:gdLst>
            <a:gd name="T0" fmla="*/ 0 w 705"/>
            <a:gd name="T1" fmla="*/ 2147483647 h 16"/>
            <a:gd name="T2" fmla="*/ 0 w 705"/>
            <a:gd name="T3" fmla="*/ 0 h 16"/>
            <a:gd name="T4" fmla="*/ 2147483647 w 705"/>
            <a:gd name="T5" fmla="*/ 0 h 1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05" h="16">
              <a:moveTo>
                <a:pt x="0" y="16"/>
              </a:moveTo>
              <a:lnTo>
                <a:pt x="0" y="0"/>
              </a:lnTo>
              <a:lnTo>
                <a:pt x="705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152400</xdr:colOff>
      <xdr:row>5</xdr:row>
      <xdr:rowOff>66675</xdr:rowOff>
    </xdr:from>
    <xdr:to>
      <xdr:col>26</xdr:col>
      <xdr:colOff>152400</xdr:colOff>
      <xdr:row>7</xdr:row>
      <xdr:rowOff>142875</xdr:rowOff>
    </xdr:to>
    <xdr:sp macro="" textlink="">
      <xdr:nvSpPr>
        <xdr:cNvPr id="6466409" name="Line 17">
          <a:extLst>
            <a:ext uri="{FF2B5EF4-FFF2-40B4-BE49-F238E27FC236}">
              <a16:creationId xmlns:a16="http://schemas.microsoft.com/office/drawing/2014/main" id="{7D77107A-13E0-429D-87A2-F98B0A9B8165}"/>
            </a:ext>
          </a:extLst>
        </xdr:cNvPr>
        <xdr:cNvSpPr>
          <a:spLocks noChangeShapeType="1"/>
        </xdr:cNvSpPr>
      </xdr:nvSpPr>
      <xdr:spPr bwMode="auto">
        <a:xfrm flipV="1">
          <a:off x="5686425" y="74295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29</xdr:row>
      <xdr:rowOff>0</xdr:rowOff>
    </xdr:from>
    <xdr:to>
      <xdr:col>26</xdr:col>
      <xdr:colOff>133350</xdr:colOff>
      <xdr:row>50</xdr:row>
      <xdr:rowOff>0</xdr:rowOff>
    </xdr:to>
    <xdr:sp macro="" textlink="">
      <xdr:nvSpPr>
        <xdr:cNvPr id="6466410" name="Freeform 18">
          <a:extLst>
            <a:ext uri="{FF2B5EF4-FFF2-40B4-BE49-F238E27FC236}">
              <a16:creationId xmlns:a16="http://schemas.microsoft.com/office/drawing/2014/main" id="{0D1302B2-7F13-48C5-BD6D-D35FFB3F9721}"/>
            </a:ext>
          </a:extLst>
        </xdr:cNvPr>
        <xdr:cNvSpPr>
          <a:spLocks/>
        </xdr:cNvSpPr>
      </xdr:nvSpPr>
      <xdr:spPr bwMode="auto">
        <a:xfrm>
          <a:off x="942975" y="4000500"/>
          <a:ext cx="4724400" cy="2819400"/>
        </a:xfrm>
        <a:custGeom>
          <a:avLst/>
          <a:gdLst>
            <a:gd name="T0" fmla="*/ 2147483647 w 643"/>
            <a:gd name="T1" fmla="*/ 0 h 336"/>
            <a:gd name="T2" fmla="*/ 2147483647 w 643"/>
            <a:gd name="T3" fmla="*/ 0 h 336"/>
            <a:gd name="T4" fmla="*/ 2147483647 w 643"/>
            <a:gd name="T5" fmla="*/ 2147483647 h 336"/>
            <a:gd name="T6" fmla="*/ 0 w 643"/>
            <a:gd name="T7" fmla="*/ 2147483647 h 336"/>
            <a:gd name="T8" fmla="*/ 0 w 643"/>
            <a:gd name="T9" fmla="*/ 2147483647 h 336"/>
            <a:gd name="T10" fmla="*/ 2147483647 w 643"/>
            <a:gd name="T11" fmla="*/ 2147483647 h 3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43" h="336">
              <a:moveTo>
                <a:pt x="631" y="0"/>
              </a:moveTo>
              <a:lnTo>
                <a:pt x="642" y="0"/>
              </a:lnTo>
              <a:lnTo>
                <a:pt x="643" y="128"/>
              </a:lnTo>
              <a:lnTo>
                <a:pt x="0" y="128"/>
              </a:lnTo>
              <a:lnTo>
                <a:pt x="0" y="336"/>
              </a:lnTo>
              <a:lnTo>
                <a:pt x="31" y="336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40</xdr:row>
      <xdr:rowOff>0</xdr:rowOff>
    </xdr:from>
    <xdr:to>
      <xdr:col>6</xdr:col>
      <xdr:colOff>9525</xdr:colOff>
      <xdr:row>40</xdr:row>
      <xdr:rowOff>0</xdr:rowOff>
    </xdr:to>
    <xdr:sp macro="" textlink="">
      <xdr:nvSpPr>
        <xdr:cNvPr id="6466411" name="Line 19">
          <a:extLst>
            <a:ext uri="{FF2B5EF4-FFF2-40B4-BE49-F238E27FC236}">
              <a16:creationId xmlns:a16="http://schemas.microsoft.com/office/drawing/2014/main" id="{BB959486-C34A-455B-93C9-89D44D114B2D}"/>
            </a:ext>
          </a:extLst>
        </xdr:cNvPr>
        <xdr:cNvSpPr>
          <a:spLocks noChangeShapeType="1"/>
        </xdr:cNvSpPr>
      </xdr:nvSpPr>
      <xdr:spPr bwMode="auto">
        <a:xfrm>
          <a:off x="942975" y="54673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40</xdr:row>
      <xdr:rowOff>0</xdr:rowOff>
    </xdr:from>
    <xdr:to>
      <xdr:col>11</xdr:col>
      <xdr:colOff>276225</xdr:colOff>
      <xdr:row>40</xdr:row>
      <xdr:rowOff>0</xdr:rowOff>
    </xdr:to>
    <xdr:sp macro="" textlink="">
      <xdr:nvSpPr>
        <xdr:cNvPr id="6466412" name="Line 20">
          <a:extLst>
            <a:ext uri="{FF2B5EF4-FFF2-40B4-BE49-F238E27FC236}">
              <a16:creationId xmlns:a16="http://schemas.microsoft.com/office/drawing/2014/main" id="{ACFAC991-A5AF-4E84-9286-016C211B9CEF}"/>
            </a:ext>
          </a:extLst>
        </xdr:cNvPr>
        <xdr:cNvSpPr>
          <a:spLocks noChangeShapeType="1"/>
        </xdr:cNvSpPr>
      </xdr:nvSpPr>
      <xdr:spPr bwMode="auto">
        <a:xfrm>
          <a:off x="1828800" y="5467350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40</xdr:row>
      <xdr:rowOff>0</xdr:rowOff>
    </xdr:from>
    <xdr:to>
      <xdr:col>12</xdr:col>
      <xdr:colOff>9525</xdr:colOff>
      <xdr:row>40</xdr:row>
      <xdr:rowOff>0</xdr:rowOff>
    </xdr:to>
    <xdr:sp macro="" textlink="">
      <xdr:nvSpPr>
        <xdr:cNvPr id="6466413" name="Line 21">
          <a:extLst>
            <a:ext uri="{FF2B5EF4-FFF2-40B4-BE49-F238E27FC236}">
              <a16:creationId xmlns:a16="http://schemas.microsoft.com/office/drawing/2014/main" id="{7E8AE2D5-C284-4994-9AC4-133CD8032628}"/>
            </a:ext>
          </a:extLst>
        </xdr:cNvPr>
        <xdr:cNvSpPr>
          <a:spLocks noChangeShapeType="1"/>
        </xdr:cNvSpPr>
      </xdr:nvSpPr>
      <xdr:spPr bwMode="auto">
        <a:xfrm>
          <a:off x="2257425" y="54673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9525</xdr:colOff>
      <xdr:row>44</xdr:row>
      <xdr:rowOff>0</xdr:rowOff>
    </xdr:to>
    <xdr:sp macro="" textlink="">
      <xdr:nvSpPr>
        <xdr:cNvPr id="6466414" name="Freeform 22">
          <a:extLst>
            <a:ext uri="{FF2B5EF4-FFF2-40B4-BE49-F238E27FC236}">
              <a16:creationId xmlns:a16="http://schemas.microsoft.com/office/drawing/2014/main" id="{71859712-D717-4C45-AF1A-295354132337}"/>
            </a:ext>
          </a:extLst>
        </xdr:cNvPr>
        <xdr:cNvSpPr>
          <a:spLocks/>
        </xdr:cNvSpPr>
      </xdr:nvSpPr>
      <xdr:spPr bwMode="auto">
        <a:xfrm>
          <a:off x="2247900" y="5467350"/>
          <a:ext cx="228600" cy="5334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40</xdr:row>
      <xdr:rowOff>0</xdr:rowOff>
    </xdr:from>
    <xdr:to>
      <xdr:col>17</xdr:col>
      <xdr:colOff>276225</xdr:colOff>
      <xdr:row>40</xdr:row>
      <xdr:rowOff>0</xdr:rowOff>
    </xdr:to>
    <xdr:sp macro="" textlink="">
      <xdr:nvSpPr>
        <xdr:cNvPr id="6466415" name="Line 23">
          <a:extLst>
            <a:ext uri="{FF2B5EF4-FFF2-40B4-BE49-F238E27FC236}">
              <a16:creationId xmlns:a16="http://schemas.microsoft.com/office/drawing/2014/main" id="{B2EE4698-C79E-4472-966F-8B6A82566C54}"/>
            </a:ext>
          </a:extLst>
        </xdr:cNvPr>
        <xdr:cNvSpPr>
          <a:spLocks noChangeShapeType="1"/>
        </xdr:cNvSpPr>
      </xdr:nvSpPr>
      <xdr:spPr bwMode="auto">
        <a:xfrm>
          <a:off x="3143250" y="5467350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40</xdr:row>
      <xdr:rowOff>0</xdr:rowOff>
    </xdr:from>
    <xdr:to>
      <xdr:col>18</xdr:col>
      <xdr:colOff>9525</xdr:colOff>
      <xdr:row>40</xdr:row>
      <xdr:rowOff>0</xdr:rowOff>
    </xdr:to>
    <xdr:sp macro="" textlink="">
      <xdr:nvSpPr>
        <xdr:cNvPr id="6466416" name="Line 24">
          <a:extLst>
            <a:ext uri="{FF2B5EF4-FFF2-40B4-BE49-F238E27FC236}">
              <a16:creationId xmlns:a16="http://schemas.microsoft.com/office/drawing/2014/main" id="{F27C1D58-3E4B-42A5-9974-95EB134EB42F}"/>
            </a:ext>
          </a:extLst>
        </xdr:cNvPr>
        <xdr:cNvSpPr>
          <a:spLocks noChangeShapeType="1"/>
        </xdr:cNvSpPr>
      </xdr:nvSpPr>
      <xdr:spPr bwMode="auto">
        <a:xfrm>
          <a:off x="3571875" y="54673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66675</xdr:colOff>
      <xdr:row>40</xdr:row>
      <xdr:rowOff>0</xdr:rowOff>
    </xdr:from>
    <xdr:to>
      <xdr:col>17</xdr:col>
      <xdr:colOff>66675</xdr:colOff>
      <xdr:row>43</xdr:row>
      <xdr:rowOff>0</xdr:rowOff>
    </xdr:to>
    <xdr:sp macro="" textlink="">
      <xdr:nvSpPr>
        <xdr:cNvPr id="6466417" name="Line 25">
          <a:extLst>
            <a:ext uri="{FF2B5EF4-FFF2-40B4-BE49-F238E27FC236}">
              <a16:creationId xmlns:a16="http://schemas.microsoft.com/office/drawing/2014/main" id="{45F888B0-C85D-4B95-A0E0-5D4D75EFE300}"/>
            </a:ext>
          </a:extLst>
        </xdr:cNvPr>
        <xdr:cNvSpPr>
          <a:spLocks noChangeShapeType="1"/>
        </xdr:cNvSpPr>
      </xdr:nvSpPr>
      <xdr:spPr bwMode="auto">
        <a:xfrm>
          <a:off x="3629025" y="54673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190500</xdr:colOff>
      <xdr:row>16</xdr:row>
      <xdr:rowOff>0</xdr:rowOff>
    </xdr:from>
    <xdr:to>
      <xdr:col>27</xdr:col>
      <xdr:colOff>28575</xdr:colOff>
      <xdr:row>50</xdr:row>
      <xdr:rowOff>0</xdr:rowOff>
    </xdr:to>
    <xdr:sp macro="" textlink="">
      <xdr:nvSpPr>
        <xdr:cNvPr id="6466418" name="Freeform 26">
          <a:extLst>
            <a:ext uri="{FF2B5EF4-FFF2-40B4-BE49-F238E27FC236}">
              <a16:creationId xmlns:a16="http://schemas.microsoft.com/office/drawing/2014/main" id="{993F09CE-9922-4715-A475-93E374CDCA6B}"/>
            </a:ext>
          </a:extLst>
        </xdr:cNvPr>
        <xdr:cNvSpPr>
          <a:spLocks/>
        </xdr:cNvSpPr>
      </xdr:nvSpPr>
      <xdr:spPr bwMode="auto">
        <a:xfrm rot="5400000" flipV="1">
          <a:off x="3357563" y="4395787"/>
          <a:ext cx="4572000" cy="2762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50</xdr:row>
      <xdr:rowOff>0</xdr:rowOff>
    </xdr:from>
    <xdr:to>
      <xdr:col>20</xdr:col>
      <xdr:colOff>0</xdr:colOff>
      <xdr:row>50</xdr:row>
      <xdr:rowOff>0</xdr:rowOff>
    </xdr:to>
    <xdr:sp macro="" textlink="">
      <xdr:nvSpPr>
        <xdr:cNvPr id="6466419" name="Line 27">
          <a:extLst>
            <a:ext uri="{FF2B5EF4-FFF2-40B4-BE49-F238E27FC236}">
              <a16:creationId xmlns:a16="http://schemas.microsoft.com/office/drawing/2014/main" id="{215A488E-5EC8-46C2-8AD4-C5154E45F459}"/>
            </a:ext>
          </a:extLst>
        </xdr:cNvPr>
        <xdr:cNvSpPr>
          <a:spLocks noChangeShapeType="1"/>
        </xdr:cNvSpPr>
      </xdr:nvSpPr>
      <xdr:spPr bwMode="auto">
        <a:xfrm>
          <a:off x="1819275" y="6819900"/>
          <a:ext cx="240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50</xdr:row>
      <xdr:rowOff>0</xdr:rowOff>
    </xdr:to>
    <xdr:sp macro="" textlink="">
      <xdr:nvSpPr>
        <xdr:cNvPr id="6466420" name="Line 28">
          <a:extLst>
            <a:ext uri="{FF2B5EF4-FFF2-40B4-BE49-F238E27FC236}">
              <a16:creationId xmlns:a16="http://schemas.microsoft.com/office/drawing/2014/main" id="{893B4090-B411-4AE5-A229-E2D208B7D9F5}"/>
            </a:ext>
          </a:extLst>
        </xdr:cNvPr>
        <xdr:cNvSpPr>
          <a:spLocks noChangeShapeType="1"/>
        </xdr:cNvSpPr>
      </xdr:nvSpPr>
      <xdr:spPr bwMode="auto">
        <a:xfrm>
          <a:off x="3781425" y="64008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50</xdr:row>
      <xdr:rowOff>0</xdr:rowOff>
    </xdr:from>
    <xdr:to>
      <xdr:col>29</xdr:col>
      <xdr:colOff>9525</xdr:colOff>
      <xdr:row>50</xdr:row>
      <xdr:rowOff>0</xdr:rowOff>
    </xdr:to>
    <xdr:sp macro="" textlink="">
      <xdr:nvSpPr>
        <xdr:cNvPr id="6466421" name="Line 29">
          <a:extLst>
            <a:ext uri="{FF2B5EF4-FFF2-40B4-BE49-F238E27FC236}">
              <a16:creationId xmlns:a16="http://schemas.microsoft.com/office/drawing/2014/main" id="{F0C26960-F68E-4B19-A35D-16B98F28259D}"/>
            </a:ext>
          </a:extLst>
        </xdr:cNvPr>
        <xdr:cNvSpPr>
          <a:spLocks noChangeShapeType="1"/>
        </xdr:cNvSpPr>
      </xdr:nvSpPr>
      <xdr:spPr bwMode="auto">
        <a:xfrm flipV="1">
          <a:off x="4895850" y="6819900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12</xdr:row>
      <xdr:rowOff>9525</xdr:rowOff>
    </xdr:from>
    <xdr:to>
      <xdr:col>27</xdr:col>
      <xdr:colOff>133350</xdr:colOff>
      <xdr:row>40</xdr:row>
      <xdr:rowOff>0</xdr:rowOff>
    </xdr:to>
    <xdr:sp macro="" textlink="">
      <xdr:nvSpPr>
        <xdr:cNvPr id="6466422" name="Freeform 30">
          <a:extLst>
            <a:ext uri="{FF2B5EF4-FFF2-40B4-BE49-F238E27FC236}">
              <a16:creationId xmlns:a16="http://schemas.microsoft.com/office/drawing/2014/main" id="{53388E0D-B478-4A96-A378-861661909D90}"/>
            </a:ext>
          </a:extLst>
        </xdr:cNvPr>
        <xdr:cNvSpPr>
          <a:spLocks/>
        </xdr:cNvSpPr>
      </xdr:nvSpPr>
      <xdr:spPr bwMode="auto">
        <a:xfrm>
          <a:off x="4438650" y="1685925"/>
          <a:ext cx="1447800" cy="3781425"/>
        </a:xfrm>
        <a:custGeom>
          <a:avLst/>
          <a:gdLst>
            <a:gd name="T0" fmla="*/ 0 w 194"/>
            <a:gd name="T1" fmla="*/ 2147483647 h 449"/>
            <a:gd name="T2" fmla="*/ 2147483647 w 194"/>
            <a:gd name="T3" fmla="*/ 2147483647 h 449"/>
            <a:gd name="T4" fmla="*/ 2147483647 w 194"/>
            <a:gd name="T5" fmla="*/ 2147483647 h 449"/>
            <a:gd name="T6" fmla="*/ 2147483647 w 194"/>
            <a:gd name="T7" fmla="*/ 2147483647 h 449"/>
            <a:gd name="T8" fmla="*/ 2147483647 w 194"/>
            <a:gd name="T9" fmla="*/ 2147483647 h 449"/>
            <a:gd name="T10" fmla="*/ 2147483647 w 194"/>
            <a:gd name="T11" fmla="*/ 2147483647 h 449"/>
            <a:gd name="T12" fmla="*/ 2147483647 w 194"/>
            <a:gd name="T13" fmla="*/ 0 h 44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94" h="449">
              <a:moveTo>
                <a:pt x="0" y="449"/>
              </a:moveTo>
              <a:lnTo>
                <a:pt x="173" y="449"/>
              </a:lnTo>
              <a:lnTo>
                <a:pt x="173" y="434"/>
              </a:lnTo>
              <a:lnTo>
                <a:pt x="188" y="434"/>
              </a:lnTo>
              <a:lnTo>
                <a:pt x="188" y="449"/>
              </a:lnTo>
              <a:lnTo>
                <a:pt x="194" y="449"/>
              </a:lnTo>
              <a:lnTo>
                <a:pt x="19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</xdr:colOff>
      <xdr:row>22</xdr:row>
      <xdr:rowOff>66675</xdr:rowOff>
    </xdr:from>
    <xdr:to>
      <xdr:col>10</xdr:col>
      <xdr:colOff>276225</xdr:colOff>
      <xdr:row>48</xdr:row>
      <xdr:rowOff>0</xdr:rowOff>
    </xdr:to>
    <xdr:sp macro="" textlink="">
      <xdr:nvSpPr>
        <xdr:cNvPr id="6466423" name="Freeform 31">
          <a:extLst>
            <a:ext uri="{FF2B5EF4-FFF2-40B4-BE49-F238E27FC236}">
              <a16:creationId xmlns:a16="http://schemas.microsoft.com/office/drawing/2014/main" id="{C185B407-EAC4-4E1C-A611-43DB033FD0D7}"/>
            </a:ext>
          </a:extLst>
        </xdr:cNvPr>
        <xdr:cNvSpPr>
          <a:spLocks/>
        </xdr:cNvSpPr>
      </xdr:nvSpPr>
      <xdr:spPr bwMode="auto">
        <a:xfrm rot="5400000">
          <a:off x="-371475" y="3924300"/>
          <a:ext cx="3409950" cy="182880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45</xdr:row>
      <xdr:rowOff>47625</xdr:rowOff>
    </xdr:from>
    <xdr:to>
      <xdr:col>12</xdr:col>
      <xdr:colOff>9525</xdr:colOff>
      <xdr:row>46</xdr:row>
      <xdr:rowOff>0</xdr:rowOff>
    </xdr:to>
    <xdr:sp macro="" textlink="">
      <xdr:nvSpPr>
        <xdr:cNvPr id="6466424" name="Freeform 32">
          <a:extLst>
            <a:ext uri="{FF2B5EF4-FFF2-40B4-BE49-F238E27FC236}">
              <a16:creationId xmlns:a16="http://schemas.microsoft.com/office/drawing/2014/main" id="{E1F2B263-A958-46B1-B3F8-966AF1F5D6AB}"/>
            </a:ext>
          </a:extLst>
        </xdr:cNvPr>
        <xdr:cNvSpPr>
          <a:spLocks/>
        </xdr:cNvSpPr>
      </xdr:nvSpPr>
      <xdr:spPr bwMode="auto">
        <a:xfrm>
          <a:off x="409575" y="6181725"/>
          <a:ext cx="2066925" cy="85725"/>
        </a:xfrm>
        <a:custGeom>
          <a:avLst/>
          <a:gdLst>
            <a:gd name="T0" fmla="*/ 2147483647 w 287"/>
            <a:gd name="T1" fmla="*/ 2147483647 h 11"/>
            <a:gd name="T2" fmla="*/ 2147483647 w 287"/>
            <a:gd name="T3" fmla="*/ 2147483647 h 11"/>
            <a:gd name="T4" fmla="*/ 2147483647 w 287"/>
            <a:gd name="T5" fmla="*/ 0 h 11"/>
            <a:gd name="T6" fmla="*/ 2147483647 w 287"/>
            <a:gd name="T7" fmla="*/ 0 h 11"/>
            <a:gd name="T8" fmla="*/ 2147483647 w 287"/>
            <a:gd name="T9" fmla="*/ 2147483647 h 11"/>
            <a:gd name="T10" fmla="*/ 0 w 287"/>
            <a:gd name="T11" fmla="*/ 2147483647 h 1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287" h="11">
              <a:moveTo>
                <a:pt x="287" y="11"/>
              </a:moveTo>
              <a:lnTo>
                <a:pt x="91" y="11"/>
              </a:lnTo>
              <a:lnTo>
                <a:pt x="91" y="0"/>
              </a:lnTo>
              <a:lnTo>
                <a:pt x="64" y="0"/>
              </a:lnTo>
              <a:lnTo>
                <a:pt x="64" y="11"/>
              </a:lnTo>
              <a:lnTo>
                <a:pt x="0" y="11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123825</xdr:colOff>
      <xdr:row>10</xdr:row>
      <xdr:rowOff>0</xdr:rowOff>
    </xdr:from>
    <xdr:to>
      <xdr:col>31</xdr:col>
      <xdr:colOff>123825</xdr:colOff>
      <xdr:row>26</xdr:row>
      <xdr:rowOff>9525</xdr:rowOff>
    </xdr:to>
    <xdr:sp macro="" textlink="">
      <xdr:nvSpPr>
        <xdr:cNvPr id="6466425" name="AutoShape 33">
          <a:extLst>
            <a:ext uri="{FF2B5EF4-FFF2-40B4-BE49-F238E27FC236}">
              <a16:creationId xmlns:a16="http://schemas.microsoft.com/office/drawing/2014/main" id="{E82C4E15-B5E3-466C-8B5E-7572052A8658}"/>
            </a:ext>
          </a:extLst>
        </xdr:cNvPr>
        <xdr:cNvSpPr>
          <a:spLocks noChangeArrowheads="1"/>
        </xdr:cNvSpPr>
      </xdr:nvSpPr>
      <xdr:spPr bwMode="auto">
        <a:xfrm>
          <a:off x="6315075" y="1362075"/>
          <a:ext cx="438150" cy="2247900"/>
        </a:xfrm>
        <a:prstGeom prst="upArrow">
          <a:avLst>
            <a:gd name="adj1" fmla="val 50000"/>
            <a:gd name="adj2" fmla="val 12826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123825</xdr:colOff>
      <xdr:row>30</xdr:row>
      <xdr:rowOff>123825</xdr:rowOff>
    </xdr:from>
    <xdr:to>
      <xdr:col>31</xdr:col>
      <xdr:colOff>123825</xdr:colOff>
      <xdr:row>47</xdr:row>
      <xdr:rowOff>66675</xdr:rowOff>
    </xdr:to>
    <xdr:sp macro="" textlink="">
      <xdr:nvSpPr>
        <xdr:cNvPr id="6466426" name="AutoShape 34">
          <a:extLst>
            <a:ext uri="{FF2B5EF4-FFF2-40B4-BE49-F238E27FC236}">
              <a16:creationId xmlns:a16="http://schemas.microsoft.com/office/drawing/2014/main" id="{92EC2960-EE24-41CF-B632-EC383065746E}"/>
            </a:ext>
          </a:extLst>
        </xdr:cNvPr>
        <xdr:cNvSpPr>
          <a:spLocks noChangeArrowheads="1"/>
        </xdr:cNvSpPr>
      </xdr:nvSpPr>
      <xdr:spPr bwMode="auto">
        <a:xfrm rot="10800000">
          <a:off x="6315075" y="4257675"/>
          <a:ext cx="438150" cy="2209800"/>
        </a:xfrm>
        <a:prstGeom prst="upArrow">
          <a:avLst>
            <a:gd name="adj1" fmla="val 50000"/>
            <a:gd name="adj2" fmla="val 1260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9525</xdr:colOff>
      <xdr:row>14</xdr:row>
      <xdr:rowOff>28575</xdr:rowOff>
    </xdr:from>
    <xdr:to>
      <xdr:col>31</xdr:col>
      <xdr:colOff>19050</xdr:colOff>
      <xdr:row>25</xdr:row>
      <xdr:rowOff>47625</xdr:rowOff>
    </xdr:to>
    <xdr:sp macro="" textlink="">
      <xdr:nvSpPr>
        <xdr:cNvPr id="63523" name="Text Box 35">
          <a:extLst>
            <a:ext uri="{FF2B5EF4-FFF2-40B4-BE49-F238E27FC236}">
              <a16:creationId xmlns:a16="http://schemas.microsoft.com/office/drawing/2014/main" id="{58DB274D-202C-49FB-9EDC-19F3F4F40C77}"/>
            </a:ext>
          </a:extLst>
        </xdr:cNvPr>
        <xdr:cNvSpPr txBox="1">
          <a:spLocks noChangeArrowheads="1"/>
        </xdr:cNvSpPr>
      </xdr:nvSpPr>
      <xdr:spPr bwMode="auto">
        <a:xfrm>
          <a:off x="6419850" y="1981200"/>
          <a:ext cx="2286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自己処理フロー</a:t>
          </a:r>
        </a:p>
      </xdr:txBody>
    </xdr:sp>
    <xdr:clientData/>
  </xdr:twoCellAnchor>
  <xdr:twoCellAnchor>
    <xdr:from>
      <xdr:col>30</xdr:col>
      <xdr:colOff>9525</xdr:colOff>
      <xdr:row>32</xdr:row>
      <xdr:rowOff>9525</xdr:rowOff>
    </xdr:from>
    <xdr:to>
      <xdr:col>31</xdr:col>
      <xdr:colOff>19050</xdr:colOff>
      <xdr:row>43</xdr:row>
      <xdr:rowOff>66675</xdr:rowOff>
    </xdr:to>
    <xdr:sp macro="" textlink="">
      <xdr:nvSpPr>
        <xdr:cNvPr id="63524" name="Text Box 36">
          <a:extLst>
            <a:ext uri="{FF2B5EF4-FFF2-40B4-BE49-F238E27FC236}">
              <a16:creationId xmlns:a16="http://schemas.microsoft.com/office/drawing/2014/main" id="{337975F6-49EA-493C-9E22-2688ED3D200D}"/>
            </a:ext>
          </a:extLst>
        </xdr:cNvPr>
        <xdr:cNvSpPr txBox="1">
          <a:spLocks noChangeArrowheads="1"/>
        </xdr:cNvSpPr>
      </xdr:nvSpPr>
      <xdr:spPr bwMode="auto">
        <a:xfrm>
          <a:off x="6419850" y="4400550"/>
          <a:ext cx="2286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委託処理フロー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0</xdr:rowOff>
    </xdr:from>
    <xdr:to>
      <xdr:col>6</xdr:col>
      <xdr:colOff>9525</xdr:colOff>
      <xdr:row>7</xdr:row>
      <xdr:rowOff>0</xdr:rowOff>
    </xdr:to>
    <xdr:sp macro="" textlink="">
      <xdr:nvSpPr>
        <xdr:cNvPr id="7067757" name="Line 1">
          <a:extLst>
            <a:ext uri="{FF2B5EF4-FFF2-40B4-BE49-F238E27FC236}">
              <a16:creationId xmlns:a16="http://schemas.microsoft.com/office/drawing/2014/main" id="{FDBBD1F0-2D51-46CC-97DC-4BC4878F4DA1}"/>
            </a:ext>
          </a:extLst>
        </xdr:cNvPr>
        <xdr:cNvSpPr>
          <a:spLocks noChangeShapeType="1"/>
        </xdr:cNvSpPr>
      </xdr:nvSpPr>
      <xdr:spPr bwMode="auto">
        <a:xfrm>
          <a:off x="1162050" y="12192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15</xdr:row>
      <xdr:rowOff>171450</xdr:rowOff>
    </xdr:from>
    <xdr:to>
      <xdr:col>2</xdr:col>
      <xdr:colOff>133350</xdr:colOff>
      <xdr:row>19</xdr:row>
      <xdr:rowOff>0</xdr:rowOff>
    </xdr:to>
    <xdr:sp macro="" textlink="">
      <xdr:nvSpPr>
        <xdr:cNvPr id="7067758" name="Line 2">
          <a:extLst>
            <a:ext uri="{FF2B5EF4-FFF2-40B4-BE49-F238E27FC236}">
              <a16:creationId xmlns:a16="http://schemas.microsoft.com/office/drawing/2014/main" id="{8C9A9D8A-7933-4ABF-9BEC-DC10413DB1DA}"/>
            </a:ext>
          </a:extLst>
        </xdr:cNvPr>
        <xdr:cNvSpPr>
          <a:spLocks noChangeShapeType="1"/>
        </xdr:cNvSpPr>
      </xdr:nvSpPr>
      <xdr:spPr bwMode="auto">
        <a:xfrm>
          <a:off x="704850" y="2800350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7067759" name="Line 3">
          <a:extLst>
            <a:ext uri="{FF2B5EF4-FFF2-40B4-BE49-F238E27FC236}">
              <a16:creationId xmlns:a16="http://schemas.microsoft.com/office/drawing/2014/main" id="{60884774-2652-4E55-972A-7E8EF913F851}"/>
            </a:ext>
          </a:extLst>
        </xdr:cNvPr>
        <xdr:cNvSpPr>
          <a:spLocks noChangeShapeType="1"/>
        </xdr:cNvSpPr>
      </xdr:nvSpPr>
      <xdr:spPr bwMode="auto">
        <a:xfrm>
          <a:off x="1171575" y="370522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19050</xdr:rowOff>
    </xdr:from>
    <xdr:to>
      <xdr:col>11</xdr:col>
      <xdr:colOff>9525</xdr:colOff>
      <xdr:row>27</xdr:row>
      <xdr:rowOff>9525</xdr:rowOff>
    </xdr:to>
    <xdr:sp macro="" textlink="">
      <xdr:nvSpPr>
        <xdr:cNvPr id="7067760" name="Freeform 4">
          <a:extLst>
            <a:ext uri="{FF2B5EF4-FFF2-40B4-BE49-F238E27FC236}">
              <a16:creationId xmlns:a16="http://schemas.microsoft.com/office/drawing/2014/main" id="{F318F552-9220-4BDB-AEC7-A93E4050E275}"/>
            </a:ext>
          </a:extLst>
        </xdr:cNvPr>
        <xdr:cNvSpPr>
          <a:spLocks/>
        </xdr:cNvSpPr>
      </xdr:nvSpPr>
      <xdr:spPr bwMode="auto">
        <a:xfrm>
          <a:off x="2857500" y="3724275"/>
          <a:ext cx="295275" cy="1047750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9525</xdr:colOff>
      <xdr:row>21</xdr:row>
      <xdr:rowOff>0</xdr:rowOff>
    </xdr:to>
    <xdr:sp macro="" textlink="">
      <xdr:nvSpPr>
        <xdr:cNvPr id="7067761" name="Line 5">
          <a:extLst>
            <a:ext uri="{FF2B5EF4-FFF2-40B4-BE49-F238E27FC236}">
              <a16:creationId xmlns:a16="http://schemas.microsoft.com/office/drawing/2014/main" id="{CFC810E5-A495-41A3-9A97-6FE048BB289E}"/>
            </a:ext>
          </a:extLst>
        </xdr:cNvPr>
        <xdr:cNvSpPr>
          <a:spLocks noChangeShapeType="1"/>
        </xdr:cNvSpPr>
      </xdr:nvSpPr>
      <xdr:spPr bwMode="auto">
        <a:xfrm>
          <a:off x="2857500" y="370522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16</xdr:row>
      <xdr:rowOff>85725</xdr:rowOff>
    </xdr:from>
    <xdr:to>
      <xdr:col>11</xdr:col>
      <xdr:colOff>9525</xdr:colOff>
      <xdr:row>21</xdr:row>
      <xdr:rowOff>0</xdr:rowOff>
    </xdr:to>
    <xdr:sp macro="" textlink="">
      <xdr:nvSpPr>
        <xdr:cNvPr id="7067762" name="Freeform 6">
          <a:extLst>
            <a:ext uri="{FF2B5EF4-FFF2-40B4-BE49-F238E27FC236}">
              <a16:creationId xmlns:a16="http://schemas.microsoft.com/office/drawing/2014/main" id="{1AC8A720-A3C9-43D5-81DB-566667F71E2A}"/>
            </a:ext>
          </a:extLst>
        </xdr:cNvPr>
        <xdr:cNvSpPr>
          <a:spLocks/>
        </xdr:cNvSpPr>
      </xdr:nvSpPr>
      <xdr:spPr bwMode="auto">
        <a:xfrm flipV="1">
          <a:off x="2857500" y="2895600"/>
          <a:ext cx="295275" cy="8096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30</xdr:row>
      <xdr:rowOff>9525</xdr:rowOff>
    </xdr:from>
    <xdr:to>
      <xdr:col>17</xdr:col>
      <xdr:colOff>133350</xdr:colOff>
      <xdr:row>34</xdr:row>
      <xdr:rowOff>161925</xdr:rowOff>
    </xdr:to>
    <xdr:sp macro="" textlink="">
      <xdr:nvSpPr>
        <xdr:cNvPr id="7067763" name="Line 10">
          <a:extLst>
            <a:ext uri="{FF2B5EF4-FFF2-40B4-BE49-F238E27FC236}">
              <a16:creationId xmlns:a16="http://schemas.microsoft.com/office/drawing/2014/main" id="{C551A317-CA24-43B5-A1CD-CBD9B5452D62}"/>
            </a:ext>
          </a:extLst>
        </xdr:cNvPr>
        <xdr:cNvSpPr>
          <a:spLocks noChangeShapeType="1"/>
        </xdr:cNvSpPr>
      </xdr:nvSpPr>
      <xdr:spPr bwMode="auto">
        <a:xfrm>
          <a:off x="4991100" y="5314950"/>
          <a:ext cx="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257175</xdr:colOff>
      <xdr:row>34</xdr:row>
      <xdr:rowOff>161925</xdr:rowOff>
    </xdr:to>
    <xdr:sp macro="" textlink="">
      <xdr:nvSpPr>
        <xdr:cNvPr id="7067764" name="Freeform 14">
          <a:extLst>
            <a:ext uri="{FF2B5EF4-FFF2-40B4-BE49-F238E27FC236}">
              <a16:creationId xmlns:a16="http://schemas.microsoft.com/office/drawing/2014/main" id="{F9EBE797-1F9B-4778-8780-9C3B2BE1426D}"/>
            </a:ext>
          </a:extLst>
        </xdr:cNvPr>
        <xdr:cNvSpPr>
          <a:spLocks/>
        </xdr:cNvSpPr>
      </xdr:nvSpPr>
      <xdr:spPr bwMode="auto">
        <a:xfrm>
          <a:off x="1428750" y="2457450"/>
          <a:ext cx="257175" cy="3714750"/>
        </a:xfrm>
        <a:custGeom>
          <a:avLst/>
          <a:gdLst>
            <a:gd name="T0" fmla="*/ 2147483647 w 31"/>
            <a:gd name="T1" fmla="*/ 0 h 160"/>
            <a:gd name="T2" fmla="*/ 0 w 31"/>
            <a:gd name="T3" fmla="*/ 0 h 160"/>
            <a:gd name="T4" fmla="*/ 0 w 31"/>
            <a:gd name="T5" fmla="*/ 2147483647 h 160"/>
            <a:gd name="T6" fmla="*/ 2147483647 w 31"/>
            <a:gd name="T7" fmla="*/ 2147483647 h 1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1" h="160">
              <a:moveTo>
                <a:pt x="30" y="0"/>
              </a:moveTo>
              <a:lnTo>
                <a:pt x="0" y="0"/>
              </a:lnTo>
              <a:lnTo>
                <a:pt x="0" y="160"/>
              </a:lnTo>
              <a:lnTo>
                <a:pt x="31" y="16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257175</xdr:colOff>
      <xdr:row>22</xdr:row>
      <xdr:rowOff>0</xdr:rowOff>
    </xdr:to>
    <xdr:sp macro="" textlink="">
      <xdr:nvSpPr>
        <xdr:cNvPr id="7067765" name="Line 15">
          <a:extLst>
            <a:ext uri="{FF2B5EF4-FFF2-40B4-BE49-F238E27FC236}">
              <a16:creationId xmlns:a16="http://schemas.microsoft.com/office/drawing/2014/main" id="{1A53DE58-6630-4102-B64E-4456D29A6261}"/>
            </a:ext>
          </a:extLst>
        </xdr:cNvPr>
        <xdr:cNvSpPr>
          <a:spLocks noChangeShapeType="1"/>
        </xdr:cNvSpPr>
      </xdr:nvSpPr>
      <xdr:spPr bwMode="auto">
        <a:xfrm>
          <a:off x="1428750" y="387667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35</xdr:row>
      <xdr:rowOff>0</xdr:rowOff>
    </xdr:from>
    <xdr:to>
      <xdr:col>18</xdr:col>
      <xdr:colOff>266700</xdr:colOff>
      <xdr:row>35</xdr:row>
      <xdr:rowOff>0</xdr:rowOff>
    </xdr:to>
    <xdr:sp macro="" textlink="">
      <xdr:nvSpPr>
        <xdr:cNvPr id="7067766" name="Line 19">
          <a:extLst>
            <a:ext uri="{FF2B5EF4-FFF2-40B4-BE49-F238E27FC236}">
              <a16:creationId xmlns:a16="http://schemas.microsoft.com/office/drawing/2014/main" id="{FBC3A73B-EF0D-48B0-993B-432FF10F0501}"/>
            </a:ext>
          </a:extLst>
        </xdr:cNvPr>
        <xdr:cNvSpPr>
          <a:spLocks noChangeShapeType="1"/>
        </xdr:cNvSpPr>
      </xdr:nvSpPr>
      <xdr:spPr bwMode="auto">
        <a:xfrm>
          <a:off x="2590800" y="6181725"/>
          <a:ext cx="2819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14</xdr:row>
      <xdr:rowOff>0</xdr:rowOff>
    </xdr:from>
    <xdr:to>
      <xdr:col>19</xdr:col>
      <xdr:colOff>0</xdr:colOff>
      <xdr:row>14</xdr:row>
      <xdr:rowOff>0</xdr:rowOff>
    </xdr:to>
    <xdr:sp macro="" textlink="">
      <xdr:nvSpPr>
        <xdr:cNvPr id="7067767" name="Line 29">
          <a:extLst>
            <a:ext uri="{FF2B5EF4-FFF2-40B4-BE49-F238E27FC236}">
              <a16:creationId xmlns:a16="http://schemas.microsoft.com/office/drawing/2014/main" id="{348F5A8C-5ED0-444F-A1FC-A6CBD90F2276}"/>
            </a:ext>
          </a:extLst>
        </xdr:cNvPr>
        <xdr:cNvSpPr>
          <a:spLocks noChangeShapeType="1"/>
        </xdr:cNvSpPr>
      </xdr:nvSpPr>
      <xdr:spPr bwMode="auto">
        <a:xfrm flipV="1">
          <a:off x="2571750" y="24574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30</xdr:row>
      <xdr:rowOff>85725</xdr:rowOff>
    </xdr:from>
    <xdr:to>
      <xdr:col>5</xdr:col>
      <xdr:colOff>266700</xdr:colOff>
      <xdr:row>30</xdr:row>
      <xdr:rowOff>85725</xdr:rowOff>
    </xdr:to>
    <xdr:sp macro="" textlink="">
      <xdr:nvSpPr>
        <xdr:cNvPr id="7067768" name="Line 33">
          <a:extLst>
            <a:ext uri="{FF2B5EF4-FFF2-40B4-BE49-F238E27FC236}">
              <a16:creationId xmlns:a16="http://schemas.microsoft.com/office/drawing/2014/main" id="{2821722E-1C91-4892-911E-1939AF329F3D}"/>
            </a:ext>
          </a:extLst>
        </xdr:cNvPr>
        <xdr:cNvSpPr>
          <a:spLocks noChangeShapeType="1"/>
        </xdr:cNvSpPr>
      </xdr:nvSpPr>
      <xdr:spPr bwMode="auto">
        <a:xfrm>
          <a:off x="1438275" y="5391150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067769" name="Line 34">
          <a:extLst>
            <a:ext uri="{FF2B5EF4-FFF2-40B4-BE49-F238E27FC236}">
              <a16:creationId xmlns:a16="http://schemas.microsoft.com/office/drawing/2014/main" id="{6CD06C84-E8FF-4F9E-8E6D-63F418F5BD75}"/>
            </a:ext>
          </a:extLst>
        </xdr:cNvPr>
        <xdr:cNvSpPr>
          <a:spLocks noChangeShapeType="1"/>
        </xdr:cNvSpPr>
      </xdr:nvSpPr>
      <xdr:spPr bwMode="auto">
        <a:xfrm>
          <a:off x="2600325" y="387667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0</xdr:rowOff>
    </xdr:from>
    <xdr:to>
      <xdr:col>16</xdr:col>
      <xdr:colOff>9525</xdr:colOff>
      <xdr:row>20</xdr:row>
      <xdr:rowOff>0</xdr:rowOff>
    </xdr:to>
    <xdr:sp macro="" textlink="">
      <xdr:nvSpPr>
        <xdr:cNvPr id="7067770" name="Line 35">
          <a:extLst>
            <a:ext uri="{FF2B5EF4-FFF2-40B4-BE49-F238E27FC236}">
              <a16:creationId xmlns:a16="http://schemas.microsoft.com/office/drawing/2014/main" id="{C60D9A6E-5019-4E71-8717-4F583EEBB920}"/>
            </a:ext>
          </a:extLst>
        </xdr:cNvPr>
        <xdr:cNvSpPr>
          <a:spLocks noChangeShapeType="1"/>
        </xdr:cNvSpPr>
      </xdr:nvSpPr>
      <xdr:spPr bwMode="auto">
        <a:xfrm>
          <a:off x="4286250" y="352425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9525</xdr:rowOff>
    </xdr:from>
    <xdr:to>
      <xdr:col>16</xdr:col>
      <xdr:colOff>9525</xdr:colOff>
      <xdr:row>27</xdr:row>
      <xdr:rowOff>0</xdr:rowOff>
    </xdr:to>
    <xdr:sp macro="" textlink="">
      <xdr:nvSpPr>
        <xdr:cNvPr id="7067771" name="Freeform 36">
          <a:extLst>
            <a:ext uri="{FF2B5EF4-FFF2-40B4-BE49-F238E27FC236}">
              <a16:creationId xmlns:a16="http://schemas.microsoft.com/office/drawing/2014/main" id="{E002095D-A552-4938-B94D-64700F172527}"/>
            </a:ext>
          </a:extLst>
        </xdr:cNvPr>
        <xdr:cNvSpPr>
          <a:spLocks/>
        </xdr:cNvSpPr>
      </xdr:nvSpPr>
      <xdr:spPr bwMode="auto">
        <a:xfrm>
          <a:off x="4286250" y="3533775"/>
          <a:ext cx="295275" cy="1228725"/>
        </a:xfrm>
        <a:custGeom>
          <a:avLst/>
          <a:gdLst>
            <a:gd name="T0" fmla="*/ 0 w 31"/>
            <a:gd name="T1" fmla="*/ 0 h 64"/>
            <a:gd name="T2" fmla="*/ 0 w 31"/>
            <a:gd name="T3" fmla="*/ 2147483647 h 64"/>
            <a:gd name="T4" fmla="*/ 2147483647 w 31"/>
            <a:gd name="T5" fmla="*/ 2147483647 h 6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64">
              <a:moveTo>
                <a:pt x="0" y="0"/>
              </a:moveTo>
              <a:lnTo>
                <a:pt x="0" y="64"/>
              </a:lnTo>
              <a:lnTo>
                <a:pt x="31" y="6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28575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7067772" name="Line 37">
          <a:extLst>
            <a:ext uri="{FF2B5EF4-FFF2-40B4-BE49-F238E27FC236}">
              <a16:creationId xmlns:a16="http://schemas.microsoft.com/office/drawing/2014/main" id="{8C50FBBF-BEFF-4152-AD78-B527D2E898FA}"/>
            </a:ext>
          </a:extLst>
        </xdr:cNvPr>
        <xdr:cNvSpPr>
          <a:spLocks noChangeShapeType="1"/>
        </xdr:cNvSpPr>
      </xdr:nvSpPr>
      <xdr:spPr bwMode="auto">
        <a:xfrm>
          <a:off x="4029075" y="370522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142875</xdr:colOff>
      <xdr:row>13</xdr:row>
      <xdr:rowOff>171450</xdr:rowOff>
    </xdr:from>
    <xdr:to>
      <xdr:col>17</xdr:col>
      <xdr:colOff>142875</xdr:colOff>
      <xdr:row>17</xdr:row>
      <xdr:rowOff>152400</xdr:rowOff>
    </xdr:to>
    <xdr:sp macro="" textlink="">
      <xdr:nvSpPr>
        <xdr:cNvPr id="7067773" name="Line 43">
          <a:extLst>
            <a:ext uri="{FF2B5EF4-FFF2-40B4-BE49-F238E27FC236}">
              <a16:creationId xmlns:a16="http://schemas.microsoft.com/office/drawing/2014/main" id="{C5A049C5-B8E9-4F0F-B2C2-9DEA8FD9C4FB}"/>
            </a:ext>
          </a:extLst>
        </xdr:cNvPr>
        <xdr:cNvSpPr>
          <a:spLocks noChangeShapeType="1"/>
        </xdr:cNvSpPr>
      </xdr:nvSpPr>
      <xdr:spPr bwMode="auto">
        <a:xfrm rot="10800000">
          <a:off x="5000625" y="244792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152400</xdr:colOff>
      <xdr:row>10</xdr:row>
      <xdr:rowOff>19050</xdr:rowOff>
    </xdr:from>
    <xdr:to>
      <xdr:col>20</xdr:col>
      <xdr:colOff>152400</xdr:colOff>
      <xdr:row>11</xdr:row>
      <xdr:rowOff>161925</xdr:rowOff>
    </xdr:to>
    <xdr:sp macro="" textlink="">
      <xdr:nvSpPr>
        <xdr:cNvPr id="7067774" name="Line 44">
          <a:extLst>
            <a:ext uri="{FF2B5EF4-FFF2-40B4-BE49-F238E27FC236}">
              <a16:creationId xmlns:a16="http://schemas.microsoft.com/office/drawing/2014/main" id="{590BBDF9-6EDC-491F-BB58-6797AD5FDEF3}"/>
            </a:ext>
          </a:extLst>
        </xdr:cNvPr>
        <xdr:cNvSpPr>
          <a:spLocks noChangeShapeType="1"/>
        </xdr:cNvSpPr>
      </xdr:nvSpPr>
      <xdr:spPr bwMode="auto">
        <a:xfrm flipV="1">
          <a:off x="5867400" y="1762125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7067775" name="Line 45">
          <a:extLst>
            <a:ext uri="{FF2B5EF4-FFF2-40B4-BE49-F238E27FC236}">
              <a16:creationId xmlns:a16="http://schemas.microsoft.com/office/drawing/2014/main" id="{D177E3C0-F1DE-40C0-BCA4-AF639CE2DD9A}"/>
            </a:ext>
          </a:extLst>
        </xdr:cNvPr>
        <xdr:cNvSpPr>
          <a:spLocks noChangeShapeType="1"/>
        </xdr:cNvSpPr>
      </xdr:nvSpPr>
      <xdr:spPr bwMode="auto">
        <a:xfrm flipV="1">
          <a:off x="2571750" y="121920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65871" name="グラフ 1">
          <a:extLst>
            <a:ext uri="{FF2B5EF4-FFF2-40B4-BE49-F238E27FC236}">
              <a16:creationId xmlns:a16="http://schemas.microsoft.com/office/drawing/2014/main" id="{6C6FCC2E-80A3-4797-A51B-150C67867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95250</xdr:rowOff>
    </xdr:from>
    <xdr:to>
      <xdr:col>9</xdr:col>
      <xdr:colOff>0</xdr:colOff>
      <xdr:row>59</xdr:row>
      <xdr:rowOff>95250</xdr:rowOff>
    </xdr:to>
    <xdr:graphicFrame macro="">
      <xdr:nvGraphicFramePr>
        <xdr:cNvPr id="65872" name="グラフ 1">
          <a:extLst>
            <a:ext uri="{FF2B5EF4-FFF2-40B4-BE49-F238E27FC236}">
              <a16:creationId xmlns:a16="http://schemas.microsoft.com/office/drawing/2014/main" id="{00AA3942-F0FC-4B24-B7F3-DFDF32CA4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0.49828</cdr:x>
      <cdr:y>0.29918</cdr:y>
    </cdr:from>
    <cdr:to>
      <cdr:x>0.54263</cdr:x>
      <cdr:y>0.46417</cdr:y>
    </cdr:to>
    <cdr:sp macro="" textlink="">
      <cdr:nvSpPr>
        <cdr:cNvPr id="66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9092" y="1276646"/>
          <a:ext cx="292746" cy="704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発生なし</a:t>
          </a:r>
        </a:p>
      </cdr:txBody>
    </cdr:sp>
  </cdr:relSizeAnchor>
  <cdr:relSizeAnchor xmlns:cdr="http://schemas.openxmlformats.org/drawingml/2006/chartDrawing">
    <cdr:from>
      <cdr:x>0.82666</cdr:x>
      <cdr:y>0.29248</cdr:y>
    </cdr:from>
    <cdr:to>
      <cdr:x>0.87101</cdr:x>
      <cdr:y>0.45747</cdr:y>
    </cdr:to>
    <cdr:sp macro="" textlink="">
      <cdr:nvSpPr>
        <cdr:cNvPr id="66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6631" y="1248071"/>
          <a:ext cx="292747" cy="704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発生なし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5C2C03-81E2-4C1C-AC37-51398D879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59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2D8DE7-2E09-4CD6-8BAA-B2AFE70E8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0.17185</cdr:x>
      <cdr:y>0.30748</cdr:y>
    </cdr:from>
    <cdr:to>
      <cdr:x>0.2162</cdr:x>
      <cdr:y>0.47247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29921AFD-2A19-2EAB-1456-A18EFDA9847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564" y="1350682"/>
          <a:ext cx="290734" cy="72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wordArtVertRtl" wrap="square" lIns="27432" tIns="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発生なし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0.17014</cdr:x>
      <cdr:y>0.32279</cdr:y>
    </cdr:from>
    <cdr:to>
      <cdr:x>0.21449</cdr:x>
      <cdr:y>0.48778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4F100CD7-312D-4DBB-B0A5-F28F3A86F81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359" y="1417917"/>
          <a:ext cx="290734" cy="72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wordArtVertRtl" wrap="square" lIns="27432" tIns="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発生なし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6</xdr:col>
      <xdr:colOff>0</xdr:colOff>
      <xdr:row>38</xdr:row>
      <xdr:rowOff>0</xdr:rowOff>
    </xdr:to>
    <xdr:graphicFrame macro="">
      <xdr:nvGraphicFramePr>
        <xdr:cNvPr id="5904692" name="グラフ 1">
          <a:extLst>
            <a:ext uri="{FF2B5EF4-FFF2-40B4-BE49-F238E27FC236}">
              <a16:creationId xmlns:a16="http://schemas.microsoft.com/office/drawing/2014/main" id="{BCB3DDCA-7538-41B9-AD66-DCD1F6702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13</xdr:row>
      <xdr:rowOff>0</xdr:rowOff>
    </xdr:from>
    <xdr:to>
      <xdr:col>9</xdr:col>
      <xdr:colOff>638175</xdr:colOff>
      <xdr:row>38</xdr:row>
      <xdr:rowOff>0</xdr:rowOff>
    </xdr:to>
    <xdr:graphicFrame macro="">
      <xdr:nvGraphicFramePr>
        <xdr:cNvPr id="5904693" name="グラフ 3">
          <a:extLst>
            <a:ext uri="{FF2B5EF4-FFF2-40B4-BE49-F238E27FC236}">
              <a16:creationId xmlns:a16="http://schemas.microsoft.com/office/drawing/2014/main" id="{6C899C7D-8E12-4015-A10E-B9DC7856E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0</xdr:colOff>
      <xdr:row>48</xdr:row>
      <xdr:rowOff>133350</xdr:rowOff>
    </xdr:to>
    <xdr:graphicFrame macro="">
      <xdr:nvGraphicFramePr>
        <xdr:cNvPr id="5904694" name="グラフ 4">
          <a:extLst>
            <a:ext uri="{FF2B5EF4-FFF2-40B4-BE49-F238E27FC236}">
              <a16:creationId xmlns:a16="http://schemas.microsoft.com/office/drawing/2014/main" id="{C41F3845-1606-4E36-96C0-E3985E96F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39</xdr:row>
      <xdr:rowOff>0</xdr:rowOff>
    </xdr:from>
    <xdr:to>
      <xdr:col>9</xdr:col>
      <xdr:colOff>638175</xdr:colOff>
      <xdr:row>48</xdr:row>
      <xdr:rowOff>47625</xdr:rowOff>
    </xdr:to>
    <xdr:graphicFrame macro="">
      <xdr:nvGraphicFramePr>
        <xdr:cNvPr id="5904695" name="グラフ 5">
          <a:extLst>
            <a:ext uri="{FF2B5EF4-FFF2-40B4-BE49-F238E27FC236}">
              <a16:creationId xmlns:a16="http://schemas.microsoft.com/office/drawing/2014/main" id="{02370612-8660-4A96-8C19-8E49240FE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390525</xdr:colOff>
      <xdr:row>5</xdr:row>
      <xdr:rowOff>76200</xdr:rowOff>
    </xdr:from>
    <xdr:to>
      <xdr:col>9</xdr:col>
      <xdr:colOff>571500</xdr:colOff>
      <xdr:row>7</xdr:row>
      <xdr:rowOff>133350</xdr:rowOff>
    </xdr:to>
    <xdr:sp macro="" textlink="">
      <xdr:nvSpPr>
        <xdr:cNvPr id="71686" name="Text Box 6">
          <a:extLst>
            <a:ext uri="{FF2B5EF4-FFF2-40B4-BE49-F238E27FC236}">
              <a16:creationId xmlns:a16="http://schemas.microsoft.com/office/drawing/2014/main" id="{588FE5B0-1DAD-4ED4-8F79-B9FBEBBB9CED}"/>
            </a:ext>
          </a:extLst>
        </xdr:cNvPr>
        <xdr:cNvSpPr txBox="1">
          <a:spLocks noChangeArrowheads="1"/>
        </xdr:cNvSpPr>
      </xdr:nvSpPr>
      <xdr:spPr bwMode="auto">
        <a:xfrm>
          <a:off x="4276725" y="790575"/>
          <a:ext cx="21240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排出事業者で中間処理された後、更に、処理業者で再中間処理された量</a:t>
          </a:r>
        </a:p>
      </xdr:txBody>
    </xdr:sp>
    <xdr:clientData/>
  </xdr:twoCellAnchor>
  <xdr:twoCellAnchor>
    <xdr:from>
      <xdr:col>5</xdr:col>
      <xdr:colOff>638175</xdr:colOff>
      <xdr:row>7</xdr:row>
      <xdr:rowOff>123825</xdr:rowOff>
    </xdr:from>
    <xdr:to>
      <xdr:col>6</xdr:col>
      <xdr:colOff>409575</xdr:colOff>
      <xdr:row>8</xdr:row>
      <xdr:rowOff>85725</xdr:rowOff>
    </xdr:to>
    <xdr:sp macro="" textlink="">
      <xdr:nvSpPr>
        <xdr:cNvPr id="5904697" name="Line 7">
          <a:extLst>
            <a:ext uri="{FF2B5EF4-FFF2-40B4-BE49-F238E27FC236}">
              <a16:creationId xmlns:a16="http://schemas.microsoft.com/office/drawing/2014/main" id="{35C31C24-F327-4A45-BB16-734CFCB20DAF}"/>
            </a:ext>
          </a:extLst>
        </xdr:cNvPr>
        <xdr:cNvSpPr>
          <a:spLocks noChangeShapeType="1"/>
        </xdr:cNvSpPr>
      </xdr:nvSpPr>
      <xdr:spPr bwMode="auto">
        <a:xfrm flipH="1">
          <a:off x="3876675" y="1123950"/>
          <a:ext cx="4191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11</xdr:row>
      <xdr:rowOff>47625</xdr:rowOff>
    </xdr:from>
    <xdr:to>
      <xdr:col>8</xdr:col>
      <xdr:colOff>38100</xdr:colOff>
      <xdr:row>13</xdr:row>
      <xdr:rowOff>0</xdr:rowOff>
    </xdr:to>
    <xdr:sp macro="" textlink="">
      <xdr:nvSpPr>
        <xdr:cNvPr id="5904698" name="AutoShape 8">
          <a:extLst>
            <a:ext uri="{FF2B5EF4-FFF2-40B4-BE49-F238E27FC236}">
              <a16:creationId xmlns:a16="http://schemas.microsoft.com/office/drawing/2014/main" id="{18C79E16-0FA4-49B2-858F-E92DF0E5FF9B}"/>
            </a:ext>
          </a:extLst>
        </xdr:cNvPr>
        <xdr:cNvSpPr>
          <a:spLocks noChangeArrowheads="1"/>
        </xdr:cNvSpPr>
      </xdr:nvSpPr>
      <xdr:spPr bwMode="auto">
        <a:xfrm>
          <a:off x="4848225" y="1619250"/>
          <a:ext cx="371475" cy="23812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9525</xdr:rowOff>
    </xdr:from>
    <xdr:to>
      <xdr:col>2</xdr:col>
      <xdr:colOff>561975</xdr:colOff>
      <xdr:row>12</xdr:row>
      <xdr:rowOff>133350</xdr:rowOff>
    </xdr:to>
    <xdr:sp macro="" textlink="">
      <xdr:nvSpPr>
        <xdr:cNvPr id="5904699" name="AutoShape 9">
          <a:extLst>
            <a:ext uri="{FF2B5EF4-FFF2-40B4-BE49-F238E27FC236}">
              <a16:creationId xmlns:a16="http://schemas.microsoft.com/office/drawing/2014/main" id="{D03B2CB7-EAC0-4DC5-BF90-378CB37E50DD}"/>
            </a:ext>
          </a:extLst>
        </xdr:cNvPr>
        <xdr:cNvSpPr>
          <a:spLocks noChangeArrowheads="1"/>
        </xdr:cNvSpPr>
      </xdr:nvSpPr>
      <xdr:spPr bwMode="auto">
        <a:xfrm>
          <a:off x="1295400" y="1295400"/>
          <a:ext cx="561975" cy="5524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57150</xdr:colOff>
      <xdr:row>16</xdr:row>
      <xdr:rowOff>0</xdr:rowOff>
    </xdr:to>
    <xdr:graphicFrame macro="">
      <xdr:nvGraphicFramePr>
        <xdr:cNvPr id="72872" name="グラフ 1">
          <a:extLst>
            <a:ext uri="{FF2B5EF4-FFF2-40B4-BE49-F238E27FC236}">
              <a16:creationId xmlns:a16="http://schemas.microsoft.com/office/drawing/2014/main" id="{793A64B3-0912-42B3-B9C3-228D92BB1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534866</xdr:colOff>
      <xdr:row>0</xdr:row>
      <xdr:rowOff>0</xdr:rowOff>
    </xdr:from>
    <xdr:to>
      <xdr:col>11</xdr:col>
      <xdr:colOff>357554</xdr:colOff>
      <xdr:row>16</xdr:row>
      <xdr:rowOff>46892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938B557-7A78-4930-995B-512DC5B6D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0.40029</cdr:x>
      <cdr:y>0.32937</cdr:y>
    </cdr:from>
    <cdr:to>
      <cdr:x>0.65297</cdr:x>
      <cdr:y>0.6494</cdr:y>
    </cdr:to>
    <cdr:sp macro="" textlink="">
      <cdr:nvSpPr>
        <cdr:cNvPr id="7372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2469" y="909829"/>
          <a:ext cx="883260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再資源化量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4,760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0.39762</cdr:x>
      <cdr:y>0.32937</cdr:y>
    </cdr:from>
    <cdr:to>
      <cdr:x>0.65029</cdr:x>
      <cdr:y>0.6494</cdr:y>
    </cdr:to>
    <cdr:sp macro="" textlink="">
      <cdr:nvSpPr>
        <cdr:cNvPr id="136193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3118" y="909829"/>
          <a:ext cx="883260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再資源化量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4,760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476250</xdr:colOff>
      <xdr:row>16</xdr:row>
      <xdr:rowOff>0</xdr:rowOff>
    </xdr:to>
    <xdr:graphicFrame macro="">
      <xdr:nvGraphicFramePr>
        <xdr:cNvPr id="135335" name="グラフ 1">
          <a:extLst>
            <a:ext uri="{FF2B5EF4-FFF2-40B4-BE49-F238E27FC236}">
              <a16:creationId xmlns:a16="http://schemas.microsoft.com/office/drawing/2014/main" id="{EDCCC992-57F4-45D9-B869-8581B3910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0</xdr:colOff>
      <xdr:row>22</xdr:row>
      <xdr:rowOff>0</xdr:rowOff>
    </xdr:to>
    <xdr:graphicFrame macro="">
      <xdr:nvGraphicFramePr>
        <xdr:cNvPr id="96591" name="グラフ 1">
          <a:extLst>
            <a:ext uri="{FF2B5EF4-FFF2-40B4-BE49-F238E27FC236}">
              <a16:creationId xmlns:a16="http://schemas.microsoft.com/office/drawing/2014/main" id="{29286008-EA1C-4ADD-8EFA-DC6F791B9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</xdr:row>
      <xdr:rowOff>38100</xdr:rowOff>
    </xdr:from>
    <xdr:to>
      <xdr:col>10</xdr:col>
      <xdr:colOff>95250</xdr:colOff>
      <xdr:row>22</xdr:row>
      <xdr:rowOff>0</xdr:rowOff>
    </xdr:to>
    <xdr:graphicFrame macro="">
      <xdr:nvGraphicFramePr>
        <xdr:cNvPr id="96592" name="グラフ 2">
          <a:extLst>
            <a:ext uri="{FF2B5EF4-FFF2-40B4-BE49-F238E27FC236}">
              <a16:creationId xmlns:a16="http://schemas.microsoft.com/office/drawing/2014/main" id="{CA7C3128-6FA8-4C0C-8CAB-06ABC5702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0.39762</cdr:x>
      <cdr:y>0.32937</cdr:y>
    </cdr:from>
    <cdr:to>
      <cdr:x>0.65029</cdr:x>
      <cdr:y>0.6494</cdr:y>
    </cdr:to>
    <cdr:sp macro="" textlink="">
      <cdr:nvSpPr>
        <cdr:cNvPr id="136193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3118" y="909829"/>
          <a:ext cx="883260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再資源化量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4,760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476250</xdr:colOff>
      <xdr:row>16</xdr:row>
      <xdr:rowOff>0</xdr:rowOff>
    </xdr:to>
    <xdr:graphicFrame macro="">
      <xdr:nvGraphicFramePr>
        <xdr:cNvPr id="137383" name="グラフ 1">
          <a:extLst>
            <a:ext uri="{FF2B5EF4-FFF2-40B4-BE49-F238E27FC236}">
              <a16:creationId xmlns:a16="http://schemas.microsoft.com/office/drawing/2014/main" id="{6D3A22C1-1FAF-4E45-9469-807B734BB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0.40029</cdr:x>
      <cdr:y>0.32937</cdr:y>
    </cdr:from>
    <cdr:to>
      <cdr:x>0.65297</cdr:x>
      <cdr:y>0.6494</cdr:y>
    </cdr:to>
    <cdr:sp macro="" textlink="">
      <cdr:nvSpPr>
        <cdr:cNvPr id="138241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2469" y="909829"/>
          <a:ext cx="883260" cy="88095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再資源化量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4,760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10991</xdr:rowOff>
    </xdr:from>
    <xdr:to>
      <xdr:col>5</xdr:col>
      <xdr:colOff>476250</xdr:colOff>
      <xdr:row>28</xdr:row>
      <xdr:rowOff>10992</xdr:rowOff>
    </xdr:to>
    <xdr:graphicFrame macro="">
      <xdr:nvGraphicFramePr>
        <xdr:cNvPr id="88231" name="グラフ 1">
          <a:extLst>
            <a:ext uri="{FF2B5EF4-FFF2-40B4-BE49-F238E27FC236}">
              <a16:creationId xmlns:a16="http://schemas.microsoft.com/office/drawing/2014/main" id="{C518604D-217C-4AD0-ABF8-CC9D2A08C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145806</xdr:colOff>
      <xdr:row>12</xdr:row>
      <xdr:rowOff>29309</xdr:rowOff>
    </xdr:from>
    <xdr:to>
      <xdr:col>11</xdr:col>
      <xdr:colOff>211239</xdr:colOff>
      <xdr:row>30</xdr:row>
      <xdr:rowOff>723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ECA5AAC9-D433-427A-AD49-618F01D3D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0.39932</cdr:x>
      <cdr:y>0.33178</cdr:y>
    </cdr:from>
    <cdr:to>
      <cdr:x>0.65102</cdr:x>
      <cdr:y>0.65036</cdr:y>
    </cdr:to>
    <cdr:sp macro="" textlink="">
      <cdr:nvSpPr>
        <cdr:cNvPr id="89089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9069" y="916472"/>
          <a:ext cx="879859" cy="876967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最終処分量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155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0.40029</cdr:x>
      <cdr:y>0.36906</cdr:y>
    </cdr:from>
    <cdr:to>
      <cdr:x>0.64342</cdr:x>
      <cdr:y>0.64723</cdr:y>
    </cdr:to>
    <cdr:sp macro="" textlink="">
      <cdr:nvSpPr>
        <cdr:cNvPr id="91137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787" y="1126435"/>
          <a:ext cx="849600" cy="849001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最終処分量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155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57150</xdr:colOff>
      <xdr:row>17</xdr:row>
      <xdr:rowOff>95250</xdr:rowOff>
    </xdr:to>
    <xdr:graphicFrame macro="">
      <xdr:nvGraphicFramePr>
        <xdr:cNvPr id="90279" name="グラフ 1">
          <a:extLst>
            <a:ext uri="{FF2B5EF4-FFF2-40B4-BE49-F238E27FC236}">
              <a16:creationId xmlns:a16="http://schemas.microsoft.com/office/drawing/2014/main" id="{9A59F163-BE80-4699-AD71-ADBD19AEE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0.40029</cdr:x>
      <cdr:y>0.36906</cdr:y>
    </cdr:from>
    <cdr:to>
      <cdr:x>0.64342</cdr:x>
      <cdr:y>0.64723</cdr:y>
    </cdr:to>
    <cdr:sp macro="" textlink="">
      <cdr:nvSpPr>
        <cdr:cNvPr id="91137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787" y="1126435"/>
          <a:ext cx="849600" cy="849001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最終処分量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176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15</xdr:row>
      <xdr:rowOff>114300</xdr:rowOff>
    </xdr:from>
    <xdr:to>
      <xdr:col>9</xdr:col>
      <xdr:colOff>95250</xdr:colOff>
      <xdr:row>17</xdr:row>
      <xdr:rowOff>76200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4B5A1E7-780F-4838-AC58-73F7BA22E72B}"/>
            </a:ext>
          </a:extLst>
        </xdr:cNvPr>
        <xdr:cNvSpPr/>
      </xdr:nvSpPr>
      <xdr:spPr>
        <a:xfrm>
          <a:off x="3181350" y="1981200"/>
          <a:ext cx="139065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19</xdr:row>
      <xdr:rowOff>57151</xdr:rowOff>
    </xdr:from>
    <xdr:to>
      <xdr:col>9</xdr:col>
      <xdr:colOff>38100</xdr:colOff>
      <xdr:row>21</xdr:row>
      <xdr:rowOff>19051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93F25F48-3158-4501-A36C-FF3952903E0F}"/>
            </a:ext>
          </a:extLst>
        </xdr:cNvPr>
        <xdr:cNvSpPr/>
      </xdr:nvSpPr>
      <xdr:spPr>
        <a:xfrm rot="1505279">
          <a:off x="3124200" y="2505076"/>
          <a:ext cx="139065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10</xdr:row>
      <xdr:rowOff>123825</xdr:rowOff>
    </xdr:from>
    <xdr:to>
      <xdr:col>13</xdr:col>
      <xdr:colOff>361950</xdr:colOff>
      <xdr:row>26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42777B4-1BA9-4FBB-A4F7-B54923E97B55}"/>
            </a:ext>
          </a:extLst>
        </xdr:cNvPr>
        <xdr:cNvSpPr/>
      </xdr:nvSpPr>
      <xdr:spPr>
        <a:xfrm>
          <a:off x="428625" y="1266825"/>
          <a:ext cx="6438900" cy="22193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561975</xdr:colOff>
      <xdr:row>25</xdr:row>
      <xdr:rowOff>28829</xdr:rowOff>
    </xdr:from>
    <xdr:ext cx="123825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A5064D-3748-4CDF-8EFF-F03EF8781F18}"/>
            </a:ext>
          </a:extLst>
        </xdr:cNvPr>
        <xdr:cNvSpPr txBox="1"/>
      </xdr:nvSpPr>
      <xdr:spPr>
        <a:xfrm>
          <a:off x="3038475" y="3353054"/>
          <a:ext cx="1238250" cy="275717"/>
        </a:xfrm>
        <a:prstGeom prst="rect">
          <a:avLst/>
        </a:prstGeom>
        <a:solidFill>
          <a:schemeClr val="tx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埼　玉　県</a:t>
          </a:r>
        </a:p>
      </xdr:txBody>
    </xdr:sp>
    <xdr:clientData/>
  </xdr:oneCellAnchor>
  <xdr:twoCellAnchor>
    <xdr:from>
      <xdr:col>4</xdr:col>
      <xdr:colOff>495300</xdr:colOff>
      <xdr:row>18</xdr:row>
      <xdr:rowOff>66675</xdr:rowOff>
    </xdr:from>
    <xdr:to>
      <xdr:col>5</xdr:col>
      <xdr:colOff>123825</xdr:colOff>
      <xdr:row>27</xdr:row>
      <xdr:rowOff>95250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E1578AD-2D9B-456A-BBA2-12AFD9B78A2F}"/>
            </a:ext>
          </a:extLst>
        </xdr:cNvPr>
        <xdr:cNvSpPr/>
      </xdr:nvSpPr>
      <xdr:spPr>
        <a:xfrm rot="5400000">
          <a:off x="1809750" y="2914650"/>
          <a:ext cx="133350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495300</xdr:colOff>
      <xdr:row>5</xdr:row>
      <xdr:rowOff>66675</xdr:rowOff>
    </xdr:from>
    <xdr:to>
      <xdr:col>5</xdr:col>
      <xdr:colOff>123825</xdr:colOff>
      <xdr:row>14</xdr:row>
      <xdr:rowOff>57150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C10406C-DE52-4792-8459-0B295FCFE9E5}"/>
            </a:ext>
          </a:extLst>
        </xdr:cNvPr>
        <xdr:cNvSpPr/>
      </xdr:nvSpPr>
      <xdr:spPr>
        <a:xfrm rot="16200000">
          <a:off x="1838325" y="1009650"/>
          <a:ext cx="127635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247650</xdr:colOff>
      <xdr:row>5</xdr:row>
      <xdr:rowOff>76200</xdr:rowOff>
    </xdr:from>
    <xdr:to>
      <xdr:col>10</xdr:col>
      <xdr:colOff>495300</xdr:colOff>
      <xdr:row>14</xdr:row>
      <xdr:rowOff>66675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6B54287-BECC-448E-8D0C-CEE920DE4A7B}"/>
            </a:ext>
          </a:extLst>
        </xdr:cNvPr>
        <xdr:cNvSpPr/>
      </xdr:nvSpPr>
      <xdr:spPr>
        <a:xfrm rot="16200000">
          <a:off x="4381500" y="1019175"/>
          <a:ext cx="127635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400049</xdr:colOff>
      <xdr:row>7</xdr:row>
      <xdr:rowOff>28575</xdr:rowOff>
    </xdr:from>
    <xdr:ext cx="3086101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884EFD-14BB-4D73-8EE4-651C58A53F97}"/>
            </a:ext>
          </a:extLst>
        </xdr:cNvPr>
        <xdr:cNvSpPr txBox="1"/>
      </xdr:nvSpPr>
      <xdr:spPr>
        <a:xfrm>
          <a:off x="2257424" y="742950"/>
          <a:ext cx="3086101" cy="275717"/>
        </a:xfrm>
        <a:prstGeom prst="rect">
          <a:avLst/>
        </a:prstGeom>
        <a:solidFill>
          <a:schemeClr val="tx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県外中間処理施設</a:t>
          </a:r>
        </a:p>
      </xdr:txBody>
    </xdr:sp>
    <xdr:clientData/>
  </xdr:oneCellAnchor>
  <xdr:twoCellAnchor>
    <xdr:from>
      <xdr:col>11</xdr:col>
      <xdr:colOff>295275</xdr:colOff>
      <xdr:row>5</xdr:row>
      <xdr:rowOff>66675</xdr:rowOff>
    </xdr:from>
    <xdr:to>
      <xdr:col>11</xdr:col>
      <xdr:colOff>542925</xdr:colOff>
      <xdr:row>14</xdr:row>
      <xdr:rowOff>57150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78C2EBB-B670-4A95-959F-BE904B5C64F7}"/>
            </a:ext>
          </a:extLst>
        </xdr:cNvPr>
        <xdr:cNvSpPr/>
      </xdr:nvSpPr>
      <xdr:spPr>
        <a:xfrm rot="16200000">
          <a:off x="5048250" y="1009650"/>
          <a:ext cx="127635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276225</xdr:colOff>
      <xdr:row>18</xdr:row>
      <xdr:rowOff>47625</xdr:rowOff>
    </xdr:from>
    <xdr:to>
      <xdr:col>10</xdr:col>
      <xdr:colOff>523875</xdr:colOff>
      <xdr:row>21</xdr:row>
      <xdr:rowOff>76200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45982300-0463-4B73-8C23-8835753B8441}"/>
            </a:ext>
          </a:extLst>
        </xdr:cNvPr>
        <xdr:cNvSpPr/>
      </xdr:nvSpPr>
      <xdr:spPr>
        <a:xfrm rot="5400000">
          <a:off x="4819650" y="2457450"/>
          <a:ext cx="457200" cy="2476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167635</xdr:colOff>
      <xdr:row>14</xdr:row>
      <xdr:rowOff>28323</xdr:rowOff>
    </xdr:from>
    <xdr:to>
      <xdr:col>13</xdr:col>
      <xdr:colOff>563992</xdr:colOff>
      <xdr:row>15</xdr:row>
      <xdr:rowOff>123573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5A1B837E-17CA-4B79-8487-787F90CCB01F}"/>
            </a:ext>
          </a:extLst>
        </xdr:cNvPr>
        <xdr:cNvSpPr/>
      </xdr:nvSpPr>
      <xdr:spPr>
        <a:xfrm rot="10065388">
          <a:off x="6054085" y="1914273"/>
          <a:ext cx="634482" cy="247650"/>
        </a:xfrm>
        <a:prstGeom prst="rightArrow">
          <a:avLst/>
        </a:prstGeom>
        <a:pattFill prst="dkDnDiag">
          <a:fgClr>
            <a:schemeClr val="bg1">
              <a:lumMod val="65000"/>
            </a:schemeClr>
          </a:fgClr>
          <a:bgClr>
            <a:schemeClr val="bg1"/>
          </a:bgClr>
        </a:patt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22</xdr:row>
      <xdr:rowOff>57150</xdr:rowOff>
    </xdr:from>
    <xdr:to>
      <xdr:col>13</xdr:col>
      <xdr:colOff>539232</xdr:colOff>
      <xdr:row>24</xdr:row>
      <xdr:rowOff>9525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BCF777A1-90FF-444D-BE93-49B222E7CA3F}"/>
            </a:ext>
          </a:extLst>
        </xdr:cNvPr>
        <xdr:cNvSpPr/>
      </xdr:nvSpPr>
      <xdr:spPr>
        <a:xfrm rot="10800000">
          <a:off x="6029325" y="3105150"/>
          <a:ext cx="634482" cy="247650"/>
        </a:xfrm>
        <a:prstGeom prst="rightArrow">
          <a:avLst/>
        </a:prstGeom>
        <a:pattFill prst="dkDnDiag">
          <a:fgClr>
            <a:schemeClr val="bg1">
              <a:lumMod val="65000"/>
            </a:schemeClr>
          </a:fgClr>
          <a:bgClr>
            <a:schemeClr val="bg1"/>
          </a:bgClr>
        </a:patt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7327</xdr:rowOff>
    </xdr:from>
    <xdr:to>
      <xdr:col>3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CB91DFAA-8353-4237-B662-A966B405E98B}"/>
            </a:ext>
          </a:extLst>
        </xdr:cNvPr>
        <xdr:cNvSpPr>
          <a:spLocks noChangeShapeType="1"/>
        </xdr:cNvSpPr>
      </xdr:nvSpPr>
      <xdr:spPr bwMode="auto">
        <a:xfrm>
          <a:off x="120650" y="883627"/>
          <a:ext cx="1403350" cy="145952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0.81518</cdr:x>
      <cdr:y>0.78959</cdr:y>
    </cdr:from>
    <cdr:to>
      <cdr:x>0.93892</cdr:x>
      <cdr:y>0.83819</cdr:y>
    </cdr:to>
    <cdr:sp macro="" textlink="">
      <cdr:nvSpPr>
        <cdr:cNvPr id="972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7204" y="2631127"/>
          <a:ext cx="426107" cy="161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製造業</a:t>
          </a:r>
        </a:p>
      </cdr:txBody>
    </cdr:sp>
  </cdr:relSizeAnchor>
  <cdr:relSizeAnchor xmlns:cdr="http://schemas.openxmlformats.org/drawingml/2006/chartDrawing">
    <cdr:from>
      <cdr:x>0.81061</cdr:x>
      <cdr:y>0.62255</cdr:y>
    </cdr:from>
    <cdr:to>
      <cdr:x>0.93385</cdr:x>
      <cdr:y>0.66921</cdr:y>
    </cdr:to>
    <cdr:sp macro="" textlink="">
      <cdr:nvSpPr>
        <cdr:cNvPr id="972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6299" y="2141932"/>
          <a:ext cx="423610" cy="160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建設業</a:t>
          </a:r>
        </a:p>
      </cdr:txBody>
    </cdr:sp>
  </cdr:relSizeAnchor>
  <cdr:relSizeAnchor xmlns:cdr="http://schemas.openxmlformats.org/drawingml/2006/chartDrawing">
    <cdr:from>
      <cdr:x>0.81277</cdr:x>
      <cdr:y>0.38935</cdr:y>
    </cdr:from>
    <cdr:to>
      <cdr:x>0.93253</cdr:x>
      <cdr:y>0.48965</cdr:y>
    </cdr:to>
    <cdr:sp macro="" textlink="">
      <cdr:nvSpPr>
        <cdr:cNvPr id="972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3722" y="1339597"/>
          <a:ext cx="411649" cy="345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電気・水道業</a:t>
          </a:r>
        </a:p>
      </cdr:txBody>
    </cdr:sp>
  </cdr:relSizeAnchor>
  <cdr:relSizeAnchor xmlns:cdr="http://schemas.openxmlformats.org/drawingml/2006/chartDrawing">
    <cdr:from>
      <cdr:x>0.79373</cdr:x>
      <cdr:y>0.25772</cdr:y>
    </cdr:from>
    <cdr:to>
      <cdr:x>0.94591</cdr:x>
      <cdr:y>0.30559</cdr:y>
    </cdr:to>
    <cdr:sp macro="" textlink="">
      <cdr:nvSpPr>
        <cdr:cNvPr id="972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8278" y="886714"/>
          <a:ext cx="523086" cy="164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農林漁業</a:t>
          </a:r>
        </a:p>
      </cdr:txBody>
    </cdr:sp>
  </cdr:relSizeAnchor>
  <cdr:relSizeAnchor xmlns:cdr="http://schemas.openxmlformats.org/drawingml/2006/chartDrawing">
    <cdr:from>
      <cdr:x>0.79206</cdr:x>
      <cdr:y>0.21688</cdr:y>
    </cdr:from>
    <cdr:to>
      <cdr:x>0.93794</cdr:x>
      <cdr:y>0.26451</cdr:y>
    </cdr:to>
    <cdr:sp macro="" textlink="">
      <cdr:nvSpPr>
        <cdr:cNvPr id="972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2541" y="746209"/>
          <a:ext cx="501430" cy="163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鉱業</a:t>
          </a:r>
        </a:p>
      </cdr:txBody>
    </cdr:sp>
  </cdr:relSizeAnchor>
  <cdr:relSizeAnchor xmlns:cdr="http://schemas.openxmlformats.org/drawingml/2006/chartDrawing">
    <cdr:from>
      <cdr:x>0.80254</cdr:x>
      <cdr:y>0.13406</cdr:y>
    </cdr:from>
    <cdr:to>
      <cdr:x>0.95156</cdr:x>
      <cdr:y>0.18168</cdr:y>
    </cdr:to>
    <cdr:sp macro="" textlink="">
      <cdr:nvSpPr>
        <cdr:cNvPr id="972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8561" y="461262"/>
          <a:ext cx="512224" cy="163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</a:p>
      </cdr:txBody>
    </cdr:sp>
  </cdr:relSizeAnchor>
  <cdr:relSizeAnchor xmlns:cdr="http://schemas.openxmlformats.org/drawingml/2006/chartDrawing">
    <cdr:from>
      <cdr:x>0.78866</cdr:x>
      <cdr:y>0.18724</cdr:y>
    </cdr:from>
    <cdr:to>
      <cdr:x>0.81395</cdr:x>
      <cdr:y>0.21568</cdr:y>
    </cdr:to>
    <cdr:sp macro="" textlink="">
      <cdr:nvSpPr>
        <cdr:cNvPr id="97299" name="Line 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10849" y="644223"/>
          <a:ext cx="86929" cy="978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0.42683</cdr:x>
      <cdr:y>0.04618</cdr:y>
    </cdr:from>
    <cdr:to>
      <cdr:x>0.61497</cdr:x>
      <cdr:y>0.11696</cdr:y>
    </cdr:to>
    <cdr:sp macro="" textlink="'図2.2.1'!$N$10">
      <cdr:nvSpPr>
        <cdr:cNvPr id="12" name="Text Box 12">
          <a:extLst xmlns:a="http://schemas.openxmlformats.org/drawingml/2006/main">
            <a:ext uri="{FF2B5EF4-FFF2-40B4-BE49-F238E27FC236}">
              <a16:creationId xmlns:a16="http://schemas.microsoft.com/office/drawing/2014/main" id="{0AB78318-751F-46A5-B611-76E26AD278C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7126" y="158885"/>
          <a:ext cx="646687" cy="243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BB842F4C-C6C1-42DE-8902-ACF7C25F8982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11,320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0.63406</cdr:x>
      <cdr:y>0.04365</cdr:y>
    </cdr:from>
    <cdr:to>
      <cdr:x>0.81249</cdr:x>
      <cdr:y>0.15307</cdr:y>
    </cdr:to>
    <cdr:sp macro="" textlink="'図2.2.1'!$O$10">
      <cdr:nvSpPr>
        <cdr:cNvPr id="13" name="Text Box 13">
          <a:extLst xmlns:a="http://schemas.openxmlformats.org/drawingml/2006/main">
            <a:ext uri="{FF2B5EF4-FFF2-40B4-BE49-F238E27FC236}">
              <a16:creationId xmlns:a16="http://schemas.microsoft.com/office/drawing/2014/main" id="{572C1C71-EE61-476A-9A12-56E48BBFD1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430" y="150191"/>
          <a:ext cx="613312" cy="37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620E3002-64E2-4D38-A5FA-219C524AD525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10,959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0.20514</cdr:x>
      <cdr:y>0.04606</cdr:y>
    </cdr:from>
    <cdr:to>
      <cdr:x>0.41088</cdr:x>
      <cdr:y>0.10493</cdr:y>
    </cdr:to>
    <cdr:sp macro="" textlink="'図2.2.1'!$M$10">
      <cdr:nvSpPr>
        <cdr:cNvPr id="14" name="Text Box 13">
          <a:extLst xmlns:a="http://schemas.openxmlformats.org/drawingml/2006/main">
            <a:ext uri="{FF2B5EF4-FFF2-40B4-BE49-F238E27FC236}">
              <a16:creationId xmlns:a16="http://schemas.microsoft.com/office/drawing/2014/main" id="{D1B5D91A-C1E9-4FB4-A007-E8E387B846C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126" y="158473"/>
          <a:ext cx="707178" cy="202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179672C7-DEE2-4999-85B8-D3C5DB25E401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11,633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171451</xdr:rowOff>
    </xdr:from>
    <xdr:to>
      <xdr:col>2</xdr:col>
      <xdr:colOff>1485899</xdr:colOff>
      <xdr:row>10</xdr:row>
      <xdr:rowOff>1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092C55A-7AB8-4E2B-A76D-3469FF975F59}"/>
            </a:ext>
          </a:extLst>
        </xdr:cNvPr>
        <xdr:cNvSpPr>
          <a:spLocks noChangeShapeType="1"/>
        </xdr:cNvSpPr>
      </xdr:nvSpPr>
      <xdr:spPr bwMode="auto">
        <a:xfrm>
          <a:off x="342899" y="495301"/>
          <a:ext cx="1574800" cy="129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48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F98463F-3804-485D-BE1A-1EBD08D47A2A}"/>
            </a:ext>
          </a:extLst>
        </xdr:cNvPr>
        <xdr:cNvSpPr>
          <a:spLocks noChangeShapeType="1"/>
        </xdr:cNvSpPr>
      </xdr:nvSpPr>
      <xdr:spPr bwMode="auto">
        <a:xfrm>
          <a:off x="352425" y="10579100"/>
          <a:ext cx="1565275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171451</xdr:rowOff>
    </xdr:from>
    <xdr:to>
      <xdr:col>2</xdr:col>
      <xdr:colOff>1485899</xdr:colOff>
      <xdr:row>10</xdr:row>
      <xdr:rowOff>1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2E3C897-FDE1-4529-9553-2803046E633B}"/>
            </a:ext>
          </a:extLst>
        </xdr:cNvPr>
        <xdr:cNvSpPr>
          <a:spLocks noChangeShapeType="1"/>
        </xdr:cNvSpPr>
      </xdr:nvSpPr>
      <xdr:spPr bwMode="auto">
        <a:xfrm>
          <a:off x="342899" y="495301"/>
          <a:ext cx="1574800" cy="129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0.81655</cdr:x>
      <cdr:y>0.6794</cdr:y>
    </cdr:from>
    <cdr:to>
      <cdr:x>0.94054</cdr:x>
      <cdr:y>0.728</cdr:y>
    </cdr:to>
    <cdr:sp macro="" textlink="">
      <cdr:nvSpPr>
        <cdr:cNvPr id="993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6724" y="2337525"/>
          <a:ext cx="426189" cy="167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汚泥</a:t>
          </a:r>
        </a:p>
      </cdr:txBody>
    </cdr:sp>
  </cdr:relSizeAnchor>
  <cdr:relSizeAnchor xmlns:cdr="http://schemas.openxmlformats.org/drawingml/2006/chartDrawing">
    <cdr:from>
      <cdr:x>0.82414</cdr:x>
      <cdr:y>0.46392</cdr:y>
    </cdr:from>
    <cdr:to>
      <cdr:x>0.97633</cdr:x>
      <cdr:y>0.51057</cdr:y>
    </cdr:to>
    <cdr:sp macro="" textlink="">
      <cdr:nvSpPr>
        <cdr:cNvPr id="993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8045" y="1545902"/>
          <a:ext cx="524114" cy="155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がれき類</a:t>
          </a:r>
        </a:p>
      </cdr:txBody>
    </cdr:sp>
  </cdr:relSizeAnchor>
  <cdr:relSizeAnchor xmlns:cdr="http://schemas.openxmlformats.org/drawingml/2006/chartDrawing">
    <cdr:from>
      <cdr:x>0.79324</cdr:x>
      <cdr:y>0.36341</cdr:y>
    </cdr:from>
    <cdr:to>
      <cdr:x>0.99277</cdr:x>
      <cdr:y>0.42386</cdr:y>
    </cdr:to>
    <cdr:sp macro="" textlink="">
      <cdr:nvSpPr>
        <cdr:cNvPr id="993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6593" y="1250332"/>
          <a:ext cx="685841" cy="2079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動物のふん尿</a:t>
          </a:r>
        </a:p>
      </cdr:txBody>
    </cdr:sp>
  </cdr:relSizeAnchor>
  <cdr:relSizeAnchor xmlns:cdr="http://schemas.openxmlformats.org/drawingml/2006/chartDrawing">
    <cdr:from>
      <cdr:x>0.79258</cdr:x>
      <cdr:y>0.32412</cdr:y>
    </cdr:from>
    <cdr:to>
      <cdr:x>0.94524</cdr:x>
      <cdr:y>0.37175</cdr:y>
    </cdr:to>
    <cdr:sp macro="" textlink="">
      <cdr:nvSpPr>
        <cdr:cNvPr id="993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4304" y="1115167"/>
          <a:ext cx="524769" cy="163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金属くず</a:t>
          </a:r>
        </a:p>
      </cdr:txBody>
    </cdr:sp>
  </cdr:relSizeAnchor>
  <cdr:relSizeAnchor xmlns:cdr="http://schemas.openxmlformats.org/drawingml/2006/chartDrawing">
    <cdr:from>
      <cdr:x>0.8321</cdr:x>
      <cdr:y>0.23968</cdr:y>
    </cdr:from>
    <cdr:to>
      <cdr:x>0.98283</cdr:x>
      <cdr:y>0.2873</cdr:y>
    </cdr:to>
    <cdr:sp macro="" textlink="">
      <cdr:nvSpPr>
        <cdr:cNvPr id="993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0158" y="824625"/>
          <a:ext cx="518101" cy="163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紙くず</a:t>
          </a:r>
        </a:p>
      </cdr:txBody>
    </cdr:sp>
  </cdr:relSizeAnchor>
  <cdr:relSizeAnchor xmlns:cdr="http://schemas.openxmlformats.org/drawingml/2006/chartDrawing">
    <cdr:from>
      <cdr:x>0.81849</cdr:x>
      <cdr:y>0.12494</cdr:y>
    </cdr:from>
    <cdr:to>
      <cdr:x>0.96752</cdr:x>
      <cdr:y>0.17086</cdr:y>
    </cdr:to>
    <cdr:sp macro="" textlink="">
      <cdr:nvSpPr>
        <cdr:cNvPr id="993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3384" y="429864"/>
          <a:ext cx="512259" cy="157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</a:p>
      </cdr:txBody>
    </cdr:sp>
  </cdr:relSizeAnchor>
  <cdr:relSizeAnchor xmlns:cdr="http://schemas.openxmlformats.org/drawingml/2006/chartDrawing">
    <cdr:from>
      <cdr:x>0.78699</cdr:x>
      <cdr:y>0.2754</cdr:y>
    </cdr:from>
    <cdr:to>
      <cdr:x>0.82289</cdr:x>
      <cdr:y>0.33382</cdr:y>
    </cdr:to>
    <cdr:sp macro="" textlink="">
      <cdr:nvSpPr>
        <cdr:cNvPr id="9934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05106" y="947529"/>
          <a:ext cx="123403" cy="2010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0.79342</cdr:x>
      <cdr:y>0.17372</cdr:y>
    </cdr:from>
    <cdr:to>
      <cdr:x>0.83007</cdr:x>
      <cdr:y>0.21227</cdr:y>
    </cdr:to>
    <cdr:sp macro="" textlink="">
      <cdr:nvSpPr>
        <cdr:cNvPr id="9934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27207" y="597691"/>
          <a:ext cx="125977" cy="1326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0.43253</cdr:x>
      <cdr:y>0.0674</cdr:y>
    </cdr:from>
    <cdr:to>
      <cdr:x>0.62067</cdr:x>
      <cdr:y>0.13818</cdr:y>
    </cdr:to>
    <cdr:sp macro="" textlink="'図2.2.1'!$N$10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728" y="231881"/>
          <a:ext cx="646687" cy="243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19A788B0-F40A-4E97-8F16-AC38C6FD445F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11,320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0.63976</cdr:x>
      <cdr:y>0.06487</cdr:y>
    </cdr:from>
    <cdr:to>
      <cdr:x>0.81819</cdr:x>
      <cdr:y>0.17429</cdr:y>
    </cdr:to>
    <cdr:sp macro="" textlink="'図2.2.1'!$O$10">
      <cdr:nvSpPr>
        <cdr:cNvPr id="1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032" y="223187"/>
          <a:ext cx="613312" cy="37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6E0C7308-8786-4F81-A856-03A9F97F555F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10,959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0.21084</cdr:x>
      <cdr:y>0.06728</cdr:y>
    </cdr:from>
    <cdr:to>
      <cdr:x>0.41658</cdr:x>
      <cdr:y>0.12614</cdr:y>
    </cdr:to>
    <cdr:sp macro="" textlink="'図2.2.1'!$M$10">
      <cdr:nvSpPr>
        <cdr:cNvPr id="18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4728" y="231469"/>
          <a:ext cx="707178" cy="202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2B990C5-7E0A-4EE2-BC1B-7FF98EE3430F}" type="TxLink">
            <a:rPr lang="en-US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defRPr sz="1000"/>
            </a:pPr>
            <a:t>11,633 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161925</xdr:rowOff>
    </xdr:from>
    <xdr:to>
      <xdr:col>5</xdr:col>
      <xdr:colOff>371475</xdr:colOff>
      <xdr:row>16</xdr:row>
      <xdr:rowOff>152400</xdr:rowOff>
    </xdr:to>
    <xdr:graphicFrame macro="">
      <xdr:nvGraphicFramePr>
        <xdr:cNvPr id="1195" name="グラフ 5">
          <a:extLst>
            <a:ext uri="{FF2B5EF4-FFF2-40B4-BE49-F238E27FC236}">
              <a16:creationId xmlns:a16="http://schemas.microsoft.com/office/drawing/2014/main" id="{9C3F1B60-A093-47E0-9D99-021331B0F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0.40343</cdr:x>
      <cdr:y>0.35326</cdr:y>
    </cdr:from>
    <cdr:to>
      <cdr:x>0.64473</cdr:x>
      <cdr:y>0.65894</cdr:y>
    </cdr:to>
    <cdr:sp macro="" textlink="">
      <cdr:nvSpPr>
        <cdr:cNvPr id="4098" name="Oval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2578" y="981075"/>
          <a:ext cx="838923" cy="84894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総発生量</a:t>
          </a: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10,959</a:t>
          </a:r>
          <a:endParaRPr lang="ja-JP" altLang="en-US" sz="83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  <a:p xmlns:a="http://schemas.openxmlformats.org/drawingml/2006/main">
          <a:pPr algn="ctr" rtl="0">
            <a:lnSpc>
              <a:spcPts val="700"/>
            </a:lnSpc>
            <a:defRPr sz="1000"/>
          </a:pPr>
          <a:r>
            <a:rPr lang="ja-JP" altLang="en-US" sz="8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39</xdr:row>
      <xdr:rowOff>32970</xdr:rowOff>
    </xdr:from>
    <xdr:to>
      <xdr:col>10</xdr:col>
      <xdr:colOff>114300</xdr:colOff>
      <xdr:row>55</xdr:row>
      <xdr:rowOff>32970</xdr:rowOff>
    </xdr:to>
    <xdr:graphicFrame macro="">
      <xdr:nvGraphicFramePr>
        <xdr:cNvPr id="38221" name="グラフ 1">
          <a:extLst>
            <a:ext uri="{FF2B5EF4-FFF2-40B4-BE49-F238E27FC236}">
              <a16:creationId xmlns:a16="http://schemas.microsoft.com/office/drawing/2014/main" id="{FB143873-0472-4646-BDD9-DAFC34AAC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13920</xdr:rowOff>
    </xdr:from>
    <xdr:to>
      <xdr:col>4</xdr:col>
      <xdr:colOff>631581</xdr:colOff>
      <xdr:row>55</xdr:row>
      <xdr:rowOff>13920</xdr:rowOff>
    </xdr:to>
    <xdr:graphicFrame macro="">
      <xdr:nvGraphicFramePr>
        <xdr:cNvPr id="38222" name="グラフ 2">
          <a:extLst>
            <a:ext uri="{FF2B5EF4-FFF2-40B4-BE49-F238E27FC236}">
              <a16:creationId xmlns:a16="http://schemas.microsoft.com/office/drawing/2014/main" id="{8940922C-9B41-43BB-B820-D3EE7364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0.39756</cdr:x>
      <cdr:y>0.36062</cdr:y>
    </cdr:from>
    <cdr:to>
      <cdr:x>0.65024</cdr:x>
      <cdr:y>0.68065</cdr:y>
    </cdr:to>
    <cdr:sp macro="" textlink="">
      <cdr:nvSpPr>
        <cdr:cNvPr id="38913" name="Oval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5946" y="989253"/>
          <a:ext cx="880880" cy="877906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発生量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5,856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（千ｔ/年）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令和５年度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n/Downloads/&#29872;&#22659;&#12539;&#36039;&#28304;&#37096;/&#24179;&#25104;26&#24180;&#24230;&#65288;1&#24180;&#30446;&#65289;/&#12304;&#22524;&#29577;&#30476;&#12305;&#29987;&#26989;&#24259;&#26820;&#29289;&#23455;&#24907;&#35519;&#26619;&#26989;&#21209;/&#25552;&#20379;&#36039;&#26009;/H20.%20&#29987;&#26989;&#24259;&#26820;&#29289;&#23455;&#24907;&#35519;&#26619;/&#29987;&#26989;&#24259;&#26820;&#29289;&#23455;&#24907;&#35519;&#26619;&#22577;&#21578;&#26360;/&#24847;&#35672;&#35519;&#26619;&#32080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2748\Box\&#12304;02_&#35506;&#25152;&#20849;&#26377;&#12305;05_07_&#36039;&#28304;&#24490;&#29872;&#25512;&#36914;&#35506;\R06&#24180;&#24230;\13_&#29987;&#26989;&#24259;&#26820;&#29289;\13_01_&#29987;&#26989;&#24259;&#26820;&#29289;&#23455;&#24907;&#35519;&#26619;\13_01_030_&#29987;&#24259;&#23455;&#24907;&#35519;&#26619;&#12288;&#22865;&#32004;\99_&#25104;&#26524;&#21697;&#65288;&#38651;&#23376;&#12487;&#12540;&#12479;&#65289;\&#29987;&#24259;&#23455;&#24907;&#35519;&#26619;&#25512;&#35336;\&#32113;&#35336;&#34920;\&#34920;1.xlsx" TargetMode="External"/><Relationship Id="rId1" Type="http://schemas.openxmlformats.org/officeDocument/2006/relationships/externalLinkPath" Target="/Users/112748/Box/&#12304;02_&#35506;&#25152;&#20849;&#26377;&#12305;05_07_&#36039;&#28304;&#24490;&#29872;&#25512;&#36914;&#35506;/R06&#24180;&#24230;/13_&#29987;&#26989;&#24259;&#26820;&#29289;/13_01_&#29987;&#26989;&#24259;&#26820;&#29289;&#23455;&#24907;&#35519;&#26619;/13_01_030_&#29987;&#24259;&#23455;&#24907;&#35519;&#26619;&#12288;&#22865;&#32004;/99_&#25104;&#26524;&#21697;&#65288;&#38651;&#23376;&#12487;&#12540;&#12479;&#65289;/&#29987;&#24259;&#23455;&#24907;&#35519;&#26619;&#25512;&#35336;/&#32113;&#35336;&#34920;/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一覧"/>
      <sheetName val="事業所概要"/>
      <sheetName val="NO2-12抽出"/>
      <sheetName val="貼付"/>
      <sheetName val="基データ"/>
      <sheetName val="集計ファイル(ＮＯ2-問いどおり）"/>
      <sheetName val="集計ファイル(ＮＯ2-実施のみ）-全体のみ"/>
      <sheetName val="環境マネジメントシステム"/>
      <sheetName val="リサイクルの状況"/>
      <sheetName val="取組み内容別-基"/>
      <sheetName val="取組み内容別-整理"/>
      <sheetName val="将来計画について"/>
      <sheetName val="発生量見込み"/>
      <sheetName val="リサイクル見込み"/>
      <sheetName val="廃棄物処理のための諸規定"/>
      <sheetName val="保管について"/>
      <sheetName val="選定理由"/>
      <sheetName val="優良評価制度"/>
      <sheetName val="委託業者の調査"/>
      <sheetName val="情報の提供"/>
      <sheetName val="最終処分の把握"/>
      <sheetName val="報告書提出の既知"/>
      <sheetName val="報告書提出"/>
      <sheetName val="記載者"/>
      <sheetName val="照合、確認"/>
      <sheetName val="電子マニフェスト"/>
      <sheetName val="理由 (無回答抜き)"/>
      <sheetName val="理由"/>
      <sheetName val="全業種"/>
      <sheetName val="建設業"/>
      <sheetName val="製造業"/>
      <sheetName val="水道業"/>
      <sheetName val="運輸業"/>
      <sheetName val="卸・小売業"/>
      <sheetName val="医療業"/>
      <sheetName val="その他業種"/>
      <sheetName val="集計ファイル(ＮＯ2-実施の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A</v>
          </cell>
          <cell r="B1" t="str">
            <v>NO1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H1" t="str">
            <v>C</v>
          </cell>
          <cell r="I1" t="str">
            <v>NO1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O1" t="str">
            <v>D</v>
          </cell>
          <cell r="P1" t="str">
            <v>NO1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V1" t="str">
            <v>E</v>
          </cell>
          <cell r="W1" t="str">
            <v>NO1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C1" t="str">
            <v>F</v>
          </cell>
          <cell r="AD1" t="str">
            <v>NO1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J1" t="str">
            <v>G</v>
          </cell>
          <cell r="AK1" t="str">
            <v>NO1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Q1" t="str">
            <v>H</v>
          </cell>
          <cell r="AR1" t="str">
            <v>NO1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X1" t="str">
            <v>I</v>
          </cell>
          <cell r="AY1" t="str">
            <v>NO1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E1" t="str">
            <v>K</v>
          </cell>
          <cell r="BF1" t="str">
            <v>NO1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L1" t="str">
            <v>L</v>
          </cell>
          <cell r="BM1" t="str">
            <v>NO1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S1" t="str">
            <v>M</v>
          </cell>
          <cell r="BT1" t="str">
            <v>NO1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Z1" t="str">
            <v>N</v>
          </cell>
          <cell r="CA1" t="str">
            <v>NO1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G1" t="str">
            <v>P</v>
          </cell>
          <cell r="CH1" t="str">
            <v>NO1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N1" t="str">
            <v>R</v>
          </cell>
          <cell r="CO1" t="str">
            <v>NO1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U1" t="str">
            <v>全体</v>
          </cell>
          <cell r="CV1" t="str">
            <v>No.1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B1" t="str">
            <v>その他の業種</v>
          </cell>
          <cell r="DC1" t="str">
            <v>No.1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Q2">
            <v>1</v>
          </cell>
          <cell r="R2">
            <v>2</v>
          </cell>
          <cell r="S2">
            <v>3</v>
          </cell>
          <cell r="T2">
            <v>4</v>
          </cell>
          <cell r="X2">
            <v>1</v>
          </cell>
          <cell r="Y2">
            <v>2</v>
          </cell>
          <cell r="Z2">
            <v>3</v>
          </cell>
          <cell r="AA2">
            <v>4</v>
          </cell>
          <cell r="AE2">
            <v>1</v>
          </cell>
          <cell r="AF2">
            <v>2</v>
          </cell>
          <cell r="AG2">
            <v>3</v>
          </cell>
          <cell r="AH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S2">
            <v>1</v>
          </cell>
          <cell r="AT2">
            <v>2</v>
          </cell>
          <cell r="AU2">
            <v>3</v>
          </cell>
          <cell r="AV2">
            <v>4</v>
          </cell>
          <cell r="AZ2">
            <v>1</v>
          </cell>
          <cell r="BA2">
            <v>2</v>
          </cell>
          <cell r="BB2">
            <v>3</v>
          </cell>
          <cell r="BC2">
            <v>4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  <cell r="BU2">
            <v>1</v>
          </cell>
          <cell r="BV2">
            <v>2</v>
          </cell>
          <cell r="BW2">
            <v>3</v>
          </cell>
          <cell r="BX2">
            <v>4</v>
          </cell>
          <cell r="CB2">
            <v>1</v>
          </cell>
          <cell r="CC2">
            <v>2</v>
          </cell>
          <cell r="CD2">
            <v>3</v>
          </cell>
          <cell r="CE2">
            <v>4</v>
          </cell>
          <cell r="CI2">
            <v>1</v>
          </cell>
          <cell r="CJ2">
            <v>2</v>
          </cell>
          <cell r="CK2">
            <v>3</v>
          </cell>
          <cell r="CL2">
            <v>4</v>
          </cell>
          <cell r="CP2">
            <v>1</v>
          </cell>
          <cell r="CQ2">
            <v>2</v>
          </cell>
          <cell r="CR2">
            <v>3</v>
          </cell>
          <cell r="CS2">
            <v>4</v>
          </cell>
          <cell r="CW2">
            <v>1</v>
          </cell>
          <cell r="CX2">
            <v>2</v>
          </cell>
          <cell r="CY2">
            <v>3</v>
          </cell>
          <cell r="CZ2">
            <v>4</v>
          </cell>
          <cell r="DD2">
            <v>1</v>
          </cell>
          <cell r="DE2">
            <v>2</v>
          </cell>
          <cell r="DF2">
            <v>3</v>
          </cell>
          <cell r="DG2">
            <v>4</v>
          </cell>
        </row>
        <row r="3">
          <cell r="B3">
            <v>1</v>
          </cell>
          <cell r="G3">
            <v>0</v>
          </cell>
          <cell r="I3">
            <v>1</v>
          </cell>
          <cell r="J3">
            <v>4</v>
          </cell>
          <cell r="K3">
            <v>2</v>
          </cell>
          <cell r="N3">
            <v>6</v>
          </cell>
          <cell r="P3">
            <v>1</v>
          </cell>
          <cell r="R3">
            <v>12</v>
          </cell>
          <cell r="S3">
            <v>22</v>
          </cell>
          <cell r="T3">
            <v>60</v>
          </cell>
          <cell r="U3">
            <v>94</v>
          </cell>
          <cell r="W3">
            <v>1</v>
          </cell>
          <cell r="X3">
            <v>38</v>
          </cell>
          <cell r="Y3">
            <v>58</v>
          </cell>
          <cell r="Z3">
            <v>183</v>
          </cell>
          <cell r="AA3">
            <v>96</v>
          </cell>
          <cell r="AB3">
            <v>375</v>
          </cell>
          <cell r="AD3">
            <v>1</v>
          </cell>
          <cell r="AE3">
            <v>2</v>
          </cell>
          <cell r="AF3">
            <v>2</v>
          </cell>
          <cell r="AG3">
            <v>2</v>
          </cell>
          <cell r="AI3">
            <v>6</v>
          </cell>
          <cell r="AK3">
            <v>1</v>
          </cell>
          <cell r="AM3">
            <v>2</v>
          </cell>
          <cell r="AP3">
            <v>2</v>
          </cell>
          <cell r="AR3">
            <v>1</v>
          </cell>
          <cell r="AS3">
            <v>1</v>
          </cell>
          <cell r="AT3">
            <v>1</v>
          </cell>
          <cell r="AU3">
            <v>5</v>
          </cell>
          <cell r="AW3">
            <v>7</v>
          </cell>
          <cell r="AY3">
            <v>1</v>
          </cell>
          <cell r="AZ3">
            <v>12</v>
          </cell>
          <cell r="BA3">
            <v>6</v>
          </cell>
          <cell r="BB3">
            <v>12</v>
          </cell>
          <cell r="BC3">
            <v>8</v>
          </cell>
          <cell r="BD3">
            <v>38</v>
          </cell>
          <cell r="BF3">
            <v>1</v>
          </cell>
          <cell r="BI3">
            <v>1</v>
          </cell>
          <cell r="BK3">
            <v>1</v>
          </cell>
          <cell r="BM3">
            <v>1</v>
          </cell>
          <cell r="BO3">
            <v>1</v>
          </cell>
          <cell r="BP3">
            <v>4</v>
          </cell>
          <cell r="BQ3">
            <v>3</v>
          </cell>
          <cell r="BR3">
            <v>8</v>
          </cell>
          <cell r="BT3">
            <v>1</v>
          </cell>
          <cell r="BW3">
            <v>1</v>
          </cell>
          <cell r="BY3">
            <v>1</v>
          </cell>
          <cell r="CA3">
            <v>1</v>
          </cell>
          <cell r="CB3">
            <v>1</v>
          </cell>
          <cell r="CD3">
            <v>1</v>
          </cell>
          <cell r="CF3">
            <v>2</v>
          </cell>
          <cell r="CH3">
            <v>1</v>
          </cell>
          <cell r="CJ3">
            <v>1</v>
          </cell>
          <cell r="CK3">
            <v>2</v>
          </cell>
          <cell r="CL3">
            <v>1</v>
          </cell>
          <cell r="CM3">
            <v>4</v>
          </cell>
          <cell r="CO3">
            <v>1</v>
          </cell>
          <cell r="CQ3">
            <v>1</v>
          </cell>
          <cell r="CT3">
            <v>1</v>
          </cell>
          <cell r="CV3">
            <v>1</v>
          </cell>
          <cell r="CW3">
            <v>58</v>
          </cell>
          <cell r="CX3">
            <v>86</v>
          </cell>
          <cell r="CY3">
            <v>233</v>
          </cell>
          <cell r="CZ3">
            <v>168</v>
          </cell>
          <cell r="DA3">
            <v>545</v>
          </cell>
          <cell r="DC3">
            <v>1</v>
          </cell>
          <cell r="DD3">
            <v>5</v>
          </cell>
          <cell r="DE3">
            <v>6</v>
          </cell>
          <cell r="DF3">
            <v>7</v>
          </cell>
          <cell r="DG3">
            <v>3</v>
          </cell>
          <cell r="DH3">
            <v>21</v>
          </cell>
        </row>
        <row r="4">
          <cell r="B4">
            <v>2</v>
          </cell>
          <cell r="G4">
            <v>0</v>
          </cell>
          <cell r="I4">
            <v>2</v>
          </cell>
          <cell r="N4">
            <v>0</v>
          </cell>
          <cell r="P4">
            <v>2</v>
          </cell>
          <cell r="S4">
            <v>1</v>
          </cell>
          <cell r="U4">
            <v>1</v>
          </cell>
          <cell r="W4">
            <v>2</v>
          </cell>
          <cell r="X4">
            <v>2</v>
          </cell>
          <cell r="Y4">
            <v>3</v>
          </cell>
          <cell r="Z4">
            <v>5</v>
          </cell>
          <cell r="AB4">
            <v>10</v>
          </cell>
          <cell r="AD4">
            <v>2</v>
          </cell>
          <cell r="AI4">
            <v>0</v>
          </cell>
          <cell r="AK4">
            <v>2</v>
          </cell>
          <cell r="AP4">
            <v>0</v>
          </cell>
          <cell r="AR4">
            <v>2</v>
          </cell>
          <cell r="AS4">
            <v>1</v>
          </cell>
          <cell r="AW4">
            <v>1</v>
          </cell>
          <cell r="AY4">
            <v>2</v>
          </cell>
          <cell r="AZ4">
            <v>1</v>
          </cell>
          <cell r="BA4">
            <v>1</v>
          </cell>
          <cell r="BD4">
            <v>2</v>
          </cell>
          <cell r="BF4">
            <v>2</v>
          </cell>
          <cell r="BK4">
            <v>0</v>
          </cell>
          <cell r="BM4">
            <v>2</v>
          </cell>
          <cell r="BR4">
            <v>0</v>
          </cell>
          <cell r="BT4">
            <v>2</v>
          </cell>
          <cell r="BY4">
            <v>0</v>
          </cell>
          <cell r="CA4">
            <v>2</v>
          </cell>
          <cell r="CF4">
            <v>0</v>
          </cell>
          <cell r="CH4">
            <v>2</v>
          </cell>
          <cell r="CM4">
            <v>0</v>
          </cell>
          <cell r="CO4">
            <v>2</v>
          </cell>
          <cell r="CT4">
            <v>0</v>
          </cell>
          <cell r="CV4">
            <v>2</v>
          </cell>
          <cell r="CW4">
            <v>4</v>
          </cell>
          <cell r="CX4">
            <v>4</v>
          </cell>
          <cell r="CY4">
            <v>6</v>
          </cell>
          <cell r="CZ4">
            <v>0</v>
          </cell>
          <cell r="DA4">
            <v>14</v>
          </cell>
          <cell r="DC4">
            <v>2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</row>
        <row r="5">
          <cell r="B5">
            <v>3</v>
          </cell>
          <cell r="G5">
            <v>0</v>
          </cell>
          <cell r="I5">
            <v>3</v>
          </cell>
          <cell r="N5">
            <v>0</v>
          </cell>
          <cell r="P5">
            <v>3</v>
          </cell>
          <cell r="Q5">
            <v>1</v>
          </cell>
          <cell r="R5">
            <v>9</v>
          </cell>
          <cell r="S5">
            <v>3</v>
          </cell>
          <cell r="T5">
            <v>5</v>
          </cell>
          <cell r="U5">
            <v>18</v>
          </cell>
          <cell r="W5">
            <v>3</v>
          </cell>
          <cell r="X5">
            <v>27</v>
          </cell>
          <cell r="Y5">
            <v>20</v>
          </cell>
          <cell r="Z5">
            <v>11</v>
          </cell>
          <cell r="AA5">
            <v>2</v>
          </cell>
          <cell r="AB5">
            <v>60</v>
          </cell>
          <cell r="AD5">
            <v>3</v>
          </cell>
          <cell r="AE5">
            <v>9</v>
          </cell>
          <cell r="AF5">
            <v>7</v>
          </cell>
          <cell r="AG5">
            <v>3</v>
          </cell>
          <cell r="AI5">
            <v>19</v>
          </cell>
          <cell r="AK5">
            <v>3</v>
          </cell>
          <cell r="AP5">
            <v>0</v>
          </cell>
          <cell r="AR5">
            <v>3</v>
          </cell>
          <cell r="AS5">
            <v>1</v>
          </cell>
          <cell r="AU5">
            <v>4</v>
          </cell>
          <cell r="AV5">
            <v>1</v>
          </cell>
          <cell r="AW5">
            <v>6</v>
          </cell>
          <cell r="AY5">
            <v>3</v>
          </cell>
          <cell r="AZ5">
            <v>4</v>
          </cell>
          <cell r="BA5">
            <v>1</v>
          </cell>
          <cell r="BB5">
            <v>1</v>
          </cell>
          <cell r="BD5">
            <v>6</v>
          </cell>
          <cell r="BF5">
            <v>3</v>
          </cell>
          <cell r="BK5">
            <v>0</v>
          </cell>
          <cell r="BM5">
            <v>3</v>
          </cell>
          <cell r="BO5">
            <v>1</v>
          </cell>
          <cell r="BQ5">
            <v>2</v>
          </cell>
          <cell r="BR5">
            <v>3</v>
          </cell>
          <cell r="BT5">
            <v>3</v>
          </cell>
          <cell r="BW5">
            <v>1</v>
          </cell>
          <cell r="BY5">
            <v>1</v>
          </cell>
          <cell r="CA5">
            <v>3</v>
          </cell>
          <cell r="CF5">
            <v>0</v>
          </cell>
          <cell r="CH5">
            <v>3</v>
          </cell>
          <cell r="CI5">
            <v>1</v>
          </cell>
          <cell r="CJ5">
            <v>2</v>
          </cell>
          <cell r="CK5">
            <v>5</v>
          </cell>
          <cell r="CL5">
            <v>2</v>
          </cell>
          <cell r="CM5">
            <v>10</v>
          </cell>
          <cell r="CO5">
            <v>3</v>
          </cell>
          <cell r="CP5">
            <v>2</v>
          </cell>
          <cell r="CT5">
            <v>2</v>
          </cell>
          <cell r="CV5">
            <v>3</v>
          </cell>
          <cell r="CW5">
            <v>45</v>
          </cell>
          <cell r="CX5">
            <v>40</v>
          </cell>
          <cell r="CY5">
            <v>28</v>
          </cell>
          <cell r="CZ5">
            <v>12</v>
          </cell>
          <cell r="DA5">
            <v>125</v>
          </cell>
          <cell r="DC5">
            <v>3</v>
          </cell>
          <cell r="DD5">
            <v>2</v>
          </cell>
          <cell r="DE5">
            <v>1</v>
          </cell>
          <cell r="DF5">
            <v>1</v>
          </cell>
          <cell r="DG5">
            <v>2</v>
          </cell>
          <cell r="DH5">
            <v>6</v>
          </cell>
        </row>
        <row r="6">
          <cell r="B6">
            <v>4</v>
          </cell>
          <cell r="G6">
            <v>0</v>
          </cell>
          <cell r="I6">
            <v>4</v>
          </cell>
          <cell r="N6">
            <v>0</v>
          </cell>
          <cell r="P6">
            <v>4</v>
          </cell>
          <cell r="Q6">
            <v>2</v>
          </cell>
          <cell r="S6">
            <v>4</v>
          </cell>
          <cell r="T6">
            <v>4</v>
          </cell>
          <cell r="U6">
            <v>10</v>
          </cell>
          <cell r="W6">
            <v>4</v>
          </cell>
          <cell r="X6">
            <v>15</v>
          </cell>
          <cell r="Y6">
            <v>9</v>
          </cell>
          <cell r="Z6">
            <v>11</v>
          </cell>
          <cell r="AA6">
            <v>2</v>
          </cell>
          <cell r="AB6">
            <v>37</v>
          </cell>
          <cell r="AD6">
            <v>4</v>
          </cell>
          <cell r="AE6">
            <v>1</v>
          </cell>
          <cell r="AF6">
            <v>2</v>
          </cell>
          <cell r="AI6">
            <v>3</v>
          </cell>
          <cell r="AK6">
            <v>4</v>
          </cell>
          <cell r="AP6">
            <v>0</v>
          </cell>
          <cell r="AR6">
            <v>4</v>
          </cell>
          <cell r="AS6">
            <v>4</v>
          </cell>
          <cell r="AT6">
            <v>1</v>
          </cell>
          <cell r="AU6">
            <v>3</v>
          </cell>
          <cell r="AW6">
            <v>8</v>
          </cell>
          <cell r="AY6">
            <v>4</v>
          </cell>
          <cell r="AZ6">
            <v>1</v>
          </cell>
          <cell r="BA6">
            <v>1</v>
          </cell>
          <cell r="BD6">
            <v>2</v>
          </cell>
          <cell r="BF6">
            <v>4</v>
          </cell>
          <cell r="BK6">
            <v>0</v>
          </cell>
          <cell r="BM6">
            <v>4</v>
          </cell>
          <cell r="BP6">
            <v>1</v>
          </cell>
          <cell r="BQ6">
            <v>2</v>
          </cell>
          <cell r="BR6">
            <v>3</v>
          </cell>
          <cell r="BT6">
            <v>4</v>
          </cell>
          <cell r="BV6">
            <v>1</v>
          </cell>
          <cell r="BY6">
            <v>1</v>
          </cell>
          <cell r="CA6">
            <v>4</v>
          </cell>
          <cell r="CF6">
            <v>0</v>
          </cell>
          <cell r="CH6">
            <v>4</v>
          </cell>
          <cell r="CI6">
            <v>1</v>
          </cell>
          <cell r="CK6">
            <v>1</v>
          </cell>
          <cell r="CL6">
            <v>3</v>
          </cell>
          <cell r="CM6">
            <v>5</v>
          </cell>
          <cell r="CO6">
            <v>4</v>
          </cell>
          <cell r="CP6">
            <v>2</v>
          </cell>
          <cell r="CT6">
            <v>2</v>
          </cell>
          <cell r="CV6">
            <v>4</v>
          </cell>
          <cell r="CW6">
            <v>26</v>
          </cell>
          <cell r="CX6">
            <v>14</v>
          </cell>
          <cell r="CY6">
            <v>20</v>
          </cell>
          <cell r="CZ6">
            <v>11</v>
          </cell>
          <cell r="DA6">
            <v>71</v>
          </cell>
          <cell r="DC6">
            <v>4</v>
          </cell>
          <cell r="DD6">
            <v>2</v>
          </cell>
          <cell r="DE6">
            <v>1</v>
          </cell>
          <cell r="DF6">
            <v>1</v>
          </cell>
          <cell r="DG6">
            <v>2</v>
          </cell>
          <cell r="DH6">
            <v>6</v>
          </cell>
        </row>
        <row r="7">
          <cell r="B7">
            <v>5</v>
          </cell>
          <cell r="G7">
            <v>0</v>
          </cell>
          <cell r="I7">
            <v>5</v>
          </cell>
          <cell r="K7">
            <v>1</v>
          </cell>
          <cell r="N7">
            <v>1</v>
          </cell>
          <cell r="P7">
            <v>5</v>
          </cell>
          <cell r="Q7">
            <v>1</v>
          </cell>
          <cell r="R7">
            <v>16</v>
          </cell>
          <cell r="S7">
            <v>4</v>
          </cell>
          <cell r="T7">
            <v>1</v>
          </cell>
          <cell r="U7">
            <v>22</v>
          </cell>
          <cell r="W7">
            <v>5</v>
          </cell>
          <cell r="X7">
            <v>21</v>
          </cell>
          <cell r="Y7">
            <v>21</v>
          </cell>
          <cell r="Z7">
            <v>16</v>
          </cell>
          <cell r="AB7">
            <v>58</v>
          </cell>
          <cell r="AD7">
            <v>5</v>
          </cell>
          <cell r="AF7">
            <v>1</v>
          </cell>
          <cell r="AI7">
            <v>1</v>
          </cell>
          <cell r="AK7">
            <v>5</v>
          </cell>
          <cell r="AP7">
            <v>0</v>
          </cell>
          <cell r="AR7">
            <v>5</v>
          </cell>
          <cell r="AS7">
            <v>1</v>
          </cell>
          <cell r="AT7">
            <v>1</v>
          </cell>
          <cell r="AU7">
            <v>1</v>
          </cell>
          <cell r="AW7">
            <v>3</v>
          </cell>
          <cell r="AY7">
            <v>5</v>
          </cell>
          <cell r="AZ7">
            <v>5</v>
          </cell>
          <cell r="BB7">
            <v>1</v>
          </cell>
          <cell r="BC7">
            <v>1</v>
          </cell>
          <cell r="BD7">
            <v>7</v>
          </cell>
          <cell r="BF7">
            <v>5</v>
          </cell>
          <cell r="BH7">
            <v>1</v>
          </cell>
          <cell r="BK7">
            <v>1</v>
          </cell>
          <cell r="BM7">
            <v>5</v>
          </cell>
          <cell r="BR7">
            <v>0</v>
          </cell>
          <cell r="BT7">
            <v>5</v>
          </cell>
          <cell r="BY7">
            <v>0</v>
          </cell>
          <cell r="CA7">
            <v>5</v>
          </cell>
          <cell r="CF7">
            <v>0</v>
          </cell>
          <cell r="CH7">
            <v>5</v>
          </cell>
          <cell r="CI7">
            <v>1</v>
          </cell>
          <cell r="CM7">
            <v>1</v>
          </cell>
          <cell r="CO7">
            <v>5</v>
          </cell>
          <cell r="CP7">
            <v>1</v>
          </cell>
          <cell r="CT7">
            <v>1</v>
          </cell>
          <cell r="CV7">
            <v>5</v>
          </cell>
          <cell r="CW7">
            <v>30</v>
          </cell>
          <cell r="CX7">
            <v>41</v>
          </cell>
          <cell r="CY7">
            <v>22</v>
          </cell>
          <cell r="CZ7">
            <v>2</v>
          </cell>
          <cell r="DA7">
            <v>95</v>
          </cell>
          <cell r="DC7">
            <v>5</v>
          </cell>
          <cell r="DD7">
            <v>1</v>
          </cell>
          <cell r="DE7">
            <v>2</v>
          </cell>
          <cell r="DF7">
            <v>0</v>
          </cell>
          <cell r="DG7">
            <v>0</v>
          </cell>
          <cell r="DH7">
            <v>3</v>
          </cell>
        </row>
        <row r="8">
          <cell r="B8">
            <v>6</v>
          </cell>
          <cell r="G8">
            <v>0</v>
          </cell>
          <cell r="I8">
            <v>6</v>
          </cell>
          <cell r="N8">
            <v>0</v>
          </cell>
          <cell r="P8">
            <v>6</v>
          </cell>
          <cell r="R8">
            <v>8</v>
          </cell>
          <cell r="S8">
            <v>3</v>
          </cell>
          <cell r="T8">
            <v>2</v>
          </cell>
          <cell r="U8">
            <v>13</v>
          </cell>
          <cell r="W8">
            <v>6</v>
          </cell>
          <cell r="X8">
            <v>9</v>
          </cell>
          <cell r="Y8">
            <v>8</v>
          </cell>
          <cell r="Z8">
            <v>5</v>
          </cell>
          <cell r="AB8">
            <v>22</v>
          </cell>
          <cell r="AD8">
            <v>6</v>
          </cell>
          <cell r="AI8">
            <v>0</v>
          </cell>
          <cell r="AK8">
            <v>6</v>
          </cell>
          <cell r="AP8">
            <v>0</v>
          </cell>
          <cell r="AR8">
            <v>6</v>
          </cell>
          <cell r="AU8">
            <v>1</v>
          </cell>
          <cell r="AV8">
            <v>1</v>
          </cell>
          <cell r="AW8">
            <v>2</v>
          </cell>
          <cell r="AY8">
            <v>6</v>
          </cell>
          <cell r="AZ8">
            <v>3</v>
          </cell>
          <cell r="BA8">
            <v>2</v>
          </cell>
          <cell r="BB8">
            <v>1</v>
          </cell>
          <cell r="BD8">
            <v>6</v>
          </cell>
          <cell r="BF8">
            <v>6</v>
          </cell>
          <cell r="BK8">
            <v>0</v>
          </cell>
          <cell r="BM8">
            <v>6</v>
          </cell>
          <cell r="BN8">
            <v>1</v>
          </cell>
          <cell r="BR8">
            <v>1</v>
          </cell>
          <cell r="BT8">
            <v>6</v>
          </cell>
          <cell r="BY8">
            <v>0</v>
          </cell>
          <cell r="CA8">
            <v>6</v>
          </cell>
          <cell r="CB8">
            <v>1</v>
          </cell>
          <cell r="CF8">
            <v>1</v>
          </cell>
          <cell r="CH8">
            <v>6</v>
          </cell>
          <cell r="CI8">
            <v>4</v>
          </cell>
          <cell r="CK8">
            <v>3</v>
          </cell>
          <cell r="CL8">
            <v>1</v>
          </cell>
          <cell r="CM8">
            <v>8</v>
          </cell>
          <cell r="CO8">
            <v>6</v>
          </cell>
          <cell r="CP8">
            <v>3</v>
          </cell>
          <cell r="CT8">
            <v>3</v>
          </cell>
          <cell r="CV8">
            <v>6</v>
          </cell>
          <cell r="CW8">
            <v>21</v>
          </cell>
          <cell r="CX8">
            <v>18</v>
          </cell>
          <cell r="CY8">
            <v>13</v>
          </cell>
          <cell r="CZ8">
            <v>4</v>
          </cell>
          <cell r="DA8">
            <v>56</v>
          </cell>
          <cell r="DC8">
            <v>6</v>
          </cell>
          <cell r="DD8">
            <v>5</v>
          </cell>
          <cell r="DE8">
            <v>0</v>
          </cell>
          <cell r="DF8">
            <v>0</v>
          </cell>
          <cell r="DG8">
            <v>0</v>
          </cell>
          <cell r="DH8">
            <v>5</v>
          </cell>
        </row>
        <row r="9">
          <cell r="B9">
            <v>7</v>
          </cell>
          <cell r="C9">
            <v>6</v>
          </cell>
          <cell r="D9">
            <v>4</v>
          </cell>
          <cell r="G9">
            <v>10</v>
          </cell>
          <cell r="I9">
            <v>7</v>
          </cell>
          <cell r="J9">
            <v>6</v>
          </cell>
          <cell r="K9">
            <v>2</v>
          </cell>
          <cell r="N9">
            <v>8</v>
          </cell>
          <cell r="P9">
            <v>7</v>
          </cell>
          <cell r="Q9">
            <v>19</v>
          </cell>
          <cell r="R9">
            <v>84</v>
          </cell>
          <cell r="S9">
            <v>45</v>
          </cell>
          <cell r="T9">
            <v>19</v>
          </cell>
          <cell r="U9">
            <v>167</v>
          </cell>
          <cell r="W9">
            <v>7</v>
          </cell>
          <cell r="X9">
            <v>224</v>
          </cell>
          <cell r="Y9">
            <v>88</v>
          </cell>
          <cell r="Z9">
            <v>63</v>
          </cell>
          <cell r="AA9">
            <v>19</v>
          </cell>
          <cell r="AB9">
            <v>394</v>
          </cell>
          <cell r="AD9">
            <v>7</v>
          </cell>
          <cell r="AE9">
            <v>29</v>
          </cell>
          <cell r="AF9">
            <v>6</v>
          </cell>
          <cell r="AI9">
            <v>35</v>
          </cell>
          <cell r="AK9">
            <v>7</v>
          </cell>
          <cell r="AL9">
            <v>7</v>
          </cell>
          <cell r="AM9">
            <v>1</v>
          </cell>
          <cell r="AP9">
            <v>8</v>
          </cell>
          <cell r="AR9">
            <v>7</v>
          </cell>
          <cell r="AS9">
            <v>16</v>
          </cell>
          <cell r="AT9">
            <v>6</v>
          </cell>
          <cell r="AU9">
            <v>13</v>
          </cell>
          <cell r="AW9">
            <v>35</v>
          </cell>
          <cell r="AY9">
            <v>7</v>
          </cell>
          <cell r="AZ9">
            <v>63</v>
          </cell>
          <cell r="BA9">
            <v>16</v>
          </cell>
          <cell r="BB9">
            <v>6</v>
          </cell>
          <cell r="BC9">
            <v>1</v>
          </cell>
          <cell r="BD9">
            <v>86</v>
          </cell>
          <cell r="BF9">
            <v>7</v>
          </cell>
          <cell r="BG9">
            <v>15</v>
          </cell>
          <cell r="BH9">
            <v>5</v>
          </cell>
          <cell r="BI9">
            <v>2</v>
          </cell>
          <cell r="BK9">
            <v>22</v>
          </cell>
          <cell r="BM9">
            <v>7</v>
          </cell>
          <cell r="BN9">
            <v>13</v>
          </cell>
          <cell r="BO9">
            <v>1</v>
          </cell>
          <cell r="BP9">
            <v>1</v>
          </cell>
          <cell r="BR9">
            <v>15</v>
          </cell>
          <cell r="BT9">
            <v>7</v>
          </cell>
          <cell r="BU9">
            <v>5</v>
          </cell>
          <cell r="BV9">
            <v>25</v>
          </cell>
          <cell r="BW9">
            <v>2</v>
          </cell>
          <cell r="BY9">
            <v>32</v>
          </cell>
          <cell r="CA9">
            <v>7</v>
          </cell>
          <cell r="CB9">
            <v>8</v>
          </cell>
          <cell r="CC9">
            <v>2</v>
          </cell>
          <cell r="CD9">
            <v>3</v>
          </cell>
          <cell r="CF9">
            <v>13</v>
          </cell>
          <cell r="CH9">
            <v>7</v>
          </cell>
          <cell r="CI9">
            <v>91</v>
          </cell>
          <cell r="CJ9">
            <v>5</v>
          </cell>
          <cell r="CK9">
            <v>68</v>
          </cell>
          <cell r="CL9">
            <v>40</v>
          </cell>
          <cell r="CM9">
            <v>204</v>
          </cell>
          <cell r="CO9">
            <v>7</v>
          </cell>
          <cell r="CP9">
            <v>36</v>
          </cell>
          <cell r="CT9">
            <v>36</v>
          </cell>
          <cell r="CV9">
            <v>7</v>
          </cell>
          <cell r="CW9">
            <v>538</v>
          </cell>
          <cell r="CX9">
            <v>245</v>
          </cell>
          <cell r="CY9">
            <v>203</v>
          </cell>
          <cell r="CZ9">
            <v>79</v>
          </cell>
          <cell r="DA9">
            <v>1065</v>
          </cell>
          <cell r="DC9">
            <v>7</v>
          </cell>
          <cell r="DD9">
            <v>96</v>
          </cell>
          <cell r="DE9">
            <v>40</v>
          </cell>
          <cell r="DF9">
            <v>8</v>
          </cell>
          <cell r="DG9">
            <v>0</v>
          </cell>
          <cell r="DH9">
            <v>144</v>
          </cell>
        </row>
        <row r="10">
          <cell r="B10">
            <v>8</v>
          </cell>
          <cell r="G10">
            <v>0</v>
          </cell>
          <cell r="I10">
            <v>8</v>
          </cell>
          <cell r="J10">
            <v>1</v>
          </cell>
          <cell r="N10">
            <v>1</v>
          </cell>
          <cell r="P10">
            <v>8</v>
          </cell>
          <cell r="Q10">
            <v>1</v>
          </cell>
          <cell r="R10">
            <v>6</v>
          </cell>
          <cell r="S10">
            <v>5</v>
          </cell>
          <cell r="T10">
            <v>5</v>
          </cell>
          <cell r="U10">
            <v>17</v>
          </cell>
          <cell r="W10">
            <v>8</v>
          </cell>
          <cell r="X10">
            <v>28</v>
          </cell>
          <cell r="Y10">
            <v>7</v>
          </cell>
          <cell r="Z10">
            <v>9</v>
          </cell>
          <cell r="AA10">
            <v>4</v>
          </cell>
          <cell r="AB10">
            <v>48</v>
          </cell>
          <cell r="AD10">
            <v>8</v>
          </cell>
          <cell r="AE10">
            <v>3</v>
          </cell>
          <cell r="AF10">
            <v>2</v>
          </cell>
          <cell r="AG10">
            <v>1</v>
          </cell>
          <cell r="AI10">
            <v>6</v>
          </cell>
          <cell r="AK10">
            <v>8</v>
          </cell>
          <cell r="AL10">
            <v>2</v>
          </cell>
          <cell r="AM10">
            <v>1</v>
          </cell>
          <cell r="AP10">
            <v>3</v>
          </cell>
          <cell r="AR10">
            <v>8</v>
          </cell>
          <cell r="AS10">
            <v>2</v>
          </cell>
          <cell r="AT10">
            <v>4</v>
          </cell>
          <cell r="AU10">
            <v>7</v>
          </cell>
          <cell r="AV10">
            <v>1</v>
          </cell>
          <cell r="AW10">
            <v>14</v>
          </cell>
          <cell r="AY10">
            <v>8</v>
          </cell>
          <cell r="AZ10">
            <v>6</v>
          </cell>
          <cell r="BB10">
            <v>3</v>
          </cell>
          <cell r="BD10">
            <v>9</v>
          </cell>
          <cell r="BF10">
            <v>8</v>
          </cell>
          <cell r="BG10">
            <v>2</v>
          </cell>
          <cell r="BK10">
            <v>2</v>
          </cell>
          <cell r="BM10">
            <v>8</v>
          </cell>
          <cell r="BP10">
            <v>2</v>
          </cell>
          <cell r="BR10">
            <v>2</v>
          </cell>
          <cell r="BT10">
            <v>8</v>
          </cell>
          <cell r="BV10">
            <v>6</v>
          </cell>
          <cell r="BY10">
            <v>6</v>
          </cell>
          <cell r="CA10">
            <v>8</v>
          </cell>
          <cell r="CB10">
            <v>1</v>
          </cell>
          <cell r="CF10">
            <v>1</v>
          </cell>
          <cell r="CH10">
            <v>8</v>
          </cell>
          <cell r="CI10">
            <v>8</v>
          </cell>
          <cell r="CK10">
            <v>7</v>
          </cell>
          <cell r="CL10">
            <v>1</v>
          </cell>
          <cell r="CM10">
            <v>16</v>
          </cell>
          <cell r="CO10">
            <v>8</v>
          </cell>
          <cell r="CP10">
            <v>6</v>
          </cell>
          <cell r="CT10">
            <v>6</v>
          </cell>
          <cell r="CV10">
            <v>8</v>
          </cell>
          <cell r="CW10">
            <v>60</v>
          </cell>
          <cell r="CX10">
            <v>26</v>
          </cell>
          <cell r="CY10">
            <v>34</v>
          </cell>
          <cell r="CZ10">
            <v>11</v>
          </cell>
          <cell r="DA10">
            <v>131</v>
          </cell>
          <cell r="DC10">
            <v>8</v>
          </cell>
          <cell r="DD10">
            <v>12</v>
          </cell>
          <cell r="DE10">
            <v>7</v>
          </cell>
          <cell r="DF10">
            <v>2</v>
          </cell>
          <cell r="DG10">
            <v>0</v>
          </cell>
          <cell r="DH10">
            <v>21</v>
          </cell>
        </row>
        <row r="11">
          <cell r="B11">
            <v>9</v>
          </cell>
          <cell r="C11">
            <v>6</v>
          </cell>
          <cell r="G11">
            <v>6</v>
          </cell>
          <cell r="I11">
            <v>9</v>
          </cell>
          <cell r="J11">
            <v>1</v>
          </cell>
          <cell r="N11">
            <v>1</v>
          </cell>
          <cell r="P11">
            <v>9</v>
          </cell>
          <cell r="Q11">
            <v>5</v>
          </cell>
          <cell r="R11">
            <v>10</v>
          </cell>
          <cell r="S11">
            <v>3</v>
          </cell>
          <cell r="T11">
            <v>5</v>
          </cell>
          <cell r="U11">
            <v>23</v>
          </cell>
          <cell r="W11">
            <v>9</v>
          </cell>
          <cell r="X11">
            <v>66</v>
          </cell>
          <cell r="Y11">
            <v>15</v>
          </cell>
          <cell r="Z11">
            <v>9</v>
          </cell>
          <cell r="AA11">
            <v>3</v>
          </cell>
          <cell r="AB11">
            <v>93</v>
          </cell>
          <cell r="AD11">
            <v>9</v>
          </cell>
          <cell r="AE11">
            <v>3</v>
          </cell>
          <cell r="AF11">
            <v>3</v>
          </cell>
          <cell r="AI11">
            <v>6</v>
          </cell>
          <cell r="AK11">
            <v>9</v>
          </cell>
          <cell r="AL11">
            <v>3</v>
          </cell>
          <cell r="AM11">
            <v>1</v>
          </cell>
          <cell r="AP11">
            <v>4</v>
          </cell>
          <cell r="AR11">
            <v>9</v>
          </cell>
          <cell r="AS11">
            <v>5</v>
          </cell>
          <cell r="AT11">
            <v>2</v>
          </cell>
          <cell r="AU11">
            <v>10</v>
          </cell>
          <cell r="AV11">
            <v>2</v>
          </cell>
          <cell r="AW11">
            <v>19</v>
          </cell>
          <cell r="AY11">
            <v>9</v>
          </cell>
          <cell r="AZ11">
            <v>22</v>
          </cell>
          <cell r="BA11">
            <v>3</v>
          </cell>
          <cell r="BB11">
            <v>2</v>
          </cell>
          <cell r="BC11">
            <v>2</v>
          </cell>
          <cell r="BD11">
            <v>29</v>
          </cell>
          <cell r="BF11">
            <v>9</v>
          </cell>
          <cell r="BG11">
            <v>2</v>
          </cell>
          <cell r="BH11">
            <v>1</v>
          </cell>
          <cell r="BK11">
            <v>3</v>
          </cell>
          <cell r="BM11">
            <v>9</v>
          </cell>
          <cell r="BN11">
            <v>6</v>
          </cell>
          <cell r="BR11">
            <v>6</v>
          </cell>
          <cell r="BT11">
            <v>9</v>
          </cell>
          <cell r="BU11">
            <v>9</v>
          </cell>
          <cell r="BY11">
            <v>9</v>
          </cell>
          <cell r="CA11">
            <v>9</v>
          </cell>
          <cell r="CB11">
            <v>10</v>
          </cell>
          <cell r="CF11">
            <v>10</v>
          </cell>
          <cell r="CH11">
            <v>9</v>
          </cell>
          <cell r="CI11">
            <v>17</v>
          </cell>
          <cell r="CJ11">
            <v>2</v>
          </cell>
          <cell r="CK11">
            <v>3</v>
          </cell>
          <cell r="CL11">
            <v>2</v>
          </cell>
          <cell r="CM11">
            <v>24</v>
          </cell>
          <cell r="CO11">
            <v>9</v>
          </cell>
          <cell r="CP11">
            <v>14</v>
          </cell>
          <cell r="CT11">
            <v>14</v>
          </cell>
          <cell r="CV11">
            <v>9</v>
          </cell>
          <cell r="CW11">
            <v>169</v>
          </cell>
          <cell r="CX11">
            <v>37</v>
          </cell>
          <cell r="CY11">
            <v>27</v>
          </cell>
          <cell r="CZ11">
            <v>14</v>
          </cell>
          <cell r="DA11">
            <v>247</v>
          </cell>
          <cell r="DC11">
            <v>9</v>
          </cell>
          <cell r="DD11">
            <v>51</v>
          </cell>
          <cell r="DE11">
            <v>2</v>
          </cell>
          <cell r="DF11">
            <v>0</v>
          </cell>
          <cell r="DG11">
            <v>0</v>
          </cell>
          <cell r="DH11">
            <v>53</v>
          </cell>
        </row>
        <row r="12">
          <cell r="C12">
            <v>12</v>
          </cell>
          <cell r="D12">
            <v>4</v>
          </cell>
          <cell r="E12">
            <v>0</v>
          </cell>
          <cell r="F12">
            <v>0</v>
          </cell>
          <cell r="G12">
            <v>16</v>
          </cell>
          <cell r="J12">
            <v>12</v>
          </cell>
          <cell r="K12">
            <v>5</v>
          </cell>
          <cell r="L12">
            <v>0</v>
          </cell>
          <cell r="M12">
            <v>0</v>
          </cell>
          <cell r="N12">
            <v>17</v>
          </cell>
          <cell r="Q12">
            <v>29</v>
          </cell>
          <cell r="R12">
            <v>145</v>
          </cell>
          <cell r="S12">
            <v>90</v>
          </cell>
          <cell r="T12">
            <v>101</v>
          </cell>
          <cell r="U12">
            <v>365</v>
          </cell>
          <cell r="X12">
            <v>430</v>
          </cell>
          <cell r="Y12">
            <v>229</v>
          </cell>
          <cell r="Z12">
            <v>312</v>
          </cell>
          <cell r="AA12">
            <v>126</v>
          </cell>
          <cell r="AB12">
            <v>1097</v>
          </cell>
          <cell r="AE12">
            <v>47</v>
          </cell>
          <cell r="AF12">
            <v>23</v>
          </cell>
          <cell r="AG12">
            <v>6</v>
          </cell>
          <cell r="AH12">
            <v>0</v>
          </cell>
          <cell r="AI12">
            <v>76</v>
          </cell>
          <cell r="AL12">
            <v>12</v>
          </cell>
          <cell r="AM12">
            <v>5</v>
          </cell>
          <cell r="AN12">
            <v>0</v>
          </cell>
          <cell r="AO12">
            <v>0</v>
          </cell>
          <cell r="AP12">
            <v>17</v>
          </cell>
          <cell r="AS12">
            <v>31</v>
          </cell>
          <cell r="AT12">
            <v>15</v>
          </cell>
          <cell r="AU12">
            <v>44</v>
          </cell>
          <cell r="AV12">
            <v>5</v>
          </cell>
          <cell r="AW12">
            <v>95</v>
          </cell>
          <cell r="AZ12">
            <v>117</v>
          </cell>
          <cell r="BA12">
            <v>30</v>
          </cell>
          <cell r="BB12">
            <v>26</v>
          </cell>
          <cell r="BC12">
            <v>12</v>
          </cell>
          <cell r="BD12">
            <v>185</v>
          </cell>
          <cell r="BG12">
            <v>19</v>
          </cell>
          <cell r="BH12">
            <v>7</v>
          </cell>
          <cell r="BI12">
            <v>3</v>
          </cell>
          <cell r="BJ12">
            <v>0</v>
          </cell>
          <cell r="BK12">
            <v>29</v>
          </cell>
          <cell r="BN12">
            <v>20</v>
          </cell>
          <cell r="BO12">
            <v>3</v>
          </cell>
          <cell r="BP12">
            <v>8</v>
          </cell>
          <cell r="BQ12">
            <v>7</v>
          </cell>
          <cell r="BR12">
            <v>38</v>
          </cell>
          <cell r="BU12">
            <v>14</v>
          </cell>
          <cell r="BV12">
            <v>32</v>
          </cell>
          <cell r="BW12">
            <v>4</v>
          </cell>
          <cell r="BX12">
            <v>0</v>
          </cell>
          <cell r="BY12">
            <v>50</v>
          </cell>
          <cell r="CB12">
            <v>21</v>
          </cell>
          <cell r="CC12">
            <v>2</v>
          </cell>
          <cell r="CD12">
            <v>4</v>
          </cell>
          <cell r="CE12">
            <v>0</v>
          </cell>
          <cell r="CF12">
            <v>27</v>
          </cell>
          <cell r="CI12">
            <v>123</v>
          </cell>
          <cell r="CJ12">
            <v>10</v>
          </cell>
          <cell r="CK12">
            <v>89</v>
          </cell>
          <cell r="CL12">
            <v>50</v>
          </cell>
          <cell r="CM12">
            <v>272</v>
          </cell>
          <cell r="CP12">
            <v>64</v>
          </cell>
          <cell r="CQ12">
            <v>1</v>
          </cell>
          <cell r="CR12">
            <v>0</v>
          </cell>
          <cell r="CS12">
            <v>0</v>
          </cell>
          <cell r="CT12">
            <v>65</v>
          </cell>
          <cell r="CW12">
            <v>951</v>
          </cell>
          <cell r="CX12">
            <v>511</v>
          </cell>
          <cell r="CY12">
            <v>586</v>
          </cell>
          <cell r="CZ12">
            <v>301</v>
          </cell>
          <cell r="DA12">
            <v>2349</v>
          </cell>
          <cell r="DD12">
            <v>174</v>
          </cell>
          <cell r="DE12">
            <v>59</v>
          </cell>
          <cell r="DF12">
            <v>19</v>
          </cell>
          <cell r="DG12">
            <v>7</v>
          </cell>
          <cell r="DH12">
            <v>259</v>
          </cell>
        </row>
        <row r="14">
          <cell r="B14" t="str">
            <v>No.2</v>
          </cell>
          <cell r="I14" t="str">
            <v>No.2</v>
          </cell>
          <cell r="P14" t="str">
            <v>No.2</v>
          </cell>
          <cell r="W14" t="str">
            <v>No.2</v>
          </cell>
          <cell r="AD14" t="str">
            <v>No.2</v>
          </cell>
          <cell r="AK14" t="str">
            <v>No.2</v>
          </cell>
          <cell r="AR14" t="str">
            <v>No.2</v>
          </cell>
          <cell r="AY14" t="str">
            <v>No.2</v>
          </cell>
          <cell r="BF14" t="str">
            <v>No.2</v>
          </cell>
          <cell r="BM14" t="str">
            <v>No.2</v>
          </cell>
          <cell r="BT14" t="str">
            <v>No.2</v>
          </cell>
          <cell r="CA14" t="str">
            <v>No.2</v>
          </cell>
          <cell r="CH14" t="str">
            <v>No.2</v>
          </cell>
          <cell r="CO14" t="str">
            <v>No.2</v>
          </cell>
          <cell r="CV14" t="str">
            <v>No.2</v>
          </cell>
          <cell r="DC14" t="str">
            <v>No.2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J15">
            <v>1</v>
          </cell>
          <cell r="K15">
            <v>2</v>
          </cell>
          <cell r="L15">
            <v>3</v>
          </cell>
          <cell r="M15">
            <v>4</v>
          </cell>
          <cell r="Q15">
            <v>1</v>
          </cell>
          <cell r="R15">
            <v>2</v>
          </cell>
          <cell r="S15">
            <v>3</v>
          </cell>
          <cell r="T15">
            <v>4</v>
          </cell>
          <cell r="X15">
            <v>1</v>
          </cell>
          <cell r="Y15">
            <v>2</v>
          </cell>
          <cell r="Z15">
            <v>3</v>
          </cell>
          <cell r="AA15">
            <v>4</v>
          </cell>
          <cell r="AE15">
            <v>1</v>
          </cell>
          <cell r="AF15">
            <v>2</v>
          </cell>
          <cell r="AG15">
            <v>3</v>
          </cell>
          <cell r="AH15">
            <v>4</v>
          </cell>
          <cell r="AL15">
            <v>1</v>
          </cell>
          <cell r="AM15">
            <v>2</v>
          </cell>
          <cell r="AN15">
            <v>3</v>
          </cell>
          <cell r="AO15">
            <v>4</v>
          </cell>
          <cell r="AS15">
            <v>1</v>
          </cell>
          <cell r="AT15">
            <v>2</v>
          </cell>
          <cell r="AU15">
            <v>3</v>
          </cell>
          <cell r="AV15">
            <v>4</v>
          </cell>
          <cell r="AZ15">
            <v>1</v>
          </cell>
          <cell r="BA15">
            <v>2</v>
          </cell>
          <cell r="BB15">
            <v>3</v>
          </cell>
          <cell r="BC15">
            <v>4</v>
          </cell>
          <cell r="BG15">
            <v>1</v>
          </cell>
          <cell r="BH15">
            <v>2</v>
          </cell>
          <cell r="BI15">
            <v>3</v>
          </cell>
          <cell r="BJ15">
            <v>4</v>
          </cell>
          <cell r="BN15">
            <v>1</v>
          </cell>
          <cell r="BO15">
            <v>2</v>
          </cell>
          <cell r="BP15">
            <v>3</v>
          </cell>
          <cell r="BQ15">
            <v>4</v>
          </cell>
          <cell r="BU15">
            <v>1</v>
          </cell>
          <cell r="BV15">
            <v>2</v>
          </cell>
          <cell r="BW15">
            <v>3</v>
          </cell>
          <cell r="BX15">
            <v>4</v>
          </cell>
          <cell r="CB15">
            <v>1</v>
          </cell>
          <cell r="CC15">
            <v>2</v>
          </cell>
          <cell r="CD15">
            <v>3</v>
          </cell>
          <cell r="CE15">
            <v>4</v>
          </cell>
          <cell r="CI15">
            <v>1</v>
          </cell>
          <cell r="CJ15">
            <v>2</v>
          </cell>
          <cell r="CK15">
            <v>3</v>
          </cell>
          <cell r="CL15">
            <v>4</v>
          </cell>
          <cell r="CP15">
            <v>1</v>
          </cell>
          <cell r="CQ15">
            <v>2</v>
          </cell>
          <cell r="CR15">
            <v>3</v>
          </cell>
          <cell r="CS15">
            <v>4</v>
          </cell>
          <cell r="CW15">
            <v>1</v>
          </cell>
          <cell r="CX15">
            <v>2</v>
          </cell>
          <cell r="CY15">
            <v>3</v>
          </cell>
          <cell r="CZ15">
            <v>4</v>
          </cell>
          <cell r="DD15">
            <v>1</v>
          </cell>
          <cell r="DE15">
            <v>2</v>
          </cell>
          <cell r="DF15">
            <v>3</v>
          </cell>
          <cell r="DG15">
            <v>4</v>
          </cell>
        </row>
        <row r="16">
          <cell r="B16">
            <v>1</v>
          </cell>
          <cell r="C16">
            <v>1</v>
          </cell>
          <cell r="D16">
            <v>2</v>
          </cell>
          <cell r="G16">
            <v>3</v>
          </cell>
          <cell r="I16">
            <v>1</v>
          </cell>
          <cell r="J16">
            <v>6</v>
          </cell>
          <cell r="K16">
            <v>4</v>
          </cell>
          <cell r="N16">
            <v>10</v>
          </cell>
          <cell r="P16">
            <v>1</v>
          </cell>
          <cell r="Q16">
            <v>11</v>
          </cell>
          <cell r="R16">
            <v>73</v>
          </cell>
          <cell r="S16">
            <v>62</v>
          </cell>
          <cell r="T16">
            <v>74</v>
          </cell>
          <cell r="U16">
            <v>220</v>
          </cell>
          <cell r="W16">
            <v>1</v>
          </cell>
          <cell r="X16">
            <v>164</v>
          </cell>
          <cell r="Y16">
            <v>161</v>
          </cell>
          <cell r="Z16">
            <v>263</v>
          </cell>
          <cell r="AA16">
            <v>112</v>
          </cell>
          <cell r="AB16">
            <v>700</v>
          </cell>
          <cell r="AD16">
            <v>1</v>
          </cell>
          <cell r="AE16">
            <v>24</v>
          </cell>
          <cell r="AF16">
            <v>15</v>
          </cell>
          <cell r="AG16">
            <v>5</v>
          </cell>
          <cell r="AI16">
            <v>44</v>
          </cell>
          <cell r="AK16">
            <v>1</v>
          </cell>
          <cell r="AL16">
            <v>2</v>
          </cell>
          <cell r="AM16">
            <v>3</v>
          </cell>
          <cell r="AP16">
            <v>5</v>
          </cell>
          <cell r="AR16">
            <v>1</v>
          </cell>
          <cell r="AS16">
            <v>16</v>
          </cell>
          <cell r="AT16">
            <v>6</v>
          </cell>
          <cell r="AU16">
            <v>22</v>
          </cell>
          <cell r="AV16">
            <v>4</v>
          </cell>
          <cell r="AW16">
            <v>48</v>
          </cell>
          <cell r="AY16">
            <v>1</v>
          </cell>
          <cell r="AZ16">
            <v>22</v>
          </cell>
          <cell r="BA16">
            <v>17</v>
          </cell>
          <cell r="BB16">
            <v>18</v>
          </cell>
          <cell r="BC16">
            <v>8</v>
          </cell>
          <cell r="BD16">
            <v>65</v>
          </cell>
          <cell r="BF16">
            <v>1</v>
          </cell>
          <cell r="BG16">
            <v>3</v>
          </cell>
          <cell r="BH16">
            <v>5</v>
          </cell>
          <cell r="BI16">
            <v>3</v>
          </cell>
          <cell r="BK16">
            <v>11</v>
          </cell>
          <cell r="BM16">
            <v>1</v>
          </cell>
          <cell r="BN16">
            <v>2</v>
          </cell>
          <cell r="BO16">
            <v>3</v>
          </cell>
          <cell r="BP16">
            <v>7</v>
          </cell>
          <cell r="BQ16">
            <v>6</v>
          </cell>
          <cell r="BR16">
            <v>18</v>
          </cell>
          <cell r="BT16">
            <v>1</v>
          </cell>
          <cell r="BV16">
            <v>30</v>
          </cell>
          <cell r="BW16">
            <v>1</v>
          </cell>
          <cell r="BY16">
            <v>31</v>
          </cell>
          <cell r="CA16">
            <v>1</v>
          </cell>
          <cell r="CB16">
            <v>2</v>
          </cell>
          <cell r="CD16">
            <v>2</v>
          </cell>
          <cell r="CF16">
            <v>4</v>
          </cell>
          <cell r="CH16">
            <v>1</v>
          </cell>
          <cell r="CI16">
            <v>18</v>
          </cell>
          <cell r="CJ16">
            <v>3</v>
          </cell>
          <cell r="CK16">
            <v>31</v>
          </cell>
          <cell r="CL16">
            <v>29</v>
          </cell>
          <cell r="CM16">
            <v>81</v>
          </cell>
          <cell r="CO16">
            <v>1</v>
          </cell>
          <cell r="CP16">
            <v>15</v>
          </cell>
          <cell r="CQ16">
            <v>1</v>
          </cell>
          <cell r="CT16">
            <v>16</v>
          </cell>
          <cell r="CV16">
            <v>1</v>
          </cell>
          <cell r="CW16">
            <v>286</v>
          </cell>
          <cell r="CX16">
            <v>323</v>
          </cell>
          <cell r="CY16">
            <v>414</v>
          </cell>
          <cell r="CZ16">
            <v>233</v>
          </cell>
          <cell r="DA16">
            <v>1256</v>
          </cell>
          <cell r="DC16">
            <v>1</v>
          </cell>
          <cell r="DD16">
            <v>31</v>
          </cell>
          <cell r="DE16">
            <v>48</v>
          </cell>
          <cell r="DF16">
            <v>13</v>
          </cell>
          <cell r="DG16">
            <v>6</v>
          </cell>
          <cell r="DH16">
            <v>98</v>
          </cell>
        </row>
        <row r="17">
          <cell r="B17">
            <v>2</v>
          </cell>
          <cell r="G17">
            <v>0</v>
          </cell>
          <cell r="I17">
            <v>2</v>
          </cell>
          <cell r="N17">
            <v>0</v>
          </cell>
          <cell r="P17">
            <v>2</v>
          </cell>
          <cell r="S17">
            <v>1</v>
          </cell>
          <cell r="U17">
            <v>1</v>
          </cell>
          <cell r="W17">
            <v>2</v>
          </cell>
          <cell r="X17">
            <v>1</v>
          </cell>
          <cell r="Y17">
            <v>2</v>
          </cell>
          <cell r="Z17">
            <v>4</v>
          </cell>
          <cell r="AB17">
            <v>7</v>
          </cell>
          <cell r="AD17">
            <v>2</v>
          </cell>
          <cell r="AI17">
            <v>0</v>
          </cell>
          <cell r="AK17">
            <v>2</v>
          </cell>
          <cell r="AP17">
            <v>0</v>
          </cell>
          <cell r="AR17">
            <v>2</v>
          </cell>
          <cell r="AS17">
            <v>1</v>
          </cell>
          <cell r="AW17">
            <v>1</v>
          </cell>
          <cell r="AY17">
            <v>2</v>
          </cell>
          <cell r="BD17">
            <v>0</v>
          </cell>
          <cell r="BF17">
            <v>2</v>
          </cell>
          <cell r="BK17">
            <v>0</v>
          </cell>
          <cell r="BM17">
            <v>2</v>
          </cell>
          <cell r="BR17">
            <v>0</v>
          </cell>
          <cell r="BT17">
            <v>2</v>
          </cell>
          <cell r="BV17">
            <v>1</v>
          </cell>
          <cell r="BY17">
            <v>1</v>
          </cell>
          <cell r="CA17">
            <v>2</v>
          </cell>
          <cell r="CF17">
            <v>0</v>
          </cell>
          <cell r="CH17">
            <v>2</v>
          </cell>
          <cell r="CK17">
            <v>1</v>
          </cell>
          <cell r="CL17">
            <v>2</v>
          </cell>
          <cell r="CM17">
            <v>3</v>
          </cell>
          <cell r="CO17">
            <v>2</v>
          </cell>
          <cell r="CP17">
            <v>1</v>
          </cell>
          <cell r="CT17">
            <v>1</v>
          </cell>
          <cell r="CV17">
            <v>2</v>
          </cell>
          <cell r="CW17">
            <v>3</v>
          </cell>
          <cell r="CX17">
            <v>3</v>
          </cell>
          <cell r="CY17">
            <v>6</v>
          </cell>
          <cell r="CZ17">
            <v>2</v>
          </cell>
          <cell r="DA17">
            <v>14</v>
          </cell>
          <cell r="DC17">
            <v>2</v>
          </cell>
          <cell r="DD17">
            <v>1</v>
          </cell>
          <cell r="DE17">
            <v>1</v>
          </cell>
          <cell r="DF17">
            <v>0</v>
          </cell>
          <cell r="DG17">
            <v>0</v>
          </cell>
          <cell r="DH17">
            <v>2</v>
          </cell>
        </row>
        <row r="18">
          <cell r="B18">
            <v>3</v>
          </cell>
          <cell r="G18">
            <v>0</v>
          </cell>
          <cell r="I18">
            <v>3</v>
          </cell>
          <cell r="N18">
            <v>0</v>
          </cell>
          <cell r="P18">
            <v>3</v>
          </cell>
          <cell r="Q18">
            <v>1</v>
          </cell>
          <cell r="R18">
            <v>3</v>
          </cell>
          <cell r="S18">
            <v>4</v>
          </cell>
          <cell r="U18">
            <v>8</v>
          </cell>
          <cell r="W18">
            <v>3</v>
          </cell>
          <cell r="X18">
            <v>12</v>
          </cell>
          <cell r="Y18">
            <v>3</v>
          </cell>
          <cell r="Z18">
            <v>6</v>
          </cell>
          <cell r="AA18">
            <v>2</v>
          </cell>
          <cell r="AB18">
            <v>23</v>
          </cell>
          <cell r="AD18">
            <v>3</v>
          </cell>
          <cell r="AE18">
            <v>1</v>
          </cell>
          <cell r="AI18">
            <v>1</v>
          </cell>
          <cell r="AK18">
            <v>3</v>
          </cell>
          <cell r="AL18">
            <v>1</v>
          </cell>
          <cell r="AP18">
            <v>1</v>
          </cell>
          <cell r="AR18">
            <v>3</v>
          </cell>
          <cell r="AW18">
            <v>0</v>
          </cell>
          <cell r="AY18">
            <v>3</v>
          </cell>
          <cell r="AZ18">
            <v>4</v>
          </cell>
          <cell r="BD18">
            <v>4</v>
          </cell>
          <cell r="BF18">
            <v>3</v>
          </cell>
          <cell r="BK18">
            <v>0</v>
          </cell>
          <cell r="BM18">
            <v>3</v>
          </cell>
          <cell r="BN18">
            <v>1</v>
          </cell>
          <cell r="BQ18">
            <v>1</v>
          </cell>
          <cell r="BR18">
            <v>2</v>
          </cell>
          <cell r="BT18">
            <v>3</v>
          </cell>
          <cell r="BY18">
            <v>0</v>
          </cell>
          <cell r="CA18">
            <v>3</v>
          </cell>
          <cell r="CB18">
            <v>1</v>
          </cell>
          <cell r="CD18">
            <v>1</v>
          </cell>
          <cell r="CF18">
            <v>2</v>
          </cell>
          <cell r="CH18">
            <v>3</v>
          </cell>
          <cell r="CI18">
            <v>2</v>
          </cell>
          <cell r="CK18">
            <v>5</v>
          </cell>
          <cell r="CL18">
            <v>1</v>
          </cell>
          <cell r="CM18">
            <v>8</v>
          </cell>
          <cell r="CO18">
            <v>3</v>
          </cell>
          <cell r="CT18">
            <v>0</v>
          </cell>
          <cell r="CV18">
            <v>3</v>
          </cell>
          <cell r="CW18">
            <v>23</v>
          </cell>
          <cell r="CX18">
            <v>6</v>
          </cell>
          <cell r="CY18">
            <v>16</v>
          </cell>
          <cell r="CZ18">
            <v>4</v>
          </cell>
          <cell r="DA18">
            <v>49</v>
          </cell>
          <cell r="DC18">
            <v>3</v>
          </cell>
          <cell r="DD18">
            <v>3</v>
          </cell>
          <cell r="DE18">
            <v>0</v>
          </cell>
          <cell r="DF18">
            <v>1</v>
          </cell>
          <cell r="DG18">
            <v>1</v>
          </cell>
          <cell r="DH18">
            <v>5</v>
          </cell>
        </row>
        <row r="19">
          <cell r="B19">
            <v>4</v>
          </cell>
          <cell r="G19">
            <v>0</v>
          </cell>
          <cell r="I19">
            <v>4</v>
          </cell>
          <cell r="N19">
            <v>0</v>
          </cell>
          <cell r="P19">
            <v>4</v>
          </cell>
          <cell r="S19">
            <v>1</v>
          </cell>
          <cell r="U19">
            <v>1</v>
          </cell>
          <cell r="W19">
            <v>4</v>
          </cell>
          <cell r="X19">
            <v>2</v>
          </cell>
          <cell r="AB19">
            <v>2</v>
          </cell>
          <cell r="AD19">
            <v>4</v>
          </cell>
          <cell r="AI19">
            <v>0</v>
          </cell>
          <cell r="AK19">
            <v>4</v>
          </cell>
          <cell r="AP19">
            <v>0</v>
          </cell>
          <cell r="AR19">
            <v>4</v>
          </cell>
          <cell r="AW19">
            <v>0</v>
          </cell>
          <cell r="AY19">
            <v>4</v>
          </cell>
          <cell r="BD19">
            <v>0</v>
          </cell>
          <cell r="BF19">
            <v>4</v>
          </cell>
          <cell r="BK19">
            <v>0</v>
          </cell>
          <cell r="BM19">
            <v>4</v>
          </cell>
          <cell r="BR19">
            <v>0</v>
          </cell>
          <cell r="BT19">
            <v>4</v>
          </cell>
          <cell r="BY19">
            <v>0</v>
          </cell>
          <cell r="CA19">
            <v>4</v>
          </cell>
          <cell r="CF19">
            <v>0</v>
          </cell>
          <cell r="CH19">
            <v>4</v>
          </cell>
          <cell r="CM19">
            <v>0</v>
          </cell>
          <cell r="CO19">
            <v>4</v>
          </cell>
          <cell r="CT19">
            <v>0</v>
          </cell>
          <cell r="CV19">
            <v>4</v>
          </cell>
          <cell r="CW19">
            <v>2</v>
          </cell>
          <cell r="CX19">
            <v>0</v>
          </cell>
          <cell r="CY19">
            <v>1</v>
          </cell>
          <cell r="CZ19">
            <v>0</v>
          </cell>
          <cell r="DA19">
            <v>3</v>
          </cell>
          <cell r="DC19">
            <v>4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</row>
        <row r="20">
          <cell r="B20">
            <v>5</v>
          </cell>
          <cell r="G20">
            <v>0</v>
          </cell>
          <cell r="I20">
            <v>5</v>
          </cell>
          <cell r="N20">
            <v>0</v>
          </cell>
          <cell r="P20">
            <v>5</v>
          </cell>
          <cell r="R20">
            <v>1</v>
          </cell>
          <cell r="S20">
            <v>1</v>
          </cell>
          <cell r="U20">
            <v>2</v>
          </cell>
          <cell r="W20">
            <v>5</v>
          </cell>
          <cell r="Z20">
            <v>1</v>
          </cell>
          <cell r="AB20">
            <v>1</v>
          </cell>
          <cell r="AD20">
            <v>5</v>
          </cell>
          <cell r="AI20">
            <v>0</v>
          </cell>
          <cell r="AK20">
            <v>5</v>
          </cell>
          <cell r="AP20">
            <v>0</v>
          </cell>
          <cell r="AR20">
            <v>5</v>
          </cell>
          <cell r="AW20">
            <v>0</v>
          </cell>
          <cell r="AY20">
            <v>5</v>
          </cell>
          <cell r="BD20">
            <v>0</v>
          </cell>
          <cell r="BF20">
            <v>5</v>
          </cell>
          <cell r="BK20">
            <v>0</v>
          </cell>
          <cell r="BM20">
            <v>5</v>
          </cell>
          <cell r="BR20">
            <v>0</v>
          </cell>
          <cell r="BT20">
            <v>5</v>
          </cell>
          <cell r="BY20">
            <v>0</v>
          </cell>
          <cell r="CA20">
            <v>5</v>
          </cell>
          <cell r="CF20">
            <v>0</v>
          </cell>
          <cell r="CH20">
            <v>5</v>
          </cell>
          <cell r="CK20">
            <v>1</v>
          </cell>
          <cell r="CM20">
            <v>1</v>
          </cell>
          <cell r="CO20">
            <v>5</v>
          </cell>
          <cell r="CT20">
            <v>0</v>
          </cell>
          <cell r="CV20">
            <v>5</v>
          </cell>
          <cell r="CW20">
            <v>0</v>
          </cell>
          <cell r="CX20">
            <v>1</v>
          </cell>
          <cell r="CY20">
            <v>3</v>
          </cell>
          <cell r="CZ20">
            <v>0</v>
          </cell>
          <cell r="DA20">
            <v>4</v>
          </cell>
          <cell r="DC20">
            <v>5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</row>
        <row r="21">
          <cell r="B21">
            <v>6</v>
          </cell>
          <cell r="G21">
            <v>0</v>
          </cell>
          <cell r="I21">
            <v>6</v>
          </cell>
          <cell r="J21">
            <v>3</v>
          </cell>
          <cell r="N21">
            <v>3</v>
          </cell>
          <cell r="P21">
            <v>6</v>
          </cell>
          <cell r="R21">
            <v>2</v>
          </cell>
          <cell r="S21">
            <v>1</v>
          </cell>
          <cell r="T21">
            <v>2</v>
          </cell>
          <cell r="U21">
            <v>5</v>
          </cell>
          <cell r="W21">
            <v>6</v>
          </cell>
          <cell r="X21">
            <v>5</v>
          </cell>
          <cell r="Y21">
            <v>4</v>
          </cell>
          <cell r="Z21">
            <v>2</v>
          </cell>
          <cell r="AB21">
            <v>11</v>
          </cell>
          <cell r="AD21">
            <v>6</v>
          </cell>
          <cell r="AF21">
            <v>1</v>
          </cell>
          <cell r="AI21">
            <v>1</v>
          </cell>
          <cell r="AK21">
            <v>6</v>
          </cell>
          <cell r="AP21">
            <v>0</v>
          </cell>
          <cell r="AR21">
            <v>6</v>
          </cell>
          <cell r="AS21">
            <v>1</v>
          </cell>
          <cell r="AU21">
            <v>1</v>
          </cell>
          <cell r="AV21">
            <v>1</v>
          </cell>
          <cell r="AW21">
            <v>3</v>
          </cell>
          <cell r="AY21">
            <v>6</v>
          </cell>
          <cell r="AZ21">
            <v>4</v>
          </cell>
          <cell r="BD21">
            <v>4</v>
          </cell>
          <cell r="BF21">
            <v>6</v>
          </cell>
          <cell r="BG21">
            <v>1</v>
          </cell>
          <cell r="BK21">
            <v>1</v>
          </cell>
          <cell r="BM21">
            <v>6</v>
          </cell>
          <cell r="BN21">
            <v>1</v>
          </cell>
          <cell r="BR21">
            <v>1</v>
          </cell>
          <cell r="BT21">
            <v>6</v>
          </cell>
          <cell r="BY21">
            <v>0</v>
          </cell>
          <cell r="CA21">
            <v>6</v>
          </cell>
          <cell r="CF21">
            <v>0</v>
          </cell>
          <cell r="CH21">
            <v>6</v>
          </cell>
          <cell r="CI21">
            <v>5</v>
          </cell>
          <cell r="CK21">
            <v>9</v>
          </cell>
          <cell r="CL21">
            <v>4</v>
          </cell>
          <cell r="CM21">
            <v>18</v>
          </cell>
          <cell r="CO21">
            <v>6</v>
          </cell>
          <cell r="CT21">
            <v>0</v>
          </cell>
          <cell r="CV21">
            <v>6</v>
          </cell>
          <cell r="CW21">
            <v>20</v>
          </cell>
          <cell r="CX21">
            <v>7</v>
          </cell>
          <cell r="CY21">
            <v>13</v>
          </cell>
          <cell r="CZ21">
            <v>7</v>
          </cell>
          <cell r="DA21">
            <v>47</v>
          </cell>
          <cell r="DC21">
            <v>6</v>
          </cell>
          <cell r="DD21">
            <v>5</v>
          </cell>
          <cell r="DE21">
            <v>0</v>
          </cell>
          <cell r="DF21">
            <v>0</v>
          </cell>
          <cell r="DG21">
            <v>0</v>
          </cell>
          <cell r="DH21">
            <v>5</v>
          </cell>
        </row>
        <row r="22">
          <cell r="B22">
            <v>9</v>
          </cell>
          <cell r="C22">
            <v>11</v>
          </cell>
          <cell r="D22">
            <v>2</v>
          </cell>
          <cell r="G22">
            <v>13</v>
          </cell>
          <cell r="I22">
            <v>9</v>
          </cell>
          <cell r="J22">
            <v>3</v>
          </cell>
          <cell r="K22">
            <v>1</v>
          </cell>
          <cell r="N22">
            <v>4</v>
          </cell>
          <cell r="P22">
            <v>9</v>
          </cell>
          <cell r="Q22">
            <v>17</v>
          </cell>
          <cell r="R22">
            <v>66</v>
          </cell>
          <cell r="S22">
            <v>20</v>
          </cell>
          <cell r="T22">
            <v>25</v>
          </cell>
          <cell r="U22">
            <v>128</v>
          </cell>
          <cell r="W22">
            <v>9</v>
          </cell>
          <cell r="X22">
            <v>246</v>
          </cell>
          <cell r="Y22">
            <v>59</v>
          </cell>
          <cell r="Z22">
            <v>36</v>
          </cell>
          <cell r="AA22">
            <v>12</v>
          </cell>
          <cell r="AB22">
            <v>353</v>
          </cell>
          <cell r="AD22">
            <v>9</v>
          </cell>
          <cell r="AE22">
            <v>22</v>
          </cell>
          <cell r="AF22">
            <v>7</v>
          </cell>
          <cell r="AG22">
            <v>1</v>
          </cell>
          <cell r="AI22">
            <v>30</v>
          </cell>
          <cell r="AK22">
            <v>9</v>
          </cell>
          <cell r="AL22">
            <v>9</v>
          </cell>
          <cell r="AM22">
            <v>2</v>
          </cell>
          <cell r="AP22">
            <v>11</v>
          </cell>
          <cell r="AR22">
            <v>9</v>
          </cell>
          <cell r="AS22">
            <v>13</v>
          </cell>
          <cell r="AT22">
            <v>9</v>
          </cell>
          <cell r="AU22">
            <v>21</v>
          </cell>
          <cell r="AW22">
            <v>43</v>
          </cell>
          <cell r="AY22">
            <v>9</v>
          </cell>
          <cell r="AZ22">
            <v>87</v>
          </cell>
          <cell r="BA22">
            <v>13</v>
          </cell>
          <cell r="BB22">
            <v>8</v>
          </cell>
          <cell r="BC22">
            <v>4</v>
          </cell>
          <cell r="BD22">
            <v>112</v>
          </cell>
          <cell r="BF22">
            <v>9</v>
          </cell>
          <cell r="BG22">
            <v>15</v>
          </cell>
          <cell r="BH22">
            <v>2</v>
          </cell>
          <cell r="BK22">
            <v>17</v>
          </cell>
          <cell r="BM22">
            <v>9</v>
          </cell>
          <cell r="BN22">
            <v>16</v>
          </cell>
          <cell r="BP22">
            <v>1</v>
          </cell>
          <cell r="BR22">
            <v>17</v>
          </cell>
          <cell r="BT22">
            <v>9</v>
          </cell>
          <cell r="BU22">
            <v>14</v>
          </cell>
          <cell r="BV22">
            <v>1</v>
          </cell>
          <cell r="BW22">
            <v>3</v>
          </cell>
          <cell r="BY22">
            <v>18</v>
          </cell>
          <cell r="CA22">
            <v>9</v>
          </cell>
          <cell r="CB22">
            <v>18</v>
          </cell>
          <cell r="CC22">
            <v>2</v>
          </cell>
          <cell r="CD22">
            <v>1</v>
          </cell>
          <cell r="CF22">
            <v>21</v>
          </cell>
          <cell r="CH22">
            <v>9</v>
          </cell>
          <cell r="CI22">
            <v>98</v>
          </cell>
          <cell r="CJ22">
            <v>7</v>
          </cell>
          <cell r="CK22">
            <v>42</v>
          </cell>
          <cell r="CL22">
            <v>14</v>
          </cell>
          <cell r="CM22">
            <v>161</v>
          </cell>
          <cell r="CO22">
            <v>9</v>
          </cell>
          <cell r="CP22">
            <v>48</v>
          </cell>
          <cell r="CT22">
            <v>48</v>
          </cell>
          <cell r="CV22">
            <v>9</v>
          </cell>
          <cell r="CW22">
            <v>617</v>
          </cell>
          <cell r="CX22">
            <v>171</v>
          </cell>
          <cell r="CY22">
            <v>133</v>
          </cell>
          <cell r="CZ22">
            <v>55</v>
          </cell>
          <cell r="DA22">
            <v>976</v>
          </cell>
          <cell r="DC22">
            <v>9</v>
          </cell>
          <cell r="DD22">
            <v>134</v>
          </cell>
          <cell r="DE22">
            <v>10</v>
          </cell>
          <cell r="DF22">
            <v>5</v>
          </cell>
          <cell r="DG22">
            <v>0</v>
          </cell>
          <cell r="DH22">
            <v>149</v>
          </cell>
        </row>
        <row r="23">
          <cell r="C23">
            <v>12</v>
          </cell>
          <cell r="D23">
            <v>4</v>
          </cell>
          <cell r="E23">
            <v>0</v>
          </cell>
          <cell r="F23">
            <v>0</v>
          </cell>
          <cell r="G23">
            <v>16</v>
          </cell>
          <cell r="J23">
            <v>12</v>
          </cell>
          <cell r="K23">
            <v>5</v>
          </cell>
          <cell r="L23">
            <v>0</v>
          </cell>
          <cell r="M23">
            <v>0</v>
          </cell>
          <cell r="N23">
            <v>17</v>
          </cell>
          <cell r="Q23">
            <v>29</v>
          </cell>
          <cell r="R23">
            <v>145</v>
          </cell>
          <cell r="S23">
            <v>90</v>
          </cell>
          <cell r="T23">
            <v>101</v>
          </cell>
          <cell r="U23">
            <v>365</v>
          </cell>
          <cell r="X23">
            <v>430</v>
          </cell>
          <cell r="Y23">
            <v>229</v>
          </cell>
          <cell r="Z23">
            <v>312</v>
          </cell>
          <cell r="AA23">
            <v>126</v>
          </cell>
          <cell r="AB23">
            <v>1097</v>
          </cell>
          <cell r="AE23">
            <v>47</v>
          </cell>
          <cell r="AF23">
            <v>23</v>
          </cell>
          <cell r="AG23">
            <v>6</v>
          </cell>
          <cell r="AH23">
            <v>0</v>
          </cell>
          <cell r="AI23">
            <v>76</v>
          </cell>
          <cell r="AL23">
            <v>12</v>
          </cell>
          <cell r="AM23">
            <v>5</v>
          </cell>
          <cell r="AN23">
            <v>0</v>
          </cell>
          <cell r="AO23">
            <v>0</v>
          </cell>
          <cell r="AP23">
            <v>17</v>
          </cell>
          <cell r="AS23">
            <v>31</v>
          </cell>
          <cell r="AT23">
            <v>15</v>
          </cell>
          <cell r="AU23">
            <v>44</v>
          </cell>
          <cell r="AV23">
            <v>5</v>
          </cell>
          <cell r="AW23">
            <v>95</v>
          </cell>
          <cell r="AZ23">
            <v>117</v>
          </cell>
          <cell r="BA23">
            <v>30</v>
          </cell>
          <cell r="BB23">
            <v>26</v>
          </cell>
          <cell r="BC23">
            <v>12</v>
          </cell>
          <cell r="BD23">
            <v>185</v>
          </cell>
          <cell r="BG23">
            <v>19</v>
          </cell>
          <cell r="BH23">
            <v>7</v>
          </cell>
          <cell r="BI23">
            <v>3</v>
          </cell>
          <cell r="BJ23">
            <v>0</v>
          </cell>
          <cell r="BK23">
            <v>29</v>
          </cell>
          <cell r="BN23">
            <v>20</v>
          </cell>
          <cell r="BO23">
            <v>3</v>
          </cell>
          <cell r="BP23">
            <v>8</v>
          </cell>
          <cell r="BQ23">
            <v>7</v>
          </cell>
          <cell r="BR23">
            <v>38</v>
          </cell>
          <cell r="BU23">
            <v>14</v>
          </cell>
          <cell r="BV23">
            <v>32</v>
          </cell>
          <cell r="BW23">
            <v>4</v>
          </cell>
          <cell r="BX23">
            <v>0</v>
          </cell>
          <cell r="BY23">
            <v>50</v>
          </cell>
          <cell r="CB23">
            <v>21</v>
          </cell>
          <cell r="CC23">
            <v>2</v>
          </cell>
          <cell r="CD23">
            <v>4</v>
          </cell>
          <cell r="CE23">
            <v>0</v>
          </cell>
          <cell r="CF23">
            <v>27</v>
          </cell>
          <cell r="CI23">
            <v>123</v>
          </cell>
          <cell r="CJ23">
            <v>10</v>
          </cell>
          <cell r="CK23">
            <v>89</v>
          </cell>
          <cell r="CL23">
            <v>50</v>
          </cell>
          <cell r="CM23">
            <v>272</v>
          </cell>
          <cell r="CP23">
            <v>64</v>
          </cell>
          <cell r="CQ23">
            <v>1</v>
          </cell>
          <cell r="CR23">
            <v>0</v>
          </cell>
          <cell r="CS23">
            <v>0</v>
          </cell>
          <cell r="CT23">
            <v>65</v>
          </cell>
          <cell r="CW23">
            <v>951</v>
          </cell>
          <cell r="CX23">
            <v>511</v>
          </cell>
          <cell r="CY23">
            <v>586</v>
          </cell>
          <cell r="CZ23">
            <v>301</v>
          </cell>
          <cell r="DA23">
            <v>2349</v>
          </cell>
          <cell r="DD23">
            <v>174</v>
          </cell>
          <cell r="DE23">
            <v>59</v>
          </cell>
          <cell r="DF23">
            <v>19</v>
          </cell>
          <cell r="DG23">
            <v>7</v>
          </cell>
          <cell r="DH23">
            <v>259</v>
          </cell>
        </row>
        <row r="25">
          <cell r="B25" t="str">
            <v>No.2-1-状況</v>
          </cell>
          <cell r="I25" t="str">
            <v>No.2-1-状況</v>
          </cell>
          <cell r="P25" t="str">
            <v>No.2-1-状況</v>
          </cell>
          <cell r="W25" t="str">
            <v>No.2-1-状況</v>
          </cell>
          <cell r="AD25" t="str">
            <v>No.2-1-状況</v>
          </cell>
          <cell r="AK25" t="str">
            <v>No.2-1-状況</v>
          </cell>
          <cell r="AR25" t="str">
            <v>No.2-1-状況</v>
          </cell>
          <cell r="AY25" t="str">
            <v>No.2-1-状況</v>
          </cell>
          <cell r="BF25" t="str">
            <v>No.2-1-状況</v>
          </cell>
          <cell r="BM25" t="str">
            <v>No.2-1-状況</v>
          </cell>
          <cell r="BT25" t="str">
            <v>No.2-1-状況</v>
          </cell>
          <cell r="CA25" t="str">
            <v>No.2-1-状況</v>
          </cell>
          <cell r="CH25" t="str">
            <v>No.2-1-状況</v>
          </cell>
          <cell r="CO25" t="str">
            <v>No.2-1-状況</v>
          </cell>
          <cell r="CV25" t="str">
            <v>No.2-1-状況</v>
          </cell>
          <cell r="DC25" t="str">
            <v>No.2-1-状況</v>
          </cell>
        </row>
        <row r="26">
          <cell r="C26">
            <v>1</v>
          </cell>
          <cell r="D26">
            <v>2</v>
          </cell>
          <cell r="E26">
            <v>3</v>
          </cell>
          <cell r="F26">
            <v>4</v>
          </cell>
          <cell r="J26">
            <v>1</v>
          </cell>
          <cell r="K26">
            <v>2</v>
          </cell>
          <cell r="L26">
            <v>3</v>
          </cell>
          <cell r="M26">
            <v>4</v>
          </cell>
          <cell r="Q26">
            <v>1</v>
          </cell>
          <cell r="R26">
            <v>2</v>
          </cell>
          <cell r="S26">
            <v>3</v>
          </cell>
          <cell r="T26">
            <v>4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E26">
            <v>1</v>
          </cell>
          <cell r="AF26">
            <v>2</v>
          </cell>
          <cell r="AG26">
            <v>3</v>
          </cell>
          <cell r="AH26">
            <v>4</v>
          </cell>
          <cell r="AL26">
            <v>1</v>
          </cell>
          <cell r="AM26">
            <v>2</v>
          </cell>
          <cell r="AN26">
            <v>3</v>
          </cell>
          <cell r="AO26">
            <v>4</v>
          </cell>
          <cell r="AS26">
            <v>1</v>
          </cell>
          <cell r="AT26">
            <v>2</v>
          </cell>
          <cell r="AU26">
            <v>3</v>
          </cell>
          <cell r="AV26">
            <v>4</v>
          </cell>
          <cell r="AZ26">
            <v>1</v>
          </cell>
          <cell r="BA26">
            <v>2</v>
          </cell>
          <cell r="BB26">
            <v>3</v>
          </cell>
          <cell r="BC26">
            <v>4</v>
          </cell>
          <cell r="BG26">
            <v>1</v>
          </cell>
          <cell r="BH26">
            <v>2</v>
          </cell>
          <cell r="BI26">
            <v>3</v>
          </cell>
          <cell r="BJ26">
            <v>4</v>
          </cell>
          <cell r="BN26">
            <v>1</v>
          </cell>
          <cell r="BO26">
            <v>2</v>
          </cell>
          <cell r="BP26">
            <v>3</v>
          </cell>
          <cell r="BQ26">
            <v>4</v>
          </cell>
          <cell r="BU26">
            <v>1</v>
          </cell>
          <cell r="BV26">
            <v>2</v>
          </cell>
          <cell r="BW26">
            <v>3</v>
          </cell>
          <cell r="BX26">
            <v>4</v>
          </cell>
          <cell r="CB26">
            <v>1</v>
          </cell>
          <cell r="CC26">
            <v>2</v>
          </cell>
          <cell r="CD26">
            <v>3</v>
          </cell>
          <cell r="CE26">
            <v>4</v>
          </cell>
          <cell r="CI26">
            <v>1</v>
          </cell>
          <cell r="CJ26">
            <v>2</v>
          </cell>
          <cell r="CK26">
            <v>3</v>
          </cell>
          <cell r="CL26">
            <v>4</v>
          </cell>
          <cell r="CP26">
            <v>1</v>
          </cell>
          <cell r="CQ26">
            <v>2</v>
          </cell>
          <cell r="CR26">
            <v>3</v>
          </cell>
          <cell r="CS26">
            <v>4</v>
          </cell>
          <cell r="CW26">
            <v>1</v>
          </cell>
          <cell r="CX26">
            <v>2</v>
          </cell>
          <cell r="CY26">
            <v>3</v>
          </cell>
          <cell r="CZ26">
            <v>4</v>
          </cell>
          <cell r="DD26">
            <v>1</v>
          </cell>
          <cell r="DE26">
            <v>2</v>
          </cell>
          <cell r="DF26">
            <v>3</v>
          </cell>
          <cell r="DG26">
            <v>4</v>
          </cell>
        </row>
        <row r="27">
          <cell r="B27">
            <v>1</v>
          </cell>
          <cell r="G27">
            <v>0</v>
          </cell>
          <cell r="I27">
            <v>1</v>
          </cell>
          <cell r="K27">
            <v>1</v>
          </cell>
          <cell r="N27">
            <v>1</v>
          </cell>
          <cell r="P27">
            <v>1</v>
          </cell>
          <cell r="Q27">
            <v>6</v>
          </cell>
          <cell r="R27">
            <v>36</v>
          </cell>
          <cell r="S27">
            <v>44</v>
          </cell>
          <cell r="T27">
            <v>52</v>
          </cell>
          <cell r="U27">
            <v>138</v>
          </cell>
          <cell r="W27">
            <v>1</v>
          </cell>
          <cell r="X27">
            <v>60</v>
          </cell>
          <cell r="Y27">
            <v>54</v>
          </cell>
          <cell r="Z27">
            <v>77</v>
          </cell>
          <cell r="AA27">
            <v>54</v>
          </cell>
          <cell r="AB27">
            <v>245</v>
          </cell>
          <cell r="AD27">
            <v>1</v>
          </cell>
          <cell r="AE27">
            <v>6</v>
          </cell>
          <cell r="AF27">
            <v>1</v>
          </cell>
          <cell r="AG27">
            <v>1</v>
          </cell>
          <cell r="AI27">
            <v>8</v>
          </cell>
          <cell r="AK27">
            <v>1</v>
          </cell>
          <cell r="AL27">
            <v>2</v>
          </cell>
          <cell r="AM27">
            <v>1</v>
          </cell>
          <cell r="AP27">
            <v>3</v>
          </cell>
          <cell r="AR27">
            <v>1</v>
          </cell>
          <cell r="AS27">
            <v>3</v>
          </cell>
          <cell r="AU27">
            <v>2</v>
          </cell>
          <cell r="AW27">
            <v>5</v>
          </cell>
          <cell r="AY27">
            <v>1</v>
          </cell>
          <cell r="AZ27">
            <v>4</v>
          </cell>
          <cell r="BA27">
            <v>6</v>
          </cell>
          <cell r="BB27">
            <v>3</v>
          </cell>
          <cell r="BC27">
            <v>1</v>
          </cell>
          <cell r="BD27">
            <v>14</v>
          </cell>
          <cell r="BF27">
            <v>1</v>
          </cell>
          <cell r="BK27">
            <v>0</v>
          </cell>
          <cell r="BM27">
            <v>1</v>
          </cell>
          <cell r="BN27">
            <v>1</v>
          </cell>
          <cell r="BP27">
            <v>1</v>
          </cell>
          <cell r="BQ27">
            <v>4</v>
          </cell>
          <cell r="BR27">
            <v>6</v>
          </cell>
          <cell r="BT27">
            <v>1</v>
          </cell>
          <cell r="BV27">
            <v>7</v>
          </cell>
          <cell r="BY27">
            <v>7</v>
          </cell>
          <cell r="CA27">
            <v>1</v>
          </cell>
          <cell r="CB27">
            <v>1</v>
          </cell>
          <cell r="CD27">
            <v>1</v>
          </cell>
          <cell r="CF27">
            <v>2</v>
          </cell>
          <cell r="CH27">
            <v>1</v>
          </cell>
          <cell r="CI27">
            <v>3</v>
          </cell>
          <cell r="CK27">
            <v>6</v>
          </cell>
          <cell r="CL27">
            <v>4</v>
          </cell>
          <cell r="CM27">
            <v>13</v>
          </cell>
          <cell r="CO27">
            <v>1</v>
          </cell>
          <cell r="CP27">
            <v>5</v>
          </cell>
          <cell r="CT27">
            <v>5</v>
          </cell>
          <cell r="CV27">
            <v>1</v>
          </cell>
          <cell r="CW27">
            <v>91</v>
          </cell>
          <cell r="CX27">
            <v>106</v>
          </cell>
          <cell r="CY27">
            <v>135</v>
          </cell>
          <cell r="CZ27">
            <v>115</v>
          </cell>
          <cell r="DA27">
            <v>447</v>
          </cell>
          <cell r="DC27">
            <v>1</v>
          </cell>
          <cell r="DD27">
            <v>9</v>
          </cell>
          <cell r="DE27">
            <v>9</v>
          </cell>
          <cell r="DF27">
            <v>2</v>
          </cell>
          <cell r="DG27">
            <v>4</v>
          </cell>
          <cell r="DH27">
            <v>24</v>
          </cell>
        </row>
        <row r="28">
          <cell r="B28">
            <v>2</v>
          </cell>
          <cell r="G28">
            <v>0</v>
          </cell>
          <cell r="I28">
            <v>2</v>
          </cell>
          <cell r="N28">
            <v>0</v>
          </cell>
          <cell r="P28">
            <v>2</v>
          </cell>
          <cell r="R28">
            <v>2</v>
          </cell>
          <cell r="S28">
            <v>1</v>
          </cell>
          <cell r="T28">
            <v>2</v>
          </cell>
          <cell r="U28">
            <v>5</v>
          </cell>
          <cell r="W28">
            <v>2</v>
          </cell>
          <cell r="X28">
            <v>2</v>
          </cell>
          <cell r="Z28">
            <v>5</v>
          </cell>
          <cell r="AB28">
            <v>7</v>
          </cell>
          <cell r="AD28">
            <v>2</v>
          </cell>
          <cell r="AI28">
            <v>0</v>
          </cell>
          <cell r="AK28">
            <v>2</v>
          </cell>
          <cell r="AP28">
            <v>0</v>
          </cell>
          <cell r="AR28">
            <v>2</v>
          </cell>
          <cell r="AS28">
            <v>1</v>
          </cell>
          <cell r="AW28">
            <v>1</v>
          </cell>
          <cell r="AY28">
            <v>2</v>
          </cell>
          <cell r="BD28">
            <v>0</v>
          </cell>
          <cell r="BF28">
            <v>2</v>
          </cell>
          <cell r="BK28">
            <v>0</v>
          </cell>
          <cell r="BM28">
            <v>2</v>
          </cell>
          <cell r="BR28">
            <v>0</v>
          </cell>
          <cell r="BT28">
            <v>2</v>
          </cell>
          <cell r="BY28">
            <v>0</v>
          </cell>
          <cell r="CA28">
            <v>2</v>
          </cell>
          <cell r="CF28">
            <v>0</v>
          </cell>
          <cell r="CH28">
            <v>2</v>
          </cell>
          <cell r="CL28">
            <v>1</v>
          </cell>
          <cell r="CM28">
            <v>1</v>
          </cell>
          <cell r="CO28">
            <v>2</v>
          </cell>
          <cell r="CT28">
            <v>0</v>
          </cell>
          <cell r="CV28">
            <v>2</v>
          </cell>
          <cell r="CW28">
            <v>3</v>
          </cell>
          <cell r="CX28">
            <v>2</v>
          </cell>
          <cell r="CY28">
            <v>6</v>
          </cell>
          <cell r="CZ28">
            <v>3</v>
          </cell>
          <cell r="DA28">
            <v>14</v>
          </cell>
          <cell r="DC28">
            <v>2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</row>
        <row r="29">
          <cell r="B29">
            <v>3</v>
          </cell>
          <cell r="G29">
            <v>0</v>
          </cell>
          <cell r="I29">
            <v>3</v>
          </cell>
          <cell r="N29">
            <v>0</v>
          </cell>
          <cell r="P29">
            <v>3</v>
          </cell>
          <cell r="Q29">
            <v>1</v>
          </cell>
          <cell r="R29">
            <v>11</v>
          </cell>
          <cell r="S29">
            <v>8</v>
          </cell>
          <cell r="T29">
            <v>2</v>
          </cell>
          <cell r="U29">
            <v>22</v>
          </cell>
          <cell r="W29">
            <v>3</v>
          </cell>
          <cell r="X29">
            <v>11</v>
          </cell>
          <cell r="Y29">
            <v>15</v>
          </cell>
          <cell r="Z29">
            <v>28</v>
          </cell>
          <cell r="AA29">
            <v>3</v>
          </cell>
          <cell r="AB29">
            <v>57</v>
          </cell>
          <cell r="AD29">
            <v>3</v>
          </cell>
          <cell r="AE29">
            <v>1</v>
          </cell>
          <cell r="AI29">
            <v>1</v>
          </cell>
          <cell r="AK29">
            <v>3</v>
          </cell>
          <cell r="AL29">
            <v>1</v>
          </cell>
          <cell r="AP29">
            <v>1</v>
          </cell>
          <cell r="AR29">
            <v>3</v>
          </cell>
          <cell r="AS29">
            <v>1</v>
          </cell>
          <cell r="AU29">
            <v>1</v>
          </cell>
          <cell r="AV29">
            <v>1</v>
          </cell>
          <cell r="AW29">
            <v>3</v>
          </cell>
          <cell r="AY29">
            <v>3</v>
          </cell>
          <cell r="AZ29">
            <v>2</v>
          </cell>
          <cell r="BC29">
            <v>1</v>
          </cell>
          <cell r="BD29">
            <v>3</v>
          </cell>
          <cell r="BF29">
            <v>3</v>
          </cell>
          <cell r="BK29">
            <v>0</v>
          </cell>
          <cell r="BM29">
            <v>3</v>
          </cell>
          <cell r="BN29">
            <v>1</v>
          </cell>
          <cell r="BO29">
            <v>1</v>
          </cell>
          <cell r="BQ29">
            <v>1</v>
          </cell>
          <cell r="BR29">
            <v>3</v>
          </cell>
          <cell r="BT29">
            <v>3</v>
          </cell>
          <cell r="BV29">
            <v>1</v>
          </cell>
          <cell r="BY29">
            <v>1</v>
          </cell>
          <cell r="CA29">
            <v>3</v>
          </cell>
          <cell r="CF29">
            <v>0</v>
          </cell>
          <cell r="CH29">
            <v>3</v>
          </cell>
          <cell r="CI29">
            <v>2</v>
          </cell>
          <cell r="CK29">
            <v>2</v>
          </cell>
          <cell r="CL29">
            <v>2</v>
          </cell>
          <cell r="CM29">
            <v>6</v>
          </cell>
          <cell r="CO29">
            <v>3</v>
          </cell>
          <cell r="CT29">
            <v>0</v>
          </cell>
          <cell r="CV29">
            <v>3</v>
          </cell>
          <cell r="CW29">
            <v>20</v>
          </cell>
          <cell r="CX29">
            <v>28</v>
          </cell>
          <cell r="CY29">
            <v>39</v>
          </cell>
          <cell r="CZ29">
            <v>10</v>
          </cell>
          <cell r="DA29">
            <v>97</v>
          </cell>
          <cell r="DC29">
            <v>3</v>
          </cell>
          <cell r="DD29">
            <v>2</v>
          </cell>
          <cell r="DE29">
            <v>2</v>
          </cell>
          <cell r="DF29">
            <v>0</v>
          </cell>
          <cell r="DG29">
            <v>1</v>
          </cell>
          <cell r="DH29">
            <v>5</v>
          </cell>
        </row>
        <row r="30">
          <cell r="B30">
            <v>4</v>
          </cell>
          <cell r="G30">
            <v>0</v>
          </cell>
          <cell r="I30">
            <v>4</v>
          </cell>
          <cell r="N30">
            <v>0</v>
          </cell>
          <cell r="P30">
            <v>4</v>
          </cell>
          <cell r="R30">
            <v>1</v>
          </cell>
          <cell r="U30">
            <v>1</v>
          </cell>
          <cell r="W30">
            <v>4</v>
          </cell>
          <cell r="AB30">
            <v>0</v>
          </cell>
          <cell r="AD30">
            <v>4</v>
          </cell>
          <cell r="AI30">
            <v>0</v>
          </cell>
          <cell r="AK30">
            <v>4</v>
          </cell>
          <cell r="AP30">
            <v>0</v>
          </cell>
          <cell r="AR30">
            <v>4</v>
          </cell>
          <cell r="AW30">
            <v>0</v>
          </cell>
          <cell r="AY30">
            <v>4</v>
          </cell>
          <cell r="BD30">
            <v>0</v>
          </cell>
          <cell r="BF30">
            <v>4</v>
          </cell>
          <cell r="BK30">
            <v>0</v>
          </cell>
          <cell r="BM30">
            <v>4</v>
          </cell>
          <cell r="BR30">
            <v>0</v>
          </cell>
          <cell r="BT30">
            <v>4</v>
          </cell>
          <cell r="BY30">
            <v>0</v>
          </cell>
          <cell r="CA30">
            <v>4</v>
          </cell>
          <cell r="CF30">
            <v>0</v>
          </cell>
          <cell r="CH30">
            <v>4</v>
          </cell>
          <cell r="CM30">
            <v>0</v>
          </cell>
          <cell r="CO30">
            <v>4</v>
          </cell>
          <cell r="CT30">
            <v>0</v>
          </cell>
          <cell r="CV30">
            <v>4</v>
          </cell>
          <cell r="CW30">
            <v>0</v>
          </cell>
          <cell r="CX30">
            <v>1</v>
          </cell>
          <cell r="CY30">
            <v>0</v>
          </cell>
          <cell r="CZ30">
            <v>0</v>
          </cell>
          <cell r="DA30">
            <v>1</v>
          </cell>
          <cell r="DC30">
            <v>4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</row>
        <row r="31">
          <cell r="B31">
            <v>5</v>
          </cell>
          <cell r="G31">
            <v>0</v>
          </cell>
          <cell r="I31">
            <v>5</v>
          </cell>
          <cell r="K31">
            <v>1</v>
          </cell>
          <cell r="N31">
            <v>1</v>
          </cell>
          <cell r="P31">
            <v>5</v>
          </cell>
          <cell r="R31">
            <v>3</v>
          </cell>
          <cell r="T31">
            <v>2</v>
          </cell>
          <cell r="U31">
            <v>5</v>
          </cell>
          <cell r="W31">
            <v>5</v>
          </cell>
          <cell r="X31">
            <v>1</v>
          </cell>
          <cell r="Y31">
            <v>4</v>
          </cell>
          <cell r="Z31">
            <v>5</v>
          </cell>
          <cell r="AA31">
            <v>1</v>
          </cell>
          <cell r="AB31">
            <v>11</v>
          </cell>
          <cell r="AD31">
            <v>5</v>
          </cell>
          <cell r="AI31">
            <v>0</v>
          </cell>
          <cell r="AK31">
            <v>5</v>
          </cell>
          <cell r="AP31">
            <v>0</v>
          </cell>
          <cell r="AR31">
            <v>5</v>
          </cell>
          <cell r="AW31">
            <v>0</v>
          </cell>
          <cell r="AY31">
            <v>5</v>
          </cell>
          <cell r="BD31">
            <v>0</v>
          </cell>
          <cell r="BF31">
            <v>5</v>
          </cell>
          <cell r="BK31">
            <v>0</v>
          </cell>
          <cell r="BM31">
            <v>5</v>
          </cell>
          <cell r="BR31">
            <v>0</v>
          </cell>
          <cell r="BT31">
            <v>5</v>
          </cell>
          <cell r="BY31">
            <v>0</v>
          </cell>
          <cell r="CA31">
            <v>5</v>
          </cell>
          <cell r="CF31">
            <v>0</v>
          </cell>
          <cell r="CH31">
            <v>5</v>
          </cell>
          <cell r="CI31">
            <v>1</v>
          </cell>
          <cell r="CK31">
            <v>1</v>
          </cell>
          <cell r="CM31">
            <v>2</v>
          </cell>
          <cell r="CO31">
            <v>5</v>
          </cell>
          <cell r="CT31">
            <v>0</v>
          </cell>
          <cell r="CV31">
            <v>5</v>
          </cell>
          <cell r="CW31">
            <v>2</v>
          </cell>
          <cell r="CX31">
            <v>8</v>
          </cell>
          <cell r="CY31">
            <v>6</v>
          </cell>
          <cell r="CZ31">
            <v>3</v>
          </cell>
          <cell r="DA31">
            <v>19</v>
          </cell>
          <cell r="DC31">
            <v>5</v>
          </cell>
          <cell r="DD31">
            <v>0</v>
          </cell>
          <cell r="DE31">
            <v>1</v>
          </cell>
          <cell r="DF31">
            <v>0</v>
          </cell>
          <cell r="DG31">
            <v>0</v>
          </cell>
          <cell r="DH31">
            <v>1</v>
          </cell>
        </row>
        <row r="32">
          <cell r="B32">
            <v>6</v>
          </cell>
          <cell r="G32">
            <v>0</v>
          </cell>
          <cell r="I32">
            <v>6</v>
          </cell>
          <cell r="J32">
            <v>5</v>
          </cell>
          <cell r="K32">
            <v>1</v>
          </cell>
          <cell r="N32">
            <v>6</v>
          </cell>
          <cell r="P32">
            <v>6</v>
          </cell>
          <cell r="Q32">
            <v>2</v>
          </cell>
          <cell r="R32">
            <v>8</v>
          </cell>
          <cell r="S32">
            <v>7</v>
          </cell>
          <cell r="T32">
            <v>7</v>
          </cell>
          <cell r="U32">
            <v>24</v>
          </cell>
          <cell r="W32">
            <v>6</v>
          </cell>
          <cell r="X32">
            <v>33</v>
          </cell>
          <cell r="Y32">
            <v>27</v>
          </cell>
          <cell r="Z32">
            <v>55</v>
          </cell>
          <cell r="AA32">
            <v>15</v>
          </cell>
          <cell r="AB32">
            <v>130</v>
          </cell>
          <cell r="AD32">
            <v>6</v>
          </cell>
          <cell r="AE32">
            <v>3</v>
          </cell>
          <cell r="AF32">
            <v>4</v>
          </cell>
          <cell r="AI32">
            <v>7</v>
          </cell>
          <cell r="AK32">
            <v>6</v>
          </cell>
          <cell r="AP32">
            <v>0</v>
          </cell>
          <cell r="AR32">
            <v>6</v>
          </cell>
          <cell r="AS32">
            <v>4</v>
          </cell>
          <cell r="AT32">
            <v>2</v>
          </cell>
          <cell r="AU32">
            <v>6</v>
          </cell>
          <cell r="AW32">
            <v>12</v>
          </cell>
          <cell r="AY32">
            <v>6</v>
          </cell>
          <cell r="AZ32">
            <v>7</v>
          </cell>
          <cell r="BA32">
            <v>2</v>
          </cell>
          <cell r="BB32">
            <v>4</v>
          </cell>
          <cell r="BC32">
            <v>2</v>
          </cell>
          <cell r="BD32">
            <v>15</v>
          </cell>
          <cell r="BF32">
            <v>6</v>
          </cell>
          <cell r="BG32">
            <v>2</v>
          </cell>
          <cell r="BH32">
            <v>2</v>
          </cell>
          <cell r="BI32">
            <v>2</v>
          </cell>
          <cell r="BK32">
            <v>6</v>
          </cell>
          <cell r="BM32">
            <v>6</v>
          </cell>
          <cell r="BN32">
            <v>2</v>
          </cell>
          <cell r="BP32">
            <v>1</v>
          </cell>
          <cell r="BR32">
            <v>3</v>
          </cell>
          <cell r="BT32">
            <v>6</v>
          </cell>
          <cell r="BV32">
            <v>23</v>
          </cell>
          <cell r="BY32">
            <v>23</v>
          </cell>
          <cell r="CA32">
            <v>6</v>
          </cell>
          <cell r="CB32">
            <v>1</v>
          </cell>
          <cell r="CF32">
            <v>1</v>
          </cell>
          <cell r="CH32">
            <v>6</v>
          </cell>
          <cell r="CI32">
            <v>8</v>
          </cell>
          <cell r="CJ32">
            <v>2</v>
          </cell>
          <cell r="CK32">
            <v>11</v>
          </cell>
          <cell r="CL32">
            <v>13</v>
          </cell>
          <cell r="CM32">
            <v>34</v>
          </cell>
          <cell r="CO32">
            <v>6</v>
          </cell>
          <cell r="CT32">
            <v>0</v>
          </cell>
          <cell r="CV32">
            <v>6</v>
          </cell>
          <cell r="CW32">
            <v>67</v>
          </cell>
          <cell r="CX32">
            <v>71</v>
          </cell>
          <cell r="CY32">
            <v>86</v>
          </cell>
          <cell r="CZ32">
            <v>37</v>
          </cell>
          <cell r="DA32">
            <v>261</v>
          </cell>
          <cell r="DC32">
            <v>6</v>
          </cell>
          <cell r="DD32">
            <v>10</v>
          </cell>
          <cell r="DE32">
            <v>26</v>
          </cell>
          <cell r="DF32">
            <v>3</v>
          </cell>
          <cell r="DG32">
            <v>0</v>
          </cell>
          <cell r="DH32">
            <v>39</v>
          </cell>
        </row>
        <row r="33">
          <cell r="B33">
            <v>7</v>
          </cell>
          <cell r="G33">
            <v>0</v>
          </cell>
          <cell r="I33">
            <v>7</v>
          </cell>
          <cell r="N33">
            <v>0</v>
          </cell>
          <cell r="P33">
            <v>7</v>
          </cell>
          <cell r="U33">
            <v>0</v>
          </cell>
          <cell r="W33">
            <v>7</v>
          </cell>
          <cell r="AB33">
            <v>0</v>
          </cell>
          <cell r="AD33">
            <v>7</v>
          </cell>
          <cell r="AI33">
            <v>0</v>
          </cell>
          <cell r="AK33">
            <v>7</v>
          </cell>
          <cell r="AP33">
            <v>0</v>
          </cell>
          <cell r="AR33">
            <v>7</v>
          </cell>
          <cell r="AW33">
            <v>0</v>
          </cell>
          <cell r="AY33">
            <v>7</v>
          </cell>
          <cell r="BD33">
            <v>0</v>
          </cell>
          <cell r="BF33">
            <v>7</v>
          </cell>
          <cell r="BK33">
            <v>0</v>
          </cell>
          <cell r="BM33">
            <v>7</v>
          </cell>
          <cell r="BR33">
            <v>0</v>
          </cell>
          <cell r="BT33">
            <v>7</v>
          </cell>
          <cell r="BY33">
            <v>0</v>
          </cell>
          <cell r="CA33">
            <v>7</v>
          </cell>
          <cell r="CF33">
            <v>0</v>
          </cell>
          <cell r="CH33">
            <v>7</v>
          </cell>
          <cell r="CM33">
            <v>0</v>
          </cell>
          <cell r="CO33">
            <v>7</v>
          </cell>
          <cell r="CT33">
            <v>0</v>
          </cell>
          <cell r="CV33">
            <v>7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C33">
            <v>7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</row>
        <row r="34">
          <cell r="B34">
            <v>9</v>
          </cell>
          <cell r="C34">
            <v>12</v>
          </cell>
          <cell r="D34">
            <v>4</v>
          </cell>
          <cell r="G34">
            <v>16</v>
          </cell>
          <cell r="I34">
            <v>9</v>
          </cell>
          <cell r="J34">
            <v>7</v>
          </cell>
          <cell r="K34">
            <v>2</v>
          </cell>
          <cell r="N34">
            <v>9</v>
          </cell>
          <cell r="P34">
            <v>9</v>
          </cell>
          <cell r="Q34">
            <v>20</v>
          </cell>
          <cell r="R34">
            <v>84</v>
          </cell>
          <cell r="S34">
            <v>30</v>
          </cell>
          <cell r="T34">
            <v>36</v>
          </cell>
          <cell r="U34">
            <v>170</v>
          </cell>
          <cell r="W34">
            <v>9</v>
          </cell>
          <cell r="X34">
            <v>323</v>
          </cell>
          <cell r="Y34">
            <v>129</v>
          </cell>
          <cell r="Z34">
            <v>142</v>
          </cell>
          <cell r="AA34">
            <v>53</v>
          </cell>
          <cell r="AB34">
            <v>647</v>
          </cell>
          <cell r="AD34">
            <v>9</v>
          </cell>
          <cell r="AE34">
            <v>37</v>
          </cell>
          <cell r="AF34">
            <v>18</v>
          </cell>
          <cell r="AG34">
            <v>5</v>
          </cell>
          <cell r="AI34">
            <v>60</v>
          </cell>
          <cell r="AK34">
            <v>9</v>
          </cell>
          <cell r="AL34">
            <v>9</v>
          </cell>
          <cell r="AM34">
            <v>4</v>
          </cell>
          <cell r="AP34">
            <v>13</v>
          </cell>
          <cell r="AR34">
            <v>9</v>
          </cell>
          <cell r="AS34">
            <v>22</v>
          </cell>
          <cell r="AT34">
            <v>13</v>
          </cell>
          <cell r="AU34">
            <v>35</v>
          </cell>
          <cell r="AV34">
            <v>4</v>
          </cell>
          <cell r="AW34">
            <v>74</v>
          </cell>
          <cell r="AY34">
            <v>9</v>
          </cell>
          <cell r="AZ34">
            <v>104</v>
          </cell>
          <cell r="BA34">
            <v>22</v>
          </cell>
          <cell r="BB34">
            <v>19</v>
          </cell>
          <cell r="BC34">
            <v>8</v>
          </cell>
          <cell r="BD34">
            <v>153</v>
          </cell>
          <cell r="BF34">
            <v>9</v>
          </cell>
          <cell r="BG34">
            <v>17</v>
          </cell>
          <cell r="BH34">
            <v>5</v>
          </cell>
          <cell r="BI34">
            <v>1</v>
          </cell>
          <cell r="BK34">
            <v>23</v>
          </cell>
          <cell r="BM34">
            <v>9</v>
          </cell>
          <cell r="BN34">
            <v>16</v>
          </cell>
          <cell r="BO34">
            <v>2</v>
          </cell>
          <cell r="BP34">
            <v>6</v>
          </cell>
          <cell r="BQ34">
            <v>2</v>
          </cell>
          <cell r="BR34">
            <v>26</v>
          </cell>
          <cell r="BT34">
            <v>9</v>
          </cell>
          <cell r="BU34">
            <v>14</v>
          </cell>
          <cell r="BV34">
            <v>1</v>
          </cell>
          <cell r="BW34">
            <v>4</v>
          </cell>
          <cell r="BY34">
            <v>19</v>
          </cell>
          <cell r="CA34">
            <v>9</v>
          </cell>
          <cell r="CB34">
            <v>19</v>
          </cell>
          <cell r="CC34">
            <v>2</v>
          </cell>
          <cell r="CD34">
            <v>3</v>
          </cell>
          <cell r="CF34">
            <v>24</v>
          </cell>
          <cell r="CH34">
            <v>9</v>
          </cell>
          <cell r="CI34">
            <v>109</v>
          </cell>
          <cell r="CJ34">
            <v>8</v>
          </cell>
          <cell r="CK34">
            <v>69</v>
          </cell>
          <cell r="CL34">
            <v>30</v>
          </cell>
          <cell r="CM34">
            <v>216</v>
          </cell>
          <cell r="CO34">
            <v>9</v>
          </cell>
          <cell r="CP34">
            <v>59</v>
          </cell>
          <cell r="CQ34">
            <v>1</v>
          </cell>
          <cell r="CT34">
            <v>60</v>
          </cell>
          <cell r="CV34">
            <v>9</v>
          </cell>
          <cell r="CW34">
            <v>768</v>
          </cell>
          <cell r="CX34">
            <v>295</v>
          </cell>
          <cell r="CY34">
            <v>314</v>
          </cell>
          <cell r="CZ34">
            <v>133</v>
          </cell>
          <cell r="DA34">
            <v>1510</v>
          </cell>
          <cell r="DC34">
            <v>9</v>
          </cell>
          <cell r="DD34">
            <v>153</v>
          </cell>
          <cell r="DE34">
            <v>21</v>
          </cell>
          <cell r="DF34">
            <v>14</v>
          </cell>
          <cell r="DG34">
            <v>2</v>
          </cell>
          <cell r="DH34">
            <v>190</v>
          </cell>
        </row>
        <row r="35">
          <cell r="C35">
            <v>12</v>
          </cell>
          <cell r="D35">
            <v>4</v>
          </cell>
          <cell r="E35">
            <v>0</v>
          </cell>
          <cell r="F35">
            <v>0</v>
          </cell>
          <cell r="G35">
            <v>16</v>
          </cell>
          <cell r="J35">
            <v>12</v>
          </cell>
          <cell r="K35">
            <v>5</v>
          </cell>
          <cell r="L35">
            <v>0</v>
          </cell>
          <cell r="M35">
            <v>0</v>
          </cell>
          <cell r="N35">
            <v>17</v>
          </cell>
          <cell r="Q35">
            <v>29</v>
          </cell>
          <cell r="R35">
            <v>145</v>
          </cell>
          <cell r="S35">
            <v>90</v>
          </cell>
          <cell r="T35">
            <v>101</v>
          </cell>
          <cell r="U35">
            <v>365</v>
          </cell>
          <cell r="X35">
            <v>430</v>
          </cell>
          <cell r="Y35">
            <v>229</v>
          </cell>
          <cell r="Z35">
            <v>312</v>
          </cell>
          <cell r="AA35">
            <v>126</v>
          </cell>
          <cell r="AB35">
            <v>1097</v>
          </cell>
          <cell r="AE35">
            <v>47</v>
          </cell>
          <cell r="AF35">
            <v>23</v>
          </cell>
          <cell r="AG35">
            <v>6</v>
          </cell>
          <cell r="AH35">
            <v>0</v>
          </cell>
          <cell r="AI35">
            <v>76</v>
          </cell>
          <cell r="AL35">
            <v>12</v>
          </cell>
          <cell r="AM35">
            <v>5</v>
          </cell>
          <cell r="AN35">
            <v>0</v>
          </cell>
          <cell r="AO35">
            <v>0</v>
          </cell>
          <cell r="AP35">
            <v>17</v>
          </cell>
          <cell r="AS35">
            <v>31</v>
          </cell>
          <cell r="AT35">
            <v>15</v>
          </cell>
          <cell r="AU35">
            <v>44</v>
          </cell>
          <cell r="AV35">
            <v>5</v>
          </cell>
          <cell r="AW35">
            <v>95</v>
          </cell>
          <cell r="AZ35">
            <v>117</v>
          </cell>
          <cell r="BA35">
            <v>30</v>
          </cell>
          <cell r="BB35">
            <v>26</v>
          </cell>
          <cell r="BC35">
            <v>12</v>
          </cell>
          <cell r="BD35">
            <v>185</v>
          </cell>
          <cell r="BG35">
            <v>19</v>
          </cell>
          <cell r="BH35">
            <v>7</v>
          </cell>
          <cell r="BI35">
            <v>3</v>
          </cell>
          <cell r="BJ35">
            <v>0</v>
          </cell>
          <cell r="BK35">
            <v>29</v>
          </cell>
          <cell r="BN35">
            <v>20</v>
          </cell>
          <cell r="BO35">
            <v>3</v>
          </cell>
          <cell r="BP35">
            <v>8</v>
          </cell>
          <cell r="BQ35">
            <v>7</v>
          </cell>
          <cell r="BR35">
            <v>38</v>
          </cell>
          <cell r="BU35">
            <v>14</v>
          </cell>
          <cell r="BV35">
            <v>32</v>
          </cell>
          <cell r="BW35">
            <v>4</v>
          </cell>
          <cell r="BX35">
            <v>0</v>
          </cell>
          <cell r="BY35">
            <v>50</v>
          </cell>
          <cell r="CB35">
            <v>21</v>
          </cell>
          <cell r="CC35">
            <v>2</v>
          </cell>
          <cell r="CD35">
            <v>4</v>
          </cell>
          <cell r="CE35">
            <v>0</v>
          </cell>
          <cell r="CF35">
            <v>27</v>
          </cell>
          <cell r="CI35">
            <v>123</v>
          </cell>
          <cell r="CJ35">
            <v>10</v>
          </cell>
          <cell r="CK35">
            <v>89</v>
          </cell>
          <cell r="CL35">
            <v>50</v>
          </cell>
          <cell r="CM35">
            <v>272</v>
          </cell>
          <cell r="CP35">
            <v>64</v>
          </cell>
          <cell r="CQ35">
            <v>1</v>
          </cell>
          <cell r="CR35">
            <v>0</v>
          </cell>
          <cell r="CS35">
            <v>0</v>
          </cell>
          <cell r="CT35">
            <v>65</v>
          </cell>
          <cell r="CW35">
            <v>951</v>
          </cell>
          <cell r="CX35">
            <v>511</v>
          </cell>
          <cell r="CY35">
            <v>586</v>
          </cell>
          <cell r="CZ35">
            <v>301</v>
          </cell>
          <cell r="DA35">
            <v>2349</v>
          </cell>
          <cell r="DD35">
            <v>174</v>
          </cell>
          <cell r="DE35">
            <v>59</v>
          </cell>
          <cell r="DF35">
            <v>19</v>
          </cell>
          <cell r="DG35">
            <v>7</v>
          </cell>
          <cell r="DH35">
            <v>259</v>
          </cell>
        </row>
        <row r="37">
          <cell r="B37" t="str">
            <v>No.2-1-効果</v>
          </cell>
          <cell r="I37" t="str">
            <v>No.2-1-効果</v>
          </cell>
          <cell r="P37" t="str">
            <v>No.2-1-効果</v>
          </cell>
          <cell r="W37" t="str">
            <v>No.2-1-効果</v>
          </cell>
          <cell r="AD37" t="str">
            <v>No.2-1-効果</v>
          </cell>
          <cell r="AK37" t="str">
            <v>No.2-1-効果</v>
          </cell>
          <cell r="AR37" t="str">
            <v>No.2-1-効果</v>
          </cell>
          <cell r="AY37" t="str">
            <v>No.2-1-効果</v>
          </cell>
          <cell r="BF37" t="str">
            <v>No.2-1-効果</v>
          </cell>
          <cell r="BM37" t="str">
            <v>No.2-1-効果</v>
          </cell>
          <cell r="BT37" t="str">
            <v>No.2-1-効果</v>
          </cell>
          <cell r="CA37" t="str">
            <v>No.2-1-効果</v>
          </cell>
          <cell r="CH37" t="str">
            <v>No.2-1-効果</v>
          </cell>
          <cell r="CO37" t="str">
            <v>No.2-1-効果</v>
          </cell>
          <cell r="CV37" t="str">
            <v>No.2-1-効果</v>
          </cell>
          <cell r="DC37" t="str">
            <v>No.2-1-効果</v>
          </cell>
        </row>
        <row r="38">
          <cell r="C38">
            <v>1</v>
          </cell>
          <cell r="D38">
            <v>2</v>
          </cell>
          <cell r="E38">
            <v>3</v>
          </cell>
          <cell r="F38">
            <v>4</v>
          </cell>
          <cell r="J38">
            <v>1</v>
          </cell>
          <cell r="K38">
            <v>2</v>
          </cell>
          <cell r="L38">
            <v>3</v>
          </cell>
          <cell r="M38">
            <v>4</v>
          </cell>
          <cell r="Q38">
            <v>1</v>
          </cell>
          <cell r="R38">
            <v>2</v>
          </cell>
          <cell r="S38">
            <v>3</v>
          </cell>
          <cell r="T38">
            <v>4</v>
          </cell>
          <cell r="X38">
            <v>1</v>
          </cell>
          <cell r="Y38">
            <v>2</v>
          </cell>
          <cell r="Z38">
            <v>3</v>
          </cell>
          <cell r="AA38">
            <v>4</v>
          </cell>
          <cell r="AE38">
            <v>1</v>
          </cell>
          <cell r="AF38">
            <v>2</v>
          </cell>
          <cell r="AG38">
            <v>3</v>
          </cell>
          <cell r="AH38">
            <v>4</v>
          </cell>
          <cell r="AL38">
            <v>1</v>
          </cell>
          <cell r="AM38">
            <v>2</v>
          </cell>
          <cell r="AN38">
            <v>3</v>
          </cell>
          <cell r="AO38">
            <v>4</v>
          </cell>
          <cell r="AS38">
            <v>1</v>
          </cell>
          <cell r="AT38">
            <v>2</v>
          </cell>
          <cell r="AU38">
            <v>3</v>
          </cell>
          <cell r="AV38">
            <v>4</v>
          </cell>
          <cell r="AZ38">
            <v>1</v>
          </cell>
          <cell r="BA38">
            <v>2</v>
          </cell>
          <cell r="BB38">
            <v>3</v>
          </cell>
          <cell r="BC38">
            <v>4</v>
          </cell>
          <cell r="BG38">
            <v>1</v>
          </cell>
          <cell r="BH38">
            <v>2</v>
          </cell>
          <cell r="BI38">
            <v>3</v>
          </cell>
          <cell r="BJ38">
            <v>4</v>
          </cell>
          <cell r="BN38">
            <v>1</v>
          </cell>
          <cell r="BO38">
            <v>2</v>
          </cell>
          <cell r="BP38">
            <v>3</v>
          </cell>
          <cell r="BQ38">
            <v>4</v>
          </cell>
          <cell r="BU38">
            <v>1</v>
          </cell>
          <cell r="BV38">
            <v>2</v>
          </cell>
          <cell r="BW38">
            <v>3</v>
          </cell>
          <cell r="BX38">
            <v>4</v>
          </cell>
          <cell r="CB38">
            <v>1</v>
          </cell>
          <cell r="CC38">
            <v>2</v>
          </cell>
          <cell r="CD38">
            <v>3</v>
          </cell>
          <cell r="CE38">
            <v>4</v>
          </cell>
          <cell r="CI38">
            <v>1</v>
          </cell>
          <cell r="CJ38">
            <v>2</v>
          </cell>
          <cell r="CK38">
            <v>3</v>
          </cell>
          <cell r="CL38">
            <v>4</v>
          </cell>
          <cell r="CP38">
            <v>1</v>
          </cell>
          <cell r="CQ38">
            <v>2</v>
          </cell>
          <cell r="CR38">
            <v>3</v>
          </cell>
          <cell r="CS38">
            <v>4</v>
          </cell>
          <cell r="CW38">
            <v>1</v>
          </cell>
          <cell r="CX38">
            <v>2</v>
          </cell>
          <cell r="CY38">
            <v>3</v>
          </cell>
          <cell r="CZ38">
            <v>4</v>
          </cell>
          <cell r="DD38">
            <v>1</v>
          </cell>
          <cell r="DE38">
            <v>2</v>
          </cell>
          <cell r="DF38">
            <v>3</v>
          </cell>
          <cell r="DG38">
            <v>4</v>
          </cell>
        </row>
        <row r="39">
          <cell r="B39">
            <v>1</v>
          </cell>
          <cell r="G39">
            <v>0</v>
          </cell>
          <cell r="I39">
            <v>1</v>
          </cell>
          <cell r="K39">
            <v>1</v>
          </cell>
          <cell r="N39">
            <v>1</v>
          </cell>
          <cell r="P39">
            <v>1</v>
          </cell>
          <cell r="Q39">
            <v>4</v>
          </cell>
          <cell r="R39">
            <v>15</v>
          </cell>
          <cell r="S39">
            <v>23</v>
          </cell>
          <cell r="T39">
            <v>37</v>
          </cell>
          <cell r="U39">
            <v>79</v>
          </cell>
          <cell r="W39">
            <v>1</v>
          </cell>
          <cell r="X39">
            <v>37</v>
          </cell>
          <cell r="Y39">
            <v>35</v>
          </cell>
          <cell r="Z39">
            <v>49</v>
          </cell>
          <cell r="AA39">
            <v>39</v>
          </cell>
          <cell r="AB39">
            <v>160</v>
          </cell>
          <cell r="AD39">
            <v>1</v>
          </cell>
          <cell r="AE39">
            <v>4</v>
          </cell>
          <cell r="AI39">
            <v>4</v>
          </cell>
          <cell r="AK39">
            <v>1</v>
          </cell>
          <cell r="AL39">
            <v>2</v>
          </cell>
          <cell r="AP39">
            <v>2</v>
          </cell>
          <cell r="AR39">
            <v>1</v>
          </cell>
          <cell r="AS39">
            <v>1</v>
          </cell>
          <cell r="AU39">
            <v>1</v>
          </cell>
          <cell r="AW39">
            <v>2</v>
          </cell>
          <cell r="AY39">
            <v>1</v>
          </cell>
          <cell r="AZ39">
            <v>3</v>
          </cell>
          <cell r="BA39">
            <v>4</v>
          </cell>
          <cell r="BB39">
            <v>2</v>
          </cell>
          <cell r="BD39">
            <v>9</v>
          </cell>
          <cell r="BF39">
            <v>1</v>
          </cell>
          <cell r="BK39">
            <v>0</v>
          </cell>
          <cell r="BM39">
            <v>1</v>
          </cell>
          <cell r="BN39">
            <v>1</v>
          </cell>
          <cell r="BP39">
            <v>1</v>
          </cell>
          <cell r="BQ39">
            <v>1</v>
          </cell>
          <cell r="BR39">
            <v>3</v>
          </cell>
          <cell r="BT39">
            <v>1</v>
          </cell>
          <cell r="BV39">
            <v>1</v>
          </cell>
          <cell r="BY39">
            <v>1</v>
          </cell>
          <cell r="CA39">
            <v>1</v>
          </cell>
          <cell r="CB39">
            <v>1</v>
          </cell>
          <cell r="CF39">
            <v>1</v>
          </cell>
          <cell r="CH39">
            <v>1</v>
          </cell>
          <cell r="CI39">
            <v>1</v>
          </cell>
          <cell r="CK39">
            <v>3</v>
          </cell>
          <cell r="CM39">
            <v>4</v>
          </cell>
          <cell r="CO39">
            <v>1</v>
          </cell>
          <cell r="CP39">
            <v>3</v>
          </cell>
          <cell r="CT39">
            <v>3</v>
          </cell>
          <cell r="CV39">
            <v>1</v>
          </cell>
          <cell r="CW39">
            <v>57</v>
          </cell>
          <cell r="CX39">
            <v>56</v>
          </cell>
          <cell r="CY39">
            <v>79</v>
          </cell>
          <cell r="CZ39">
            <v>77</v>
          </cell>
          <cell r="DA39">
            <v>269</v>
          </cell>
          <cell r="DC39">
            <v>1</v>
          </cell>
          <cell r="DD39">
            <v>7</v>
          </cell>
          <cell r="DE39">
            <v>2</v>
          </cell>
          <cell r="DF39">
            <v>1</v>
          </cell>
          <cell r="DG39">
            <v>1</v>
          </cell>
          <cell r="DH39">
            <v>11</v>
          </cell>
        </row>
        <row r="40">
          <cell r="B40">
            <v>2</v>
          </cell>
          <cell r="G40">
            <v>0</v>
          </cell>
          <cell r="I40">
            <v>2</v>
          </cell>
          <cell r="N40">
            <v>0</v>
          </cell>
          <cell r="P40">
            <v>2</v>
          </cell>
          <cell r="R40">
            <v>3</v>
          </cell>
          <cell r="S40">
            <v>8</v>
          </cell>
          <cell r="T40">
            <v>3</v>
          </cell>
          <cell r="U40">
            <v>14</v>
          </cell>
          <cell r="W40">
            <v>2</v>
          </cell>
          <cell r="X40">
            <v>10</v>
          </cell>
          <cell r="Y40">
            <v>14</v>
          </cell>
          <cell r="Z40">
            <v>13</v>
          </cell>
          <cell r="AA40">
            <v>8</v>
          </cell>
          <cell r="AB40">
            <v>45</v>
          </cell>
          <cell r="AD40">
            <v>2</v>
          </cell>
          <cell r="AE40">
            <v>1</v>
          </cell>
          <cell r="AF40">
            <v>1</v>
          </cell>
          <cell r="AI40">
            <v>2</v>
          </cell>
          <cell r="AK40">
            <v>2</v>
          </cell>
          <cell r="AP40">
            <v>0</v>
          </cell>
          <cell r="AR40">
            <v>2</v>
          </cell>
          <cell r="AS40">
            <v>1</v>
          </cell>
          <cell r="AU40">
            <v>1</v>
          </cell>
          <cell r="AW40">
            <v>2</v>
          </cell>
          <cell r="AY40">
            <v>2</v>
          </cell>
          <cell r="BA40">
            <v>1</v>
          </cell>
          <cell r="BD40">
            <v>1</v>
          </cell>
          <cell r="BF40">
            <v>2</v>
          </cell>
          <cell r="BK40">
            <v>0</v>
          </cell>
          <cell r="BM40">
            <v>2</v>
          </cell>
          <cell r="BR40">
            <v>0</v>
          </cell>
          <cell r="BT40">
            <v>2</v>
          </cell>
          <cell r="BV40">
            <v>6</v>
          </cell>
          <cell r="BY40">
            <v>6</v>
          </cell>
          <cell r="CA40">
            <v>2</v>
          </cell>
          <cell r="CB40">
            <v>1</v>
          </cell>
          <cell r="CD40">
            <v>1</v>
          </cell>
          <cell r="CF40">
            <v>2</v>
          </cell>
          <cell r="CH40">
            <v>2</v>
          </cell>
          <cell r="CI40">
            <v>1</v>
          </cell>
          <cell r="CL40">
            <v>1</v>
          </cell>
          <cell r="CM40">
            <v>2</v>
          </cell>
          <cell r="CO40">
            <v>2</v>
          </cell>
          <cell r="CT40">
            <v>0</v>
          </cell>
          <cell r="CV40">
            <v>2</v>
          </cell>
          <cell r="CW40">
            <v>14</v>
          </cell>
          <cell r="CX40">
            <v>25</v>
          </cell>
          <cell r="CY40">
            <v>23</v>
          </cell>
          <cell r="CZ40">
            <v>12</v>
          </cell>
          <cell r="DA40">
            <v>74</v>
          </cell>
          <cell r="DC40">
            <v>2</v>
          </cell>
          <cell r="DD40">
            <v>1</v>
          </cell>
          <cell r="DE40">
            <v>6</v>
          </cell>
          <cell r="DF40">
            <v>1</v>
          </cell>
          <cell r="DG40">
            <v>0</v>
          </cell>
          <cell r="DH40">
            <v>8</v>
          </cell>
        </row>
        <row r="41">
          <cell r="B41">
            <v>3</v>
          </cell>
          <cell r="G41">
            <v>0</v>
          </cell>
          <cell r="I41">
            <v>3</v>
          </cell>
          <cell r="N41">
            <v>0</v>
          </cell>
          <cell r="P41">
            <v>3</v>
          </cell>
          <cell r="R41">
            <v>1</v>
          </cell>
          <cell r="S41">
            <v>4</v>
          </cell>
          <cell r="T41">
            <v>5</v>
          </cell>
          <cell r="U41">
            <v>10</v>
          </cell>
          <cell r="W41">
            <v>3</v>
          </cell>
          <cell r="X41">
            <v>8</v>
          </cell>
          <cell r="Y41">
            <v>4</v>
          </cell>
          <cell r="Z41">
            <v>6</v>
          </cell>
          <cell r="AA41">
            <v>5</v>
          </cell>
          <cell r="AB41">
            <v>23</v>
          </cell>
          <cell r="AD41">
            <v>3</v>
          </cell>
          <cell r="AI41">
            <v>0</v>
          </cell>
          <cell r="AK41">
            <v>3</v>
          </cell>
          <cell r="AP41">
            <v>0</v>
          </cell>
          <cell r="AR41">
            <v>3</v>
          </cell>
          <cell r="AW41">
            <v>0</v>
          </cell>
          <cell r="AY41">
            <v>3</v>
          </cell>
          <cell r="BD41">
            <v>0</v>
          </cell>
          <cell r="BF41">
            <v>3</v>
          </cell>
          <cell r="BK41">
            <v>0</v>
          </cell>
          <cell r="BM41">
            <v>3</v>
          </cell>
          <cell r="BR41">
            <v>0</v>
          </cell>
          <cell r="BT41">
            <v>3</v>
          </cell>
          <cell r="BV41">
            <v>1</v>
          </cell>
          <cell r="BY41">
            <v>1</v>
          </cell>
          <cell r="CA41">
            <v>3</v>
          </cell>
          <cell r="CF41">
            <v>0</v>
          </cell>
          <cell r="CH41">
            <v>3</v>
          </cell>
          <cell r="CM41">
            <v>0</v>
          </cell>
          <cell r="CO41">
            <v>3</v>
          </cell>
          <cell r="CP41">
            <v>1</v>
          </cell>
          <cell r="CT41">
            <v>1</v>
          </cell>
          <cell r="CV41">
            <v>3</v>
          </cell>
          <cell r="CW41">
            <v>9</v>
          </cell>
          <cell r="CX41">
            <v>6</v>
          </cell>
          <cell r="CY41">
            <v>10</v>
          </cell>
          <cell r="CZ41">
            <v>10</v>
          </cell>
          <cell r="DA41">
            <v>35</v>
          </cell>
          <cell r="DC41">
            <v>3</v>
          </cell>
          <cell r="DD41">
            <v>1</v>
          </cell>
          <cell r="DE41">
            <v>1</v>
          </cell>
          <cell r="DF41">
            <v>0</v>
          </cell>
          <cell r="DG41">
            <v>0</v>
          </cell>
          <cell r="DH41">
            <v>2</v>
          </cell>
        </row>
        <row r="42">
          <cell r="B42">
            <v>4</v>
          </cell>
          <cell r="G42">
            <v>0</v>
          </cell>
          <cell r="I42">
            <v>4</v>
          </cell>
          <cell r="N42">
            <v>0</v>
          </cell>
          <cell r="P42">
            <v>4</v>
          </cell>
          <cell r="Q42">
            <v>2</v>
          </cell>
          <cell r="R42">
            <v>8</v>
          </cell>
          <cell r="S42">
            <v>8</v>
          </cell>
          <cell r="T42">
            <v>16</v>
          </cell>
          <cell r="U42">
            <v>34</v>
          </cell>
          <cell r="W42">
            <v>4</v>
          </cell>
          <cell r="X42">
            <v>8</v>
          </cell>
          <cell r="Y42">
            <v>8</v>
          </cell>
          <cell r="Z42">
            <v>19</v>
          </cell>
          <cell r="AA42">
            <v>10</v>
          </cell>
          <cell r="AB42">
            <v>45</v>
          </cell>
          <cell r="AD42">
            <v>4</v>
          </cell>
          <cell r="AI42">
            <v>0</v>
          </cell>
          <cell r="AK42">
            <v>4</v>
          </cell>
          <cell r="AM42">
            <v>1</v>
          </cell>
          <cell r="AP42">
            <v>1</v>
          </cell>
          <cell r="AR42">
            <v>4</v>
          </cell>
          <cell r="AU42">
            <v>1</v>
          </cell>
          <cell r="AW42">
            <v>1</v>
          </cell>
          <cell r="AY42">
            <v>4</v>
          </cell>
          <cell r="AZ42">
            <v>2</v>
          </cell>
          <cell r="BD42">
            <v>2</v>
          </cell>
          <cell r="BF42">
            <v>4</v>
          </cell>
          <cell r="BK42">
            <v>0</v>
          </cell>
          <cell r="BM42">
            <v>4</v>
          </cell>
          <cell r="BQ42">
            <v>1</v>
          </cell>
          <cell r="BR42">
            <v>1</v>
          </cell>
          <cell r="BT42">
            <v>4</v>
          </cell>
          <cell r="BY42">
            <v>0</v>
          </cell>
          <cell r="CA42">
            <v>4</v>
          </cell>
          <cell r="CF42">
            <v>0</v>
          </cell>
          <cell r="CH42">
            <v>4</v>
          </cell>
          <cell r="CI42">
            <v>1</v>
          </cell>
          <cell r="CL42">
            <v>2</v>
          </cell>
          <cell r="CM42">
            <v>3</v>
          </cell>
          <cell r="CO42">
            <v>4</v>
          </cell>
          <cell r="CT42">
            <v>0</v>
          </cell>
          <cell r="CV42">
            <v>4</v>
          </cell>
          <cell r="CW42">
            <v>13</v>
          </cell>
          <cell r="CX42">
            <v>17</v>
          </cell>
          <cell r="CY42">
            <v>28</v>
          </cell>
          <cell r="CZ42">
            <v>29</v>
          </cell>
          <cell r="DA42">
            <v>87</v>
          </cell>
          <cell r="DC42">
            <v>4</v>
          </cell>
          <cell r="DD42">
            <v>0</v>
          </cell>
          <cell r="DE42">
            <v>1</v>
          </cell>
          <cell r="DF42">
            <v>0</v>
          </cell>
          <cell r="DG42">
            <v>1</v>
          </cell>
          <cell r="DH42">
            <v>2</v>
          </cell>
        </row>
        <row r="43">
          <cell r="B43">
            <v>5</v>
          </cell>
          <cell r="G43">
            <v>0</v>
          </cell>
          <cell r="I43">
            <v>5</v>
          </cell>
          <cell r="N43">
            <v>0</v>
          </cell>
          <cell r="P43">
            <v>5</v>
          </cell>
          <cell r="S43">
            <v>3</v>
          </cell>
          <cell r="T43">
            <v>4</v>
          </cell>
          <cell r="U43">
            <v>7</v>
          </cell>
          <cell r="W43">
            <v>5</v>
          </cell>
          <cell r="X43">
            <v>2</v>
          </cell>
          <cell r="Y43">
            <v>5</v>
          </cell>
          <cell r="Z43">
            <v>9</v>
          </cell>
          <cell r="AA43">
            <v>1</v>
          </cell>
          <cell r="AB43">
            <v>17</v>
          </cell>
          <cell r="AD43">
            <v>5</v>
          </cell>
          <cell r="AI43">
            <v>0</v>
          </cell>
          <cell r="AK43">
            <v>5</v>
          </cell>
          <cell r="AP43">
            <v>0</v>
          </cell>
          <cell r="AR43">
            <v>5</v>
          </cell>
          <cell r="AS43">
            <v>2</v>
          </cell>
          <cell r="AW43">
            <v>2</v>
          </cell>
          <cell r="AY43">
            <v>5</v>
          </cell>
          <cell r="BA43">
            <v>1</v>
          </cell>
          <cell r="BB43">
            <v>1</v>
          </cell>
          <cell r="BC43">
            <v>1</v>
          </cell>
          <cell r="BD43">
            <v>3</v>
          </cell>
          <cell r="BF43">
            <v>5</v>
          </cell>
          <cell r="BK43">
            <v>0</v>
          </cell>
          <cell r="BM43">
            <v>5</v>
          </cell>
          <cell r="BQ43">
            <v>1</v>
          </cell>
          <cell r="BR43">
            <v>1</v>
          </cell>
          <cell r="BT43">
            <v>5</v>
          </cell>
          <cell r="BV43">
            <v>1</v>
          </cell>
          <cell r="BY43">
            <v>1</v>
          </cell>
          <cell r="CA43">
            <v>5</v>
          </cell>
          <cell r="CB43">
            <v>1</v>
          </cell>
          <cell r="CF43">
            <v>1</v>
          </cell>
          <cell r="CH43">
            <v>5</v>
          </cell>
          <cell r="CM43">
            <v>0</v>
          </cell>
          <cell r="CO43">
            <v>5</v>
          </cell>
          <cell r="CT43">
            <v>0</v>
          </cell>
          <cell r="CV43">
            <v>5</v>
          </cell>
          <cell r="CW43">
            <v>5</v>
          </cell>
          <cell r="CX43">
            <v>7</v>
          </cell>
          <cell r="CY43">
            <v>13</v>
          </cell>
          <cell r="CZ43">
            <v>7</v>
          </cell>
          <cell r="DA43">
            <v>32</v>
          </cell>
          <cell r="DC43">
            <v>5</v>
          </cell>
          <cell r="DD43">
            <v>1</v>
          </cell>
          <cell r="DE43">
            <v>1</v>
          </cell>
          <cell r="DF43">
            <v>0</v>
          </cell>
          <cell r="DG43">
            <v>1</v>
          </cell>
          <cell r="DH43">
            <v>3</v>
          </cell>
        </row>
        <row r="44">
          <cell r="B44">
            <v>6</v>
          </cell>
          <cell r="G44">
            <v>0</v>
          </cell>
          <cell r="I44">
            <v>6</v>
          </cell>
          <cell r="N44">
            <v>0</v>
          </cell>
          <cell r="P44">
            <v>6</v>
          </cell>
          <cell r="R44">
            <v>4</v>
          </cell>
          <cell r="S44">
            <v>5</v>
          </cell>
          <cell r="T44">
            <v>10</v>
          </cell>
          <cell r="U44">
            <v>19</v>
          </cell>
          <cell r="W44">
            <v>6</v>
          </cell>
          <cell r="X44">
            <v>3</v>
          </cell>
          <cell r="Y44">
            <v>6</v>
          </cell>
          <cell r="Z44">
            <v>5</v>
          </cell>
          <cell r="AB44">
            <v>14</v>
          </cell>
          <cell r="AD44">
            <v>6</v>
          </cell>
          <cell r="AE44">
            <v>1</v>
          </cell>
          <cell r="AG44">
            <v>1</v>
          </cell>
          <cell r="AI44">
            <v>2</v>
          </cell>
          <cell r="AK44">
            <v>6</v>
          </cell>
          <cell r="AP44">
            <v>0</v>
          </cell>
          <cell r="AR44">
            <v>6</v>
          </cell>
          <cell r="AS44">
            <v>1</v>
          </cell>
          <cell r="AU44">
            <v>1</v>
          </cell>
          <cell r="AW44">
            <v>2</v>
          </cell>
          <cell r="AY44">
            <v>6</v>
          </cell>
          <cell r="BD44">
            <v>0</v>
          </cell>
          <cell r="BF44">
            <v>6</v>
          </cell>
          <cell r="BK44">
            <v>0</v>
          </cell>
          <cell r="BM44">
            <v>6</v>
          </cell>
          <cell r="BR44">
            <v>0</v>
          </cell>
          <cell r="BT44">
            <v>6</v>
          </cell>
          <cell r="BY44">
            <v>0</v>
          </cell>
          <cell r="CA44">
            <v>6</v>
          </cell>
          <cell r="CF44">
            <v>0</v>
          </cell>
          <cell r="CH44">
            <v>6</v>
          </cell>
          <cell r="CI44">
            <v>2</v>
          </cell>
          <cell r="CK44">
            <v>1</v>
          </cell>
          <cell r="CM44">
            <v>3</v>
          </cell>
          <cell r="CO44">
            <v>6</v>
          </cell>
          <cell r="CP44">
            <v>1</v>
          </cell>
          <cell r="CT44">
            <v>1</v>
          </cell>
          <cell r="CV44">
            <v>6</v>
          </cell>
          <cell r="CW44">
            <v>8</v>
          </cell>
          <cell r="CX44">
            <v>10</v>
          </cell>
          <cell r="CY44">
            <v>13</v>
          </cell>
          <cell r="CZ44">
            <v>10</v>
          </cell>
          <cell r="DA44">
            <v>41</v>
          </cell>
          <cell r="DC44">
            <v>6</v>
          </cell>
          <cell r="DD44">
            <v>1</v>
          </cell>
          <cell r="DE44">
            <v>0</v>
          </cell>
          <cell r="DF44">
            <v>0</v>
          </cell>
          <cell r="DG44">
            <v>0</v>
          </cell>
          <cell r="DH44">
            <v>1</v>
          </cell>
        </row>
        <row r="45">
          <cell r="B45">
            <v>7</v>
          </cell>
          <cell r="G45">
            <v>0</v>
          </cell>
          <cell r="I45">
            <v>7</v>
          </cell>
          <cell r="N45">
            <v>0</v>
          </cell>
          <cell r="P45">
            <v>7</v>
          </cell>
          <cell r="U45">
            <v>0</v>
          </cell>
          <cell r="W45">
            <v>7</v>
          </cell>
          <cell r="X45">
            <v>1</v>
          </cell>
          <cell r="Z45">
            <v>1</v>
          </cell>
          <cell r="AA45">
            <v>1</v>
          </cell>
          <cell r="AB45">
            <v>3</v>
          </cell>
          <cell r="AD45">
            <v>7</v>
          </cell>
          <cell r="AI45">
            <v>0</v>
          </cell>
          <cell r="AK45">
            <v>7</v>
          </cell>
          <cell r="AP45">
            <v>0</v>
          </cell>
          <cell r="AR45">
            <v>7</v>
          </cell>
          <cell r="AW45">
            <v>0</v>
          </cell>
          <cell r="AY45">
            <v>7</v>
          </cell>
          <cell r="BD45">
            <v>0</v>
          </cell>
          <cell r="BF45">
            <v>7</v>
          </cell>
          <cell r="BK45">
            <v>0</v>
          </cell>
          <cell r="BM45">
            <v>7</v>
          </cell>
          <cell r="BN45">
            <v>1</v>
          </cell>
          <cell r="BR45">
            <v>1</v>
          </cell>
          <cell r="BT45">
            <v>7</v>
          </cell>
          <cell r="BY45">
            <v>0</v>
          </cell>
          <cell r="CA45">
            <v>7</v>
          </cell>
          <cell r="CF45">
            <v>0</v>
          </cell>
          <cell r="CH45">
            <v>7</v>
          </cell>
          <cell r="CM45">
            <v>0</v>
          </cell>
          <cell r="CO45">
            <v>7</v>
          </cell>
          <cell r="CT45">
            <v>0</v>
          </cell>
          <cell r="CV45">
            <v>7</v>
          </cell>
          <cell r="CW45">
            <v>2</v>
          </cell>
          <cell r="CX45">
            <v>0</v>
          </cell>
          <cell r="CY45">
            <v>1</v>
          </cell>
          <cell r="CZ45">
            <v>1</v>
          </cell>
          <cell r="DA45">
            <v>4</v>
          </cell>
          <cell r="DC45">
            <v>7</v>
          </cell>
          <cell r="DD45">
            <v>1</v>
          </cell>
          <cell r="DE45">
            <v>0</v>
          </cell>
          <cell r="DF45">
            <v>0</v>
          </cell>
          <cell r="DG45">
            <v>0</v>
          </cell>
          <cell r="DH45">
            <v>1</v>
          </cell>
        </row>
        <row r="46">
          <cell r="B46">
            <v>9</v>
          </cell>
          <cell r="G46">
            <v>0</v>
          </cell>
          <cell r="I46">
            <v>9</v>
          </cell>
          <cell r="N46">
            <v>0</v>
          </cell>
          <cell r="P46">
            <v>9</v>
          </cell>
          <cell r="R46">
            <v>10</v>
          </cell>
          <cell r="S46">
            <v>4</v>
          </cell>
          <cell r="T46">
            <v>5</v>
          </cell>
          <cell r="U46">
            <v>19</v>
          </cell>
          <cell r="W46">
            <v>9</v>
          </cell>
          <cell r="X46">
            <v>7</v>
          </cell>
          <cell r="Y46">
            <v>3</v>
          </cell>
          <cell r="Z46">
            <v>8</v>
          </cell>
          <cell r="AA46">
            <v>5</v>
          </cell>
          <cell r="AB46">
            <v>23</v>
          </cell>
          <cell r="AD46">
            <v>9</v>
          </cell>
          <cell r="AI46">
            <v>0</v>
          </cell>
          <cell r="AK46">
            <v>9</v>
          </cell>
          <cell r="AP46">
            <v>0</v>
          </cell>
          <cell r="AR46">
            <v>9</v>
          </cell>
          <cell r="AS46">
            <v>1</v>
          </cell>
          <cell r="AW46">
            <v>1</v>
          </cell>
          <cell r="AY46">
            <v>9</v>
          </cell>
          <cell r="BD46">
            <v>0</v>
          </cell>
          <cell r="BF46">
            <v>9</v>
          </cell>
          <cell r="BK46">
            <v>0</v>
          </cell>
          <cell r="BM46">
            <v>9</v>
          </cell>
          <cell r="BQ46">
            <v>2</v>
          </cell>
          <cell r="BR46">
            <v>2</v>
          </cell>
          <cell r="BT46">
            <v>9</v>
          </cell>
          <cell r="BY46">
            <v>0</v>
          </cell>
          <cell r="CA46">
            <v>9</v>
          </cell>
          <cell r="CF46">
            <v>0</v>
          </cell>
          <cell r="CH46">
            <v>9</v>
          </cell>
          <cell r="CK46">
            <v>2</v>
          </cell>
          <cell r="CL46">
            <v>1</v>
          </cell>
          <cell r="CM46">
            <v>3</v>
          </cell>
          <cell r="CO46">
            <v>9</v>
          </cell>
          <cell r="CT46">
            <v>0</v>
          </cell>
          <cell r="CV46">
            <v>9</v>
          </cell>
          <cell r="CW46">
            <v>8</v>
          </cell>
          <cell r="CX46">
            <v>13</v>
          </cell>
          <cell r="CY46">
            <v>14</v>
          </cell>
          <cell r="CZ46">
            <v>13</v>
          </cell>
          <cell r="DA46">
            <v>48</v>
          </cell>
          <cell r="DC46">
            <v>9</v>
          </cell>
          <cell r="DD46">
            <v>0</v>
          </cell>
          <cell r="DE46">
            <v>0</v>
          </cell>
          <cell r="DF46">
            <v>0</v>
          </cell>
          <cell r="DG46">
            <v>2</v>
          </cell>
          <cell r="DH46">
            <v>2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</v>
          </cell>
          <cell r="Q47">
            <v>6</v>
          </cell>
          <cell r="R47">
            <v>41</v>
          </cell>
          <cell r="S47">
            <v>55</v>
          </cell>
          <cell r="T47">
            <v>80</v>
          </cell>
          <cell r="U47">
            <v>182</v>
          </cell>
          <cell r="X47">
            <v>76</v>
          </cell>
          <cell r="Y47">
            <v>75</v>
          </cell>
          <cell r="Z47">
            <v>110</v>
          </cell>
          <cell r="AA47">
            <v>69</v>
          </cell>
          <cell r="AB47">
            <v>330</v>
          </cell>
          <cell r="AE47">
            <v>6</v>
          </cell>
          <cell r="AF47">
            <v>1</v>
          </cell>
          <cell r="AG47">
            <v>1</v>
          </cell>
          <cell r="AH47">
            <v>0</v>
          </cell>
          <cell r="AI47">
            <v>8</v>
          </cell>
          <cell r="AL47">
            <v>2</v>
          </cell>
          <cell r="AM47">
            <v>1</v>
          </cell>
          <cell r="AN47">
            <v>0</v>
          </cell>
          <cell r="AO47">
            <v>0</v>
          </cell>
          <cell r="AP47">
            <v>3</v>
          </cell>
          <cell r="AS47">
            <v>6</v>
          </cell>
          <cell r="AT47">
            <v>0</v>
          </cell>
          <cell r="AU47">
            <v>4</v>
          </cell>
          <cell r="AV47">
            <v>0</v>
          </cell>
          <cell r="AW47">
            <v>10</v>
          </cell>
          <cell r="AZ47">
            <v>5</v>
          </cell>
          <cell r="BA47">
            <v>6</v>
          </cell>
          <cell r="BB47">
            <v>3</v>
          </cell>
          <cell r="BC47">
            <v>1</v>
          </cell>
          <cell r="BD47">
            <v>15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N47">
            <v>2</v>
          </cell>
          <cell r="BO47">
            <v>0</v>
          </cell>
          <cell r="BP47">
            <v>1</v>
          </cell>
          <cell r="BQ47">
            <v>5</v>
          </cell>
          <cell r="BR47">
            <v>8</v>
          </cell>
          <cell r="BU47">
            <v>0</v>
          </cell>
          <cell r="BV47">
            <v>9</v>
          </cell>
          <cell r="BW47">
            <v>0</v>
          </cell>
          <cell r="BX47">
            <v>0</v>
          </cell>
          <cell r="BY47">
            <v>9</v>
          </cell>
          <cell r="CB47">
            <v>3</v>
          </cell>
          <cell r="CC47">
            <v>0</v>
          </cell>
          <cell r="CD47">
            <v>1</v>
          </cell>
          <cell r="CE47">
            <v>0</v>
          </cell>
          <cell r="CF47">
            <v>4</v>
          </cell>
          <cell r="CI47">
            <v>5</v>
          </cell>
          <cell r="CJ47">
            <v>0</v>
          </cell>
          <cell r="CK47">
            <v>6</v>
          </cell>
          <cell r="CL47">
            <v>4</v>
          </cell>
          <cell r="CM47">
            <v>15</v>
          </cell>
          <cell r="CP47">
            <v>5</v>
          </cell>
          <cell r="CQ47">
            <v>0</v>
          </cell>
          <cell r="CR47">
            <v>0</v>
          </cell>
          <cell r="CS47">
            <v>0</v>
          </cell>
          <cell r="CT47">
            <v>5</v>
          </cell>
          <cell r="CW47">
            <v>116</v>
          </cell>
          <cell r="CX47">
            <v>134</v>
          </cell>
          <cell r="CY47">
            <v>181</v>
          </cell>
          <cell r="CZ47">
            <v>159</v>
          </cell>
          <cell r="DA47">
            <v>590</v>
          </cell>
          <cell r="DD47">
            <v>12</v>
          </cell>
          <cell r="DE47">
            <v>11</v>
          </cell>
          <cell r="DF47">
            <v>2</v>
          </cell>
          <cell r="DG47">
            <v>5</v>
          </cell>
          <cell r="DH47">
            <v>30</v>
          </cell>
        </row>
        <row r="49">
          <cell r="B49" t="str">
            <v>No.2-1-課題</v>
          </cell>
          <cell r="I49" t="str">
            <v>No.2-1-課題</v>
          </cell>
          <cell r="P49" t="str">
            <v>No.2-1-課題</v>
          </cell>
          <cell r="W49" t="str">
            <v>No.2-1-課題</v>
          </cell>
          <cell r="AD49" t="str">
            <v>No.2-1-課題</v>
          </cell>
          <cell r="AK49" t="str">
            <v>No.2-1-課題</v>
          </cell>
          <cell r="AR49" t="str">
            <v>No.2-1-課題</v>
          </cell>
          <cell r="AY49" t="str">
            <v>No.2-1-課題</v>
          </cell>
          <cell r="BF49" t="str">
            <v>No.2-1-課題</v>
          </cell>
          <cell r="BM49" t="str">
            <v>No.2-1-課題</v>
          </cell>
          <cell r="BT49" t="str">
            <v>No.2-1-課題</v>
          </cell>
          <cell r="CA49" t="str">
            <v>No.2-1-課題</v>
          </cell>
          <cell r="CH49" t="str">
            <v>No.2-1-課題</v>
          </cell>
          <cell r="CO49" t="str">
            <v>No.2-1-課題</v>
          </cell>
          <cell r="CV49" t="str">
            <v>No.2-1-課題</v>
          </cell>
          <cell r="DC49" t="str">
            <v>No.2-1-課題</v>
          </cell>
        </row>
        <row r="50">
          <cell r="C50">
            <v>1</v>
          </cell>
          <cell r="D50">
            <v>2</v>
          </cell>
          <cell r="E50">
            <v>3</v>
          </cell>
          <cell r="F50">
            <v>4</v>
          </cell>
          <cell r="J50">
            <v>1</v>
          </cell>
          <cell r="K50">
            <v>2</v>
          </cell>
          <cell r="L50">
            <v>3</v>
          </cell>
          <cell r="M50">
            <v>4</v>
          </cell>
          <cell r="Q50">
            <v>1</v>
          </cell>
          <cell r="R50">
            <v>2</v>
          </cell>
          <cell r="S50">
            <v>3</v>
          </cell>
          <cell r="T50">
            <v>4</v>
          </cell>
          <cell r="X50">
            <v>1</v>
          </cell>
          <cell r="Y50">
            <v>2</v>
          </cell>
          <cell r="Z50">
            <v>3</v>
          </cell>
          <cell r="AA50">
            <v>4</v>
          </cell>
          <cell r="AE50">
            <v>1</v>
          </cell>
          <cell r="AF50">
            <v>2</v>
          </cell>
          <cell r="AG50">
            <v>3</v>
          </cell>
          <cell r="AH50">
            <v>4</v>
          </cell>
          <cell r="AL50">
            <v>1</v>
          </cell>
          <cell r="AM50">
            <v>2</v>
          </cell>
          <cell r="AN50">
            <v>3</v>
          </cell>
          <cell r="AO50">
            <v>4</v>
          </cell>
          <cell r="AS50">
            <v>1</v>
          </cell>
          <cell r="AT50">
            <v>2</v>
          </cell>
          <cell r="AU50">
            <v>3</v>
          </cell>
          <cell r="AV50">
            <v>4</v>
          </cell>
          <cell r="AZ50">
            <v>1</v>
          </cell>
          <cell r="BA50">
            <v>2</v>
          </cell>
          <cell r="BB50">
            <v>3</v>
          </cell>
          <cell r="BC50">
            <v>4</v>
          </cell>
          <cell r="BG50">
            <v>1</v>
          </cell>
          <cell r="BH50">
            <v>2</v>
          </cell>
          <cell r="BI50">
            <v>3</v>
          </cell>
          <cell r="BJ50">
            <v>4</v>
          </cell>
          <cell r="BN50">
            <v>1</v>
          </cell>
          <cell r="BO50">
            <v>2</v>
          </cell>
          <cell r="BP50">
            <v>3</v>
          </cell>
          <cell r="BQ50">
            <v>4</v>
          </cell>
          <cell r="BU50">
            <v>1</v>
          </cell>
          <cell r="BV50">
            <v>2</v>
          </cell>
          <cell r="BW50">
            <v>3</v>
          </cell>
          <cell r="BX50">
            <v>4</v>
          </cell>
          <cell r="CB50">
            <v>1</v>
          </cell>
          <cell r="CC50">
            <v>2</v>
          </cell>
          <cell r="CD50">
            <v>3</v>
          </cell>
          <cell r="CE50">
            <v>4</v>
          </cell>
          <cell r="CI50">
            <v>1</v>
          </cell>
          <cell r="CJ50">
            <v>2</v>
          </cell>
          <cell r="CK50">
            <v>3</v>
          </cell>
          <cell r="CL50">
            <v>4</v>
          </cell>
          <cell r="CP50">
            <v>1</v>
          </cell>
          <cell r="CQ50">
            <v>2</v>
          </cell>
          <cell r="CR50">
            <v>3</v>
          </cell>
          <cell r="CS50">
            <v>4</v>
          </cell>
          <cell r="CW50">
            <v>1</v>
          </cell>
          <cell r="CX50">
            <v>2</v>
          </cell>
          <cell r="CY50">
            <v>3</v>
          </cell>
          <cell r="CZ50">
            <v>4</v>
          </cell>
          <cell r="DD50">
            <v>1</v>
          </cell>
          <cell r="DE50">
            <v>2</v>
          </cell>
          <cell r="DF50">
            <v>3</v>
          </cell>
          <cell r="DG50">
            <v>4</v>
          </cell>
        </row>
        <row r="51">
          <cell r="B51">
            <v>1</v>
          </cell>
          <cell r="G51">
            <v>0</v>
          </cell>
          <cell r="I51">
            <v>1</v>
          </cell>
          <cell r="N51">
            <v>0</v>
          </cell>
          <cell r="P51">
            <v>1</v>
          </cell>
          <cell r="Q51">
            <v>1</v>
          </cell>
          <cell r="R51">
            <v>12</v>
          </cell>
          <cell r="S51">
            <v>18</v>
          </cell>
          <cell r="T51">
            <v>18</v>
          </cell>
          <cell r="U51">
            <v>49</v>
          </cell>
          <cell r="W51">
            <v>1</v>
          </cell>
          <cell r="X51">
            <v>19</v>
          </cell>
          <cell r="Y51">
            <v>14</v>
          </cell>
          <cell r="Z51">
            <v>27</v>
          </cell>
          <cell r="AA51">
            <v>19</v>
          </cell>
          <cell r="AB51">
            <v>79</v>
          </cell>
          <cell r="AD51">
            <v>1</v>
          </cell>
          <cell r="AE51">
            <v>2</v>
          </cell>
          <cell r="AF51">
            <v>1</v>
          </cell>
          <cell r="AI51">
            <v>3</v>
          </cell>
          <cell r="AK51">
            <v>1</v>
          </cell>
          <cell r="AP51">
            <v>0</v>
          </cell>
          <cell r="AR51">
            <v>1</v>
          </cell>
          <cell r="AW51">
            <v>0</v>
          </cell>
          <cell r="AY51">
            <v>1</v>
          </cell>
          <cell r="AZ51">
            <v>2</v>
          </cell>
          <cell r="BA51">
            <v>1</v>
          </cell>
          <cell r="BD51">
            <v>3</v>
          </cell>
          <cell r="BF51">
            <v>1</v>
          </cell>
          <cell r="BK51">
            <v>0</v>
          </cell>
          <cell r="BM51">
            <v>1</v>
          </cell>
          <cell r="BN51">
            <v>1</v>
          </cell>
          <cell r="BP51">
            <v>1</v>
          </cell>
          <cell r="BQ51">
            <v>1</v>
          </cell>
          <cell r="BR51">
            <v>3</v>
          </cell>
          <cell r="BT51">
            <v>1</v>
          </cell>
          <cell r="BY51">
            <v>0</v>
          </cell>
          <cell r="CA51">
            <v>1</v>
          </cell>
          <cell r="CF51">
            <v>0</v>
          </cell>
          <cell r="CH51">
            <v>1</v>
          </cell>
          <cell r="CI51">
            <v>1</v>
          </cell>
          <cell r="CK51">
            <v>2</v>
          </cell>
          <cell r="CM51">
            <v>3</v>
          </cell>
          <cell r="CO51">
            <v>1</v>
          </cell>
          <cell r="CP51">
            <v>3</v>
          </cell>
          <cell r="CT51">
            <v>3</v>
          </cell>
          <cell r="CV51">
            <v>1</v>
          </cell>
          <cell r="CW51">
            <v>29</v>
          </cell>
          <cell r="CX51">
            <v>28</v>
          </cell>
          <cell r="CY51">
            <v>48</v>
          </cell>
          <cell r="CZ51">
            <v>38</v>
          </cell>
          <cell r="DA51">
            <v>143</v>
          </cell>
          <cell r="DC51">
            <v>1</v>
          </cell>
          <cell r="DD51">
            <v>4</v>
          </cell>
          <cell r="DE51">
            <v>0</v>
          </cell>
          <cell r="DF51">
            <v>1</v>
          </cell>
          <cell r="DG51">
            <v>1</v>
          </cell>
          <cell r="DH51">
            <v>6</v>
          </cell>
        </row>
        <row r="52">
          <cell r="B52">
            <v>2</v>
          </cell>
          <cell r="G52">
            <v>0</v>
          </cell>
          <cell r="I52">
            <v>2</v>
          </cell>
          <cell r="N52">
            <v>0</v>
          </cell>
          <cell r="P52">
            <v>2</v>
          </cell>
          <cell r="Q52">
            <v>1</v>
          </cell>
          <cell r="R52">
            <v>3</v>
          </cell>
          <cell r="S52">
            <v>2</v>
          </cell>
          <cell r="T52">
            <v>2</v>
          </cell>
          <cell r="U52">
            <v>8</v>
          </cell>
          <cell r="W52">
            <v>2</v>
          </cell>
          <cell r="X52">
            <v>2</v>
          </cell>
          <cell r="AA52">
            <v>1</v>
          </cell>
          <cell r="AB52">
            <v>3</v>
          </cell>
          <cell r="AD52">
            <v>2</v>
          </cell>
          <cell r="AI52">
            <v>0</v>
          </cell>
          <cell r="AK52">
            <v>2</v>
          </cell>
          <cell r="AP52">
            <v>0</v>
          </cell>
          <cell r="AR52">
            <v>2</v>
          </cell>
          <cell r="AW52">
            <v>0</v>
          </cell>
          <cell r="AY52">
            <v>2</v>
          </cell>
          <cell r="BD52">
            <v>0</v>
          </cell>
          <cell r="BF52">
            <v>2</v>
          </cell>
          <cell r="BK52">
            <v>0</v>
          </cell>
          <cell r="BM52">
            <v>2</v>
          </cell>
          <cell r="BR52">
            <v>0</v>
          </cell>
          <cell r="BT52">
            <v>2</v>
          </cell>
          <cell r="BY52">
            <v>0</v>
          </cell>
          <cell r="CA52">
            <v>2</v>
          </cell>
          <cell r="CB52">
            <v>1</v>
          </cell>
          <cell r="CF52">
            <v>1</v>
          </cell>
          <cell r="CH52">
            <v>2</v>
          </cell>
          <cell r="CM52">
            <v>0</v>
          </cell>
          <cell r="CO52">
            <v>2</v>
          </cell>
          <cell r="CP52">
            <v>1</v>
          </cell>
          <cell r="CT52">
            <v>1</v>
          </cell>
          <cell r="CV52">
            <v>2</v>
          </cell>
          <cell r="CW52">
            <v>5</v>
          </cell>
          <cell r="CX52">
            <v>3</v>
          </cell>
          <cell r="CY52">
            <v>2</v>
          </cell>
          <cell r="CZ52">
            <v>3</v>
          </cell>
          <cell r="DA52">
            <v>13</v>
          </cell>
          <cell r="DC52">
            <v>2</v>
          </cell>
          <cell r="DD52">
            <v>2</v>
          </cell>
          <cell r="DE52">
            <v>0</v>
          </cell>
          <cell r="DF52">
            <v>0</v>
          </cell>
          <cell r="DG52">
            <v>0</v>
          </cell>
          <cell r="DH52">
            <v>2</v>
          </cell>
        </row>
        <row r="53">
          <cell r="B53">
            <v>3</v>
          </cell>
          <cell r="G53">
            <v>0</v>
          </cell>
          <cell r="I53">
            <v>3</v>
          </cell>
          <cell r="N53">
            <v>0</v>
          </cell>
          <cell r="P53">
            <v>3</v>
          </cell>
          <cell r="R53">
            <v>7</v>
          </cell>
          <cell r="S53">
            <v>6</v>
          </cell>
          <cell r="T53">
            <v>8</v>
          </cell>
          <cell r="U53">
            <v>21</v>
          </cell>
          <cell r="W53">
            <v>3</v>
          </cell>
          <cell r="X53">
            <v>9</v>
          </cell>
          <cell r="Y53">
            <v>7</v>
          </cell>
          <cell r="Z53">
            <v>7</v>
          </cell>
          <cell r="AA53">
            <v>8</v>
          </cell>
          <cell r="AB53">
            <v>31</v>
          </cell>
          <cell r="AD53">
            <v>3</v>
          </cell>
          <cell r="AI53">
            <v>0</v>
          </cell>
          <cell r="AK53">
            <v>3</v>
          </cell>
          <cell r="AP53">
            <v>0</v>
          </cell>
          <cell r="AR53">
            <v>3</v>
          </cell>
          <cell r="AS53">
            <v>1</v>
          </cell>
          <cell r="AW53">
            <v>1</v>
          </cell>
          <cell r="AY53">
            <v>3</v>
          </cell>
          <cell r="BC53">
            <v>1</v>
          </cell>
          <cell r="BD53">
            <v>1</v>
          </cell>
          <cell r="BF53">
            <v>3</v>
          </cell>
          <cell r="BK53">
            <v>0</v>
          </cell>
          <cell r="BM53">
            <v>3</v>
          </cell>
          <cell r="BR53">
            <v>0</v>
          </cell>
          <cell r="BT53">
            <v>3</v>
          </cell>
          <cell r="BV53">
            <v>6</v>
          </cell>
          <cell r="BY53">
            <v>6</v>
          </cell>
          <cell r="CA53">
            <v>3</v>
          </cell>
          <cell r="CF53">
            <v>0</v>
          </cell>
          <cell r="CH53">
            <v>3</v>
          </cell>
          <cell r="CI53">
            <v>2</v>
          </cell>
          <cell r="CK53">
            <v>2</v>
          </cell>
          <cell r="CL53">
            <v>1</v>
          </cell>
          <cell r="CM53">
            <v>5</v>
          </cell>
          <cell r="CO53">
            <v>3</v>
          </cell>
          <cell r="CT53">
            <v>0</v>
          </cell>
          <cell r="CV53">
            <v>3</v>
          </cell>
          <cell r="CW53">
            <v>12</v>
          </cell>
          <cell r="CX53">
            <v>20</v>
          </cell>
          <cell r="CY53">
            <v>15</v>
          </cell>
          <cell r="CZ53">
            <v>18</v>
          </cell>
          <cell r="DA53">
            <v>65</v>
          </cell>
          <cell r="DC53">
            <v>3</v>
          </cell>
          <cell r="DD53">
            <v>0</v>
          </cell>
          <cell r="DE53">
            <v>6</v>
          </cell>
          <cell r="DF53">
            <v>0</v>
          </cell>
          <cell r="DG53">
            <v>0</v>
          </cell>
          <cell r="DH53">
            <v>6</v>
          </cell>
        </row>
        <row r="54">
          <cell r="B54">
            <v>4</v>
          </cell>
          <cell r="G54">
            <v>0</v>
          </cell>
          <cell r="I54">
            <v>4</v>
          </cell>
          <cell r="N54">
            <v>0</v>
          </cell>
          <cell r="P54">
            <v>4</v>
          </cell>
          <cell r="R54">
            <v>1</v>
          </cell>
          <cell r="S54">
            <v>1</v>
          </cell>
          <cell r="U54">
            <v>2</v>
          </cell>
          <cell r="W54">
            <v>4</v>
          </cell>
          <cell r="X54">
            <v>2</v>
          </cell>
          <cell r="Z54">
            <v>3</v>
          </cell>
          <cell r="AA54">
            <v>1</v>
          </cell>
          <cell r="AB54">
            <v>6</v>
          </cell>
          <cell r="AD54">
            <v>4</v>
          </cell>
          <cell r="AI54">
            <v>0</v>
          </cell>
          <cell r="AK54">
            <v>4</v>
          </cell>
          <cell r="AM54">
            <v>1</v>
          </cell>
          <cell r="AP54">
            <v>1</v>
          </cell>
          <cell r="AR54">
            <v>4</v>
          </cell>
          <cell r="AW54">
            <v>0</v>
          </cell>
          <cell r="AY54">
            <v>4</v>
          </cell>
          <cell r="BD54">
            <v>0</v>
          </cell>
          <cell r="BF54">
            <v>4</v>
          </cell>
          <cell r="BK54">
            <v>0</v>
          </cell>
          <cell r="BM54">
            <v>4</v>
          </cell>
          <cell r="BR54">
            <v>0</v>
          </cell>
          <cell r="BT54">
            <v>4</v>
          </cell>
          <cell r="BY54">
            <v>0</v>
          </cell>
          <cell r="CA54">
            <v>4</v>
          </cell>
          <cell r="CF54">
            <v>0</v>
          </cell>
          <cell r="CH54">
            <v>4</v>
          </cell>
          <cell r="CM54">
            <v>0</v>
          </cell>
          <cell r="CO54">
            <v>4</v>
          </cell>
          <cell r="CT54">
            <v>0</v>
          </cell>
          <cell r="CV54">
            <v>4</v>
          </cell>
          <cell r="CW54">
            <v>2</v>
          </cell>
          <cell r="CX54">
            <v>2</v>
          </cell>
          <cell r="CY54">
            <v>4</v>
          </cell>
          <cell r="CZ54">
            <v>1</v>
          </cell>
          <cell r="DA54">
            <v>9</v>
          </cell>
          <cell r="DC54">
            <v>4</v>
          </cell>
          <cell r="DD54">
            <v>0</v>
          </cell>
          <cell r="DE54">
            <v>1</v>
          </cell>
          <cell r="DF54">
            <v>0</v>
          </cell>
          <cell r="DG54">
            <v>0</v>
          </cell>
          <cell r="DH54">
            <v>1</v>
          </cell>
        </row>
        <row r="55">
          <cell r="B55">
            <v>5</v>
          </cell>
          <cell r="G55">
            <v>0</v>
          </cell>
          <cell r="I55">
            <v>5</v>
          </cell>
          <cell r="N55">
            <v>0</v>
          </cell>
          <cell r="P55">
            <v>5</v>
          </cell>
          <cell r="R55">
            <v>3</v>
          </cell>
          <cell r="S55">
            <v>5</v>
          </cell>
          <cell r="T55">
            <v>3</v>
          </cell>
          <cell r="U55">
            <v>11</v>
          </cell>
          <cell r="W55">
            <v>5</v>
          </cell>
          <cell r="X55">
            <v>5</v>
          </cell>
          <cell r="Y55">
            <v>7</v>
          </cell>
          <cell r="Z55">
            <v>5</v>
          </cell>
          <cell r="AA55">
            <v>2</v>
          </cell>
          <cell r="AB55">
            <v>19</v>
          </cell>
          <cell r="AD55">
            <v>5</v>
          </cell>
          <cell r="AI55">
            <v>0</v>
          </cell>
          <cell r="AK55">
            <v>5</v>
          </cell>
          <cell r="AL55">
            <v>1</v>
          </cell>
          <cell r="AP55">
            <v>1</v>
          </cell>
          <cell r="AR55">
            <v>5</v>
          </cell>
          <cell r="AS55">
            <v>1</v>
          </cell>
          <cell r="AW55">
            <v>1</v>
          </cell>
          <cell r="AY55">
            <v>5</v>
          </cell>
          <cell r="BA55">
            <v>1</v>
          </cell>
          <cell r="BD55">
            <v>1</v>
          </cell>
          <cell r="BF55">
            <v>5</v>
          </cell>
          <cell r="BK55">
            <v>0</v>
          </cell>
          <cell r="BM55">
            <v>5</v>
          </cell>
          <cell r="BR55">
            <v>0</v>
          </cell>
          <cell r="BT55">
            <v>5</v>
          </cell>
          <cell r="BY55">
            <v>0</v>
          </cell>
          <cell r="CA55">
            <v>5</v>
          </cell>
          <cell r="CF55">
            <v>0</v>
          </cell>
          <cell r="CH55">
            <v>5</v>
          </cell>
          <cell r="CI55">
            <v>1</v>
          </cell>
          <cell r="CM55">
            <v>1</v>
          </cell>
          <cell r="CO55">
            <v>5</v>
          </cell>
          <cell r="CP55">
            <v>1</v>
          </cell>
          <cell r="CT55">
            <v>1</v>
          </cell>
          <cell r="CV55">
            <v>5</v>
          </cell>
          <cell r="CW55">
            <v>9</v>
          </cell>
          <cell r="CX55">
            <v>11</v>
          </cell>
          <cell r="CY55">
            <v>10</v>
          </cell>
          <cell r="CZ55">
            <v>5</v>
          </cell>
          <cell r="DA55">
            <v>35</v>
          </cell>
          <cell r="DC55">
            <v>5</v>
          </cell>
          <cell r="DD55">
            <v>2</v>
          </cell>
          <cell r="DE55">
            <v>0</v>
          </cell>
          <cell r="DF55">
            <v>0</v>
          </cell>
          <cell r="DG55">
            <v>0</v>
          </cell>
          <cell r="DH55">
            <v>2</v>
          </cell>
        </row>
        <row r="56">
          <cell r="B56">
            <v>6</v>
          </cell>
          <cell r="G56">
            <v>0</v>
          </cell>
          <cell r="I56">
            <v>6</v>
          </cell>
          <cell r="N56">
            <v>0</v>
          </cell>
          <cell r="P56">
            <v>6</v>
          </cell>
          <cell r="U56">
            <v>0</v>
          </cell>
          <cell r="W56">
            <v>6</v>
          </cell>
          <cell r="AB56">
            <v>0</v>
          </cell>
          <cell r="AD56">
            <v>6</v>
          </cell>
          <cell r="AI56">
            <v>0</v>
          </cell>
          <cell r="AK56">
            <v>6</v>
          </cell>
          <cell r="AP56">
            <v>0</v>
          </cell>
          <cell r="AR56">
            <v>6</v>
          </cell>
          <cell r="AW56">
            <v>0</v>
          </cell>
          <cell r="AY56">
            <v>6</v>
          </cell>
          <cell r="BD56">
            <v>0</v>
          </cell>
          <cell r="BF56">
            <v>6</v>
          </cell>
          <cell r="BK56">
            <v>0</v>
          </cell>
          <cell r="BM56">
            <v>6</v>
          </cell>
          <cell r="BR56">
            <v>0</v>
          </cell>
          <cell r="BT56">
            <v>6</v>
          </cell>
          <cell r="BY56">
            <v>0</v>
          </cell>
          <cell r="CA56">
            <v>6</v>
          </cell>
          <cell r="CF56">
            <v>0</v>
          </cell>
          <cell r="CH56">
            <v>6</v>
          </cell>
          <cell r="CM56">
            <v>0</v>
          </cell>
          <cell r="CO56">
            <v>6</v>
          </cell>
          <cell r="CT56">
            <v>0</v>
          </cell>
          <cell r="CV56">
            <v>6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C56">
            <v>6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</row>
        <row r="57">
          <cell r="B57">
            <v>7</v>
          </cell>
          <cell r="G57">
            <v>0</v>
          </cell>
          <cell r="I57">
            <v>7</v>
          </cell>
          <cell r="N57">
            <v>0</v>
          </cell>
          <cell r="P57">
            <v>7</v>
          </cell>
          <cell r="U57">
            <v>0</v>
          </cell>
          <cell r="W57">
            <v>7</v>
          </cell>
          <cell r="AB57">
            <v>0</v>
          </cell>
          <cell r="AD57">
            <v>7</v>
          </cell>
          <cell r="AI57">
            <v>0</v>
          </cell>
          <cell r="AK57">
            <v>7</v>
          </cell>
          <cell r="AP57">
            <v>0</v>
          </cell>
          <cell r="AR57">
            <v>7</v>
          </cell>
          <cell r="AW57">
            <v>0</v>
          </cell>
          <cell r="AY57">
            <v>7</v>
          </cell>
          <cell r="BD57">
            <v>0</v>
          </cell>
          <cell r="BF57">
            <v>7</v>
          </cell>
          <cell r="BK57">
            <v>0</v>
          </cell>
          <cell r="BM57">
            <v>7</v>
          </cell>
          <cell r="BR57">
            <v>0</v>
          </cell>
          <cell r="BT57">
            <v>7</v>
          </cell>
          <cell r="BY57">
            <v>0</v>
          </cell>
          <cell r="CA57">
            <v>7</v>
          </cell>
          <cell r="CF57">
            <v>0</v>
          </cell>
          <cell r="CH57">
            <v>7</v>
          </cell>
          <cell r="CM57">
            <v>0</v>
          </cell>
          <cell r="CO57">
            <v>7</v>
          </cell>
          <cell r="CT57">
            <v>0</v>
          </cell>
          <cell r="CV57">
            <v>7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C57">
            <v>7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</row>
        <row r="58">
          <cell r="B58">
            <v>9</v>
          </cell>
          <cell r="G58">
            <v>0</v>
          </cell>
          <cell r="I58">
            <v>9</v>
          </cell>
          <cell r="K58">
            <v>1</v>
          </cell>
          <cell r="N58">
            <v>1</v>
          </cell>
          <cell r="P58">
            <v>9</v>
          </cell>
          <cell r="Q58">
            <v>4</v>
          </cell>
          <cell r="R58">
            <v>11</v>
          </cell>
          <cell r="S58">
            <v>13</v>
          </cell>
          <cell r="T58">
            <v>22</v>
          </cell>
          <cell r="U58">
            <v>50</v>
          </cell>
          <cell r="W58">
            <v>9</v>
          </cell>
          <cell r="X58">
            <v>25</v>
          </cell>
          <cell r="Y58">
            <v>27</v>
          </cell>
          <cell r="Z58">
            <v>36</v>
          </cell>
          <cell r="AA58">
            <v>23</v>
          </cell>
          <cell r="AB58">
            <v>111</v>
          </cell>
          <cell r="AD58">
            <v>9</v>
          </cell>
          <cell r="AE58">
            <v>4</v>
          </cell>
          <cell r="AG58">
            <v>1</v>
          </cell>
          <cell r="AI58">
            <v>5</v>
          </cell>
          <cell r="AK58">
            <v>9</v>
          </cell>
          <cell r="AL58">
            <v>1</v>
          </cell>
          <cell r="AP58">
            <v>1</v>
          </cell>
          <cell r="AR58">
            <v>9</v>
          </cell>
          <cell r="AS58">
            <v>1</v>
          </cell>
          <cell r="AU58">
            <v>2</v>
          </cell>
          <cell r="AW58">
            <v>3</v>
          </cell>
          <cell r="AY58">
            <v>9</v>
          </cell>
          <cell r="AZ58">
            <v>2</v>
          </cell>
          <cell r="BA58">
            <v>4</v>
          </cell>
          <cell r="BB58">
            <v>3</v>
          </cell>
          <cell r="BD58">
            <v>9</v>
          </cell>
          <cell r="BF58">
            <v>9</v>
          </cell>
          <cell r="BK58">
            <v>0</v>
          </cell>
          <cell r="BM58">
            <v>9</v>
          </cell>
          <cell r="BQ58">
            <v>3</v>
          </cell>
          <cell r="BR58">
            <v>3</v>
          </cell>
          <cell r="BT58">
            <v>9</v>
          </cell>
          <cell r="BV58">
            <v>1</v>
          </cell>
          <cell r="BY58">
            <v>1</v>
          </cell>
          <cell r="CA58">
            <v>9</v>
          </cell>
          <cell r="CD58">
            <v>1</v>
          </cell>
          <cell r="CF58">
            <v>1</v>
          </cell>
          <cell r="CH58">
            <v>9</v>
          </cell>
          <cell r="CK58">
            <v>2</v>
          </cell>
          <cell r="CL58">
            <v>3</v>
          </cell>
          <cell r="CM58">
            <v>5</v>
          </cell>
          <cell r="CO58">
            <v>9</v>
          </cell>
          <cell r="CT58">
            <v>0</v>
          </cell>
          <cell r="CV58">
            <v>9</v>
          </cell>
          <cell r="CW58">
            <v>37</v>
          </cell>
          <cell r="CX58">
            <v>44</v>
          </cell>
          <cell r="CY58">
            <v>58</v>
          </cell>
          <cell r="CZ58">
            <v>51</v>
          </cell>
          <cell r="DA58">
            <v>190</v>
          </cell>
          <cell r="DC58">
            <v>9</v>
          </cell>
          <cell r="DD58">
            <v>1</v>
          </cell>
          <cell r="DE58">
            <v>2</v>
          </cell>
          <cell r="DF58">
            <v>1</v>
          </cell>
          <cell r="DG58">
            <v>3</v>
          </cell>
          <cell r="DH58">
            <v>7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>
            <v>1</v>
          </cell>
          <cell r="Q59">
            <v>6</v>
          </cell>
          <cell r="R59">
            <v>37</v>
          </cell>
          <cell r="S59">
            <v>45</v>
          </cell>
          <cell r="T59">
            <v>53</v>
          </cell>
          <cell r="U59">
            <v>141</v>
          </cell>
          <cell r="X59">
            <v>62</v>
          </cell>
          <cell r="Y59">
            <v>55</v>
          </cell>
          <cell r="Z59">
            <v>78</v>
          </cell>
          <cell r="AA59">
            <v>54</v>
          </cell>
          <cell r="AB59">
            <v>249</v>
          </cell>
          <cell r="AE59">
            <v>6</v>
          </cell>
          <cell r="AF59">
            <v>1</v>
          </cell>
          <cell r="AG59">
            <v>1</v>
          </cell>
          <cell r="AH59">
            <v>0</v>
          </cell>
          <cell r="AI59">
            <v>8</v>
          </cell>
          <cell r="AL59">
            <v>2</v>
          </cell>
          <cell r="AM59">
            <v>1</v>
          </cell>
          <cell r="AN59">
            <v>0</v>
          </cell>
          <cell r="AO59">
            <v>0</v>
          </cell>
          <cell r="AP59">
            <v>3</v>
          </cell>
          <cell r="AS59">
            <v>3</v>
          </cell>
          <cell r="AT59">
            <v>0</v>
          </cell>
          <cell r="AU59">
            <v>2</v>
          </cell>
          <cell r="AV59">
            <v>0</v>
          </cell>
          <cell r="AW59">
            <v>5</v>
          </cell>
          <cell r="AZ59">
            <v>4</v>
          </cell>
          <cell r="BA59">
            <v>6</v>
          </cell>
          <cell r="BB59">
            <v>3</v>
          </cell>
          <cell r="BC59">
            <v>1</v>
          </cell>
          <cell r="BD59">
            <v>14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N59">
            <v>1</v>
          </cell>
          <cell r="BO59">
            <v>0</v>
          </cell>
          <cell r="BP59">
            <v>1</v>
          </cell>
          <cell r="BQ59">
            <v>4</v>
          </cell>
          <cell r="BR59">
            <v>6</v>
          </cell>
          <cell r="BU59">
            <v>0</v>
          </cell>
          <cell r="BV59">
            <v>7</v>
          </cell>
          <cell r="BW59">
            <v>0</v>
          </cell>
          <cell r="BX59">
            <v>0</v>
          </cell>
          <cell r="BY59">
            <v>7</v>
          </cell>
          <cell r="CB59">
            <v>1</v>
          </cell>
          <cell r="CC59">
            <v>0</v>
          </cell>
          <cell r="CD59">
            <v>1</v>
          </cell>
          <cell r="CE59">
            <v>0</v>
          </cell>
          <cell r="CF59">
            <v>2</v>
          </cell>
          <cell r="CI59">
            <v>4</v>
          </cell>
          <cell r="CJ59">
            <v>0</v>
          </cell>
          <cell r="CK59">
            <v>6</v>
          </cell>
          <cell r="CL59">
            <v>4</v>
          </cell>
          <cell r="CM59">
            <v>14</v>
          </cell>
          <cell r="CP59">
            <v>5</v>
          </cell>
          <cell r="CQ59">
            <v>0</v>
          </cell>
          <cell r="CR59">
            <v>0</v>
          </cell>
          <cell r="CS59">
            <v>0</v>
          </cell>
          <cell r="CT59">
            <v>5</v>
          </cell>
          <cell r="CW59">
            <v>94</v>
          </cell>
          <cell r="CX59">
            <v>108</v>
          </cell>
          <cell r="CY59">
            <v>137</v>
          </cell>
          <cell r="CZ59">
            <v>116</v>
          </cell>
          <cell r="DA59">
            <v>455</v>
          </cell>
          <cell r="DD59">
            <v>9</v>
          </cell>
          <cell r="DE59">
            <v>9</v>
          </cell>
          <cell r="DF59">
            <v>2</v>
          </cell>
          <cell r="DG59">
            <v>4</v>
          </cell>
          <cell r="DH59">
            <v>24</v>
          </cell>
        </row>
        <row r="61">
          <cell r="B61" t="str">
            <v>No.2-2-状況</v>
          </cell>
          <cell r="I61" t="str">
            <v>No.2-2-状況</v>
          </cell>
          <cell r="P61" t="str">
            <v>No.2-2-状況</v>
          </cell>
          <cell r="W61" t="str">
            <v>No.2-2-状況</v>
          </cell>
          <cell r="AD61" t="str">
            <v>No.2-2-状況</v>
          </cell>
          <cell r="AK61" t="str">
            <v>No.2-2-状況</v>
          </cell>
          <cell r="AR61" t="str">
            <v>No.2-2-状況</v>
          </cell>
          <cell r="AY61" t="str">
            <v>No.2-2-状況</v>
          </cell>
          <cell r="BF61" t="str">
            <v>No.2-2-状況</v>
          </cell>
          <cell r="BM61" t="str">
            <v>No.2-2-状況</v>
          </cell>
          <cell r="BT61" t="str">
            <v>No.2-2-状況</v>
          </cell>
          <cell r="CA61" t="str">
            <v>No.2-2-状況</v>
          </cell>
          <cell r="CH61" t="str">
            <v>No.2-2-状況</v>
          </cell>
          <cell r="CO61" t="str">
            <v>No.2-2-状況</v>
          </cell>
          <cell r="CV61" t="str">
            <v>No.2-2-状況</v>
          </cell>
          <cell r="DC61" t="str">
            <v>No.2-2-状況</v>
          </cell>
        </row>
        <row r="62">
          <cell r="C62">
            <v>1</v>
          </cell>
          <cell r="D62">
            <v>2</v>
          </cell>
          <cell r="E62">
            <v>3</v>
          </cell>
          <cell r="F62">
            <v>4</v>
          </cell>
          <cell r="J62">
            <v>1</v>
          </cell>
          <cell r="K62">
            <v>2</v>
          </cell>
          <cell r="L62">
            <v>3</v>
          </cell>
          <cell r="M62">
            <v>4</v>
          </cell>
          <cell r="Q62">
            <v>1</v>
          </cell>
          <cell r="R62">
            <v>2</v>
          </cell>
          <cell r="S62">
            <v>3</v>
          </cell>
          <cell r="T62">
            <v>4</v>
          </cell>
          <cell r="X62">
            <v>1</v>
          </cell>
          <cell r="Y62">
            <v>2</v>
          </cell>
          <cell r="Z62">
            <v>3</v>
          </cell>
          <cell r="AA62">
            <v>4</v>
          </cell>
          <cell r="AE62">
            <v>1</v>
          </cell>
          <cell r="AF62">
            <v>2</v>
          </cell>
          <cell r="AG62">
            <v>3</v>
          </cell>
          <cell r="AH62">
            <v>4</v>
          </cell>
          <cell r="AL62">
            <v>1</v>
          </cell>
          <cell r="AM62">
            <v>2</v>
          </cell>
          <cell r="AN62">
            <v>3</v>
          </cell>
          <cell r="AO62">
            <v>4</v>
          </cell>
          <cell r="AS62">
            <v>1</v>
          </cell>
          <cell r="AT62">
            <v>2</v>
          </cell>
          <cell r="AU62">
            <v>3</v>
          </cell>
          <cell r="AV62">
            <v>4</v>
          </cell>
          <cell r="AZ62">
            <v>1</v>
          </cell>
          <cell r="BA62">
            <v>2</v>
          </cell>
          <cell r="BB62">
            <v>3</v>
          </cell>
          <cell r="BC62">
            <v>4</v>
          </cell>
          <cell r="BG62">
            <v>1</v>
          </cell>
          <cell r="BH62">
            <v>2</v>
          </cell>
          <cell r="BI62">
            <v>3</v>
          </cell>
          <cell r="BJ62">
            <v>4</v>
          </cell>
          <cell r="BN62">
            <v>1</v>
          </cell>
          <cell r="BO62">
            <v>2</v>
          </cell>
          <cell r="BP62">
            <v>3</v>
          </cell>
          <cell r="BQ62">
            <v>4</v>
          </cell>
          <cell r="BU62">
            <v>1</v>
          </cell>
          <cell r="BV62">
            <v>2</v>
          </cell>
          <cell r="BW62">
            <v>3</v>
          </cell>
          <cell r="BX62">
            <v>4</v>
          </cell>
          <cell r="CB62">
            <v>1</v>
          </cell>
          <cell r="CC62">
            <v>2</v>
          </cell>
          <cell r="CD62">
            <v>3</v>
          </cell>
          <cell r="CE62">
            <v>4</v>
          </cell>
          <cell r="CI62">
            <v>1</v>
          </cell>
          <cell r="CJ62">
            <v>2</v>
          </cell>
          <cell r="CK62">
            <v>3</v>
          </cell>
          <cell r="CL62">
            <v>4</v>
          </cell>
          <cell r="CP62">
            <v>1</v>
          </cell>
          <cell r="CQ62">
            <v>2</v>
          </cell>
          <cell r="CR62">
            <v>3</v>
          </cell>
          <cell r="CS62">
            <v>4</v>
          </cell>
          <cell r="CW62">
            <v>1</v>
          </cell>
          <cell r="CX62">
            <v>2</v>
          </cell>
          <cell r="CY62">
            <v>3</v>
          </cell>
          <cell r="CZ62">
            <v>4</v>
          </cell>
          <cell r="DD62">
            <v>1</v>
          </cell>
          <cell r="DE62">
            <v>2</v>
          </cell>
          <cell r="DF62">
            <v>3</v>
          </cell>
          <cell r="DG62">
            <v>4</v>
          </cell>
        </row>
        <row r="63">
          <cell r="B63">
            <v>1</v>
          </cell>
          <cell r="G63">
            <v>0</v>
          </cell>
          <cell r="I63">
            <v>1</v>
          </cell>
          <cell r="K63">
            <v>2</v>
          </cell>
          <cell r="N63">
            <v>2</v>
          </cell>
          <cell r="P63">
            <v>1</v>
          </cell>
          <cell r="Q63">
            <v>2</v>
          </cell>
          <cell r="R63">
            <v>23</v>
          </cell>
          <cell r="S63">
            <v>24</v>
          </cell>
          <cell r="T63">
            <v>43</v>
          </cell>
          <cell r="U63">
            <v>92</v>
          </cell>
          <cell r="W63">
            <v>1</v>
          </cell>
          <cell r="X63">
            <v>41</v>
          </cell>
          <cell r="Y63">
            <v>53</v>
          </cell>
          <cell r="Z63">
            <v>104</v>
          </cell>
          <cell r="AA63">
            <v>61</v>
          </cell>
          <cell r="AB63">
            <v>259</v>
          </cell>
          <cell r="AD63">
            <v>1</v>
          </cell>
          <cell r="AE63">
            <v>4</v>
          </cell>
          <cell r="AF63">
            <v>2</v>
          </cell>
          <cell r="AG63">
            <v>1</v>
          </cell>
          <cell r="AI63">
            <v>7</v>
          </cell>
          <cell r="AK63">
            <v>1</v>
          </cell>
          <cell r="AL63">
            <v>2</v>
          </cell>
          <cell r="AM63">
            <v>1</v>
          </cell>
          <cell r="AP63">
            <v>3</v>
          </cell>
          <cell r="AR63">
            <v>1</v>
          </cell>
          <cell r="AS63">
            <v>1</v>
          </cell>
          <cell r="AU63">
            <v>2</v>
          </cell>
          <cell r="AV63">
            <v>1</v>
          </cell>
          <cell r="AW63">
            <v>4</v>
          </cell>
          <cell r="AY63">
            <v>1</v>
          </cell>
          <cell r="AZ63">
            <v>5</v>
          </cell>
          <cell r="BA63">
            <v>4</v>
          </cell>
          <cell r="BB63">
            <v>4</v>
          </cell>
          <cell r="BC63">
            <v>3</v>
          </cell>
          <cell r="BD63">
            <v>16</v>
          </cell>
          <cell r="BF63">
            <v>1</v>
          </cell>
          <cell r="BK63">
            <v>0</v>
          </cell>
          <cell r="BM63">
            <v>1</v>
          </cell>
          <cell r="BP63">
            <v>2</v>
          </cell>
          <cell r="BQ63">
            <v>3</v>
          </cell>
          <cell r="BR63">
            <v>5</v>
          </cell>
          <cell r="BT63">
            <v>1</v>
          </cell>
          <cell r="BV63">
            <v>6</v>
          </cell>
          <cell r="BY63">
            <v>6</v>
          </cell>
          <cell r="CA63">
            <v>1</v>
          </cell>
          <cell r="CD63">
            <v>1</v>
          </cell>
          <cell r="CF63">
            <v>1</v>
          </cell>
          <cell r="CH63">
            <v>1</v>
          </cell>
          <cell r="CI63">
            <v>4</v>
          </cell>
          <cell r="CK63">
            <v>5</v>
          </cell>
          <cell r="CL63">
            <v>3</v>
          </cell>
          <cell r="CM63">
            <v>12</v>
          </cell>
          <cell r="CO63">
            <v>1</v>
          </cell>
          <cell r="CP63">
            <v>2</v>
          </cell>
          <cell r="CT63">
            <v>2</v>
          </cell>
          <cell r="CV63">
            <v>1</v>
          </cell>
          <cell r="CW63">
            <v>61</v>
          </cell>
          <cell r="CX63">
            <v>91</v>
          </cell>
          <cell r="CY63">
            <v>143</v>
          </cell>
          <cell r="CZ63">
            <v>114</v>
          </cell>
          <cell r="DA63">
            <v>409</v>
          </cell>
          <cell r="DC63">
            <v>1</v>
          </cell>
          <cell r="DD63">
            <v>4</v>
          </cell>
          <cell r="DE63">
            <v>9</v>
          </cell>
          <cell r="DF63">
            <v>3</v>
          </cell>
          <cell r="DG63">
            <v>3</v>
          </cell>
          <cell r="DH63">
            <v>19</v>
          </cell>
        </row>
        <row r="64">
          <cell r="B64">
            <v>2</v>
          </cell>
          <cell r="G64">
            <v>0</v>
          </cell>
          <cell r="I64">
            <v>2</v>
          </cell>
          <cell r="N64">
            <v>0</v>
          </cell>
          <cell r="P64">
            <v>2</v>
          </cell>
          <cell r="R64">
            <v>2</v>
          </cell>
          <cell r="S64">
            <v>3</v>
          </cell>
          <cell r="T64">
            <v>2</v>
          </cell>
          <cell r="U64">
            <v>7</v>
          </cell>
          <cell r="W64">
            <v>2</v>
          </cell>
          <cell r="X64">
            <v>3</v>
          </cell>
          <cell r="Y64">
            <v>4</v>
          </cell>
          <cell r="Z64">
            <v>6</v>
          </cell>
          <cell r="AA64">
            <v>2</v>
          </cell>
          <cell r="AB64">
            <v>15</v>
          </cell>
          <cell r="AD64">
            <v>2</v>
          </cell>
          <cell r="AI64">
            <v>0</v>
          </cell>
          <cell r="AK64">
            <v>2</v>
          </cell>
          <cell r="AP64">
            <v>0</v>
          </cell>
          <cell r="AR64">
            <v>2</v>
          </cell>
          <cell r="AS64">
            <v>1</v>
          </cell>
          <cell r="AW64">
            <v>1</v>
          </cell>
          <cell r="AY64">
            <v>2</v>
          </cell>
          <cell r="BD64">
            <v>0</v>
          </cell>
          <cell r="BF64">
            <v>2</v>
          </cell>
          <cell r="BK64">
            <v>0</v>
          </cell>
          <cell r="BM64">
            <v>2</v>
          </cell>
          <cell r="BR64">
            <v>0</v>
          </cell>
          <cell r="BT64">
            <v>2</v>
          </cell>
          <cell r="BY64">
            <v>0</v>
          </cell>
          <cell r="CA64">
            <v>2</v>
          </cell>
          <cell r="CF64">
            <v>0</v>
          </cell>
          <cell r="CH64">
            <v>2</v>
          </cell>
          <cell r="CI64">
            <v>1</v>
          </cell>
          <cell r="CL64">
            <v>2</v>
          </cell>
          <cell r="CM64">
            <v>3</v>
          </cell>
          <cell r="CO64">
            <v>2</v>
          </cell>
          <cell r="CT64">
            <v>0</v>
          </cell>
          <cell r="CV64">
            <v>2</v>
          </cell>
          <cell r="CW64">
            <v>5</v>
          </cell>
          <cell r="CX64">
            <v>6</v>
          </cell>
          <cell r="CY64">
            <v>9</v>
          </cell>
          <cell r="CZ64">
            <v>6</v>
          </cell>
          <cell r="DA64">
            <v>26</v>
          </cell>
          <cell r="DC64">
            <v>2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</row>
        <row r="65">
          <cell r="B65">
            <v>3</v>
          </cell>
          <cell r="G65">
            <v>0</v>
          </cell>
          <cell r="I65">
            <v>3</v>
          </cell>
          <cell r="K65">
            <v>1</v>
          </cell>
          <cell r="N65">
            <v>1</v>
          </cell>
          <cell r="P65">
            <v>3</v>
          </cell>
          <cell r="Q65">
            <v>2</v>
          </cell>
          <cell r="R65">
            <v>13</v>
          </cell>
          <cell r="S65">
            <v>10</v>
          </cell>
          <cell r="T65">
            <v>3</v>
          </cell>
          <cell r="U65">
            <v>28</v>
          </cell>
          <cell r="W65">
            <v>3</v>
          </cell>
          <cell r="X65">
            <v>15</v>
          </cell>
          <cell r="Y65">
            <v>14</v>
          </cell>
          <cell r="Z65">
            <v>29</v>
          </cell>
          <cell r="AA65">
            <v>3</v>
          </cell>
          <cell r="AB65">
            <v>61</v>
          </cell>
          <cell r="AD65">
            <v>3</v>
          </cell>
          <cell r="AE65">
            <v>1</v>
          </cell>
          <cell r="AI65">
            <v>1</v>
          </cell>
          <cell r="AK65">
            <v>3</v>
          </cell>
          <cell r="AP65">
            <v>0</v>
          </cell>
          <cell r="AR65">
            <v>3</v>
          </cell>
          <cell r="AS65">
            <v>1</v>
          </cell>
          <cell r="AV65">
            <v>1</v>
          </cell>
          <cell r="AW65">
            <v>2</v>
          </cell>
          <cell r="AY65">
            <v>3</v>
          </cell>
          <cell r="AZ65">
            <v>2</v>
          </cell>
          <cell r="BA65">
            <v>1</v>
          </cell>
          <cell r="BD65">
            <v>3</v>
          </cell>
          <cell r="BF65">
            <v>3</v>
          </cell>
          <cell r="BK65">
            <v>0</v>
          </cell>
          <cell r="BM65">
            <v>3</v>
          </cell>
          <cell r="BR65">
            <v>0</v>
          </cell>
          <cell r="BT65">
            <v>3</v>
          </cell>
          <cell r="BV65">
            <v>1</v>
          </cell>
          <cell r="BY65">
            <v>1</v>
          </cell>
          <cell r="CA65">
            <v>3</v>
          </cell>
          <cell r="CF65">
            <v>0</v>
          </cell>
          <cell r="CH65">
            <v>3</v>
          </cell>
          <cell r="CI65">
            <v>1</v>
          </cell>
          <cell r="CK65">
            <v>3</v>
          </cell>
          <cell r="CL65">
            <v>1</v>
          </cell>
          <cell r="CM65">
            <v>5</v>
          </cell>
          <cell r="CO65">
            <v>3</v>
          </cell>
          <cell r="CP65">
            <v>1</v>
          </cell>
          <cell r="CT65">
            <v>1</v>
          </cell>
          <cell r="CV65">
            <v>3</v>
          </cell>
          <cell r="CW65">
            <v>23</v>
          </cell>
          <cell r="CX65">
            <v>30</v>
          </cell>
          <cell r="CY65">
            <v>42</v>
          </cell>
          <cell r="CZ65">
            <v>8</v>
          </cell>
          <cell r="DA65">
            <v>103</v>
          </cell>
          <cell r="DC65">
            <v>3</v>
          </cell>
          <cell r="DD65">
            <v>1</v>
          </cell>
          <cell r="DE65">
            <v>2</v>
          </cell>
          <cell r="DF65">
            <v>0</v>
          </cell>
          <cell r="DG65">
            <v>0</v>
          </cell>
          <cell r="DH65">
            <v>3</v>
          </cell>
        </row>
        <row r="66">
          <cell r="B66">
            <v>4</v>
          </cell>
          <cell r="G66">
            <v>0</v>
          </cell>
          <cell r="I66">
            <v>4</v>
          </cell>
          <cell r="N66">
            <v>0</v>
          </cell>
          <cell r="P66">
            <v>4</v>
          </cell>
          <cell r="R66">
            <v>3</v>
          </cell>
          <cell r="U66">
            <v>3</v>
          </cell>
          <cell r="W66">
            <v>4</v>
          </cell>
          <cell r="Z66">
            <v>1</v>
          </cell>
          <cell r="AB66">
            <v>1</v>
          </cell>
          <cell r="AD66">
            <v>4</v>
          </cell>
          <cell r="AI66">
            <v>0</v>
          </cell>
          <cell r="AK66">
            <v>4</v>
          </cell>
          <cell r="AP66">
            <v>0</v>
          </cell>
          <cell r="AR66">
            <v>4</v>
          </cell>
          <cell r="AW66">
            <v>0</v>
          </cell>
          <cell r="AY66">
            <v>4</v>
          </cell>
          <cell r="BD66">
            <v>0</v>
          </cell>
          <cell r="BF66">
            <v>4</v>
          </cell>
          <cell r="BK66">
            <v>0</v>
          </cell>
          <cell r="BM66">
            <v>4</v>
          </cell>
          <cell r="BN66">
            <v>1</v>
          </cell>
          <cell r="BR66">
            <v>1</v>
          </cell>
          <cell r="BT66">
            <v>4</v>
          </cell>
          <cell r="BY66">
            <v>0</v>
          </cell>
          <cell r="CA66">
            <v>4</v>
          </cell>
          <cell r="CF66">
            <v>0</v>
          </cell>
          <cell r="CH66">
            <v>4</v>
          </cell>
          <cell r="CM66">
            <v>0</v>
          </cell>
          <cell r="CO66">
            <v>4</v>
          </cell>
          <cell r="CT66">
            <v>0</v>
          </cell>
          <cell r="CV66">
            <v>4</v>
          </cell>
          <cell r="CW66">
            <v>1</v>
          </cell>
          <cell r="CX66">
            <v>3</v>
          </cell>
          <cell r="CY66">
            <v>1</v>
          </cell>
          <cell r="CZ66">
            <v>0</v>
          </cell>
          <cell r="DA66">
            <v>5</v>
          </cell>
          <cell r="DC66">
            <v>4</v>
          </cell>
          <cell r="DD66">
            <v>1</v>
          </cell>
          <cell r="DE66">
            <v>0</v>
          </cell>
          <cell r="DF66">
            <v>0</v>
          </cell>
          <cell r="DG66">
            <v>0</v>
          </cell>
          <cell r="DH66">
            <v>1</v>
          </cell>
        </row>
        <row r="67">
          <cell r="B67">
            <v>5</v>
          </cell>
          <cell r="G67">
            <v>0</v>
          </cell>
          <cell r="I67">
            <v>5</v>
          </cell>
          <cell r="N67">
            <v>0</v>
          </cell>
          <cell r="P67">
            <v>5</v>
          </cell>
          <cell r="Q67">
            <v>1</v>
          </cell>
          <cell r="R67">
            <v>1</v>
          </cell>
          <cell r="T67">
            <v>2</v>
          </cell>
          <cell r="U67">
            <v>4</v>
          </cell>
          <cell r="W67">
            <v>5</v>
          </cell>
          <cell r="X67">
            <v>2</v>
          </cell>
          <cell r="Y67">
            <v>5</v>
          </cell>
          <cell r="Z67">
            <v>4</v>
          </cell>
          <cell r="AB67">
            <v>11</v>
          </cell>
          <cell r="AD67">
            <v>5</v>
          </cell>
          <cell r="AI67">
            <v>0</v>
          </cell>
          <cell r="AK67">
            <v>5</v>
          </cell>
          <cell r="AP67">
            <v>0</v>
          </cell>
          <cell r="AR67">
            <v>5</v>
          </cell>
          <cell r="AW67">
            <v>0</v>
          </cell>
          <cell r="AY67">
            <v>5</v>
          </cell>
          <cell r="BD67">
            <v>0</v>
          </cell>
          <cell r="BF67">
            <v>5</v>
          </cell>
          <cell r="BK67">
            <v>0</v>
          </cell>
          <cell r="BM67">
            <v>5</v>
          </cell>
          <cell r="BR67">
            <v>0</v>
          </cell>
          <cell r="BT67">
            <v>5</v>
          </cell>
          <cell r="BY67">
            <v>0</v>
          </cell>
          <cell r="CA67">
            <v>5</v>
          </cell>
          <cell r="CF67">
            <v>0</v>
          </cell>
          <cell r="CH67">
            <v>5</v>
          </cell>
          <cell r="CI67">
            <v>1</v>
          </cell>
          <cell r="CK67">
            <v>1</v>
          </cell>
          <cell r="CM67">
            <v>2</v>
          </cell>
          <cell r="CO67">
            <v>5</v>
          </cell>
          <cell r="CT67">
            <v>0</v>
          </cell>
          <cell r="CV67">
            <v>5</v>
          </cell>
          <cell r="CW67">
            <v>4</v>
          </cell>
          <cell r="CX67">
            <v>6</v>
          </cell>
          <cell r="CY67">
            <v>5</v>
          </cell>
          <cell r="CZ67">
            <v>2</v>
          </cell>
          <cell r="DA67">
            <v>17</v>
          </cell>
          <cell r="DC67">
            <v>5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</row>
        <row r="68">
          <cell r="B68">
            <v>6</v>
          </cell>
          <cell r="G68">
            <v>0</v>
          </cell>
          <cell r="I68">
            <v>6</v>
          </cell>
          <cell r="J68">
            <v>5</v>
          </cell>
          <cell r="K68">
            <v>1</v>
          </cell>
          <cell r="N68">
            <v>6</v>
          </cell>
          <cell r="P68">
            <v>6</v>
          </cell>
          <cell r="Q68">
            <v>2</v>
          </cell>
          <cell r="R68">
            <v>10</v>
          </cell>
          <cell r="S68">
            <v>15</v>
          </cell>
          <cell r="T68">
            <v>9</v>
          </cell>
          <cell r="U68">
            <v>36</v>
          </cell>
          <cell r="W68">
            <v>6</v>
          </cell>
          <cell r="X68">
            <v>38</v>
          </cell>
          <cell r="Y68">
            <v>28</v>
          </cell>
          <cell r="Z68">
            <v>46</v>
          </cell>
          <cell r="AA68">
            <v>13</v>
          </cell>
          <cell r="AB68">
            <v>125</v>
          </cell>
          <cell r="AD68">
            <v>6</v>
          </cell>
          <cell r="AE68">
            <v>4</v>
          </cell>
          <cell r="AF68">
            <v>4</v>
          </cell>
          <cell r="AI68">
            <v>8</v>
          </cell>
          <cell r="AK68">
            <v>6</v>
          </cell>
          <cell r="AP68">
            <v>0</v>
          </cell>
          <cell r="AR68">
            <v>6</v>
          </cell>
          <cell r="AS68">
            <v>4</v>
          </cell>
          <cell r="AT68">
            <v>2</v>
          </cell>
          <cell r="AU68">
            <v>6</v>
          </cell>
          <cell r="AW68">
            <v>12</v>
          </cell>
          <cell r="AY68">
            <v>6</v>
          </cell>
          <cell r="AZ68">
            <v>5</v>
          </cell>
          <cell r="BA68">
            <v>2</v>
          </cell>
          <cell r="BB68">
            <v>4</v>
          </cell>
          <cell r="BC68">
            <v>2</v>
          </cell>
          <cell r="BD68">
            <v>13</v>
          </cell>
          <cell r="BF68">
            <v>6</v>
          </cell>
          <cell r="BG68">
            <v>1</v>
          </cell>
          <cell r="BH68">
            <v>2</v>
          </cell>
          <cell r="BI68">
            <v>2</v>
          </cell>
          <cell r="BK68">
            <v>5</v>
          </cell>
          <cell r="BM68">
            <v>6</v>
          </cell>
          <cell r="BN68">
            <v>3</v>
          </cell>
          <cell r="BO68">
            <v>1</v>
          </cell>
          <cell r="BQ68">
            <v>1</v>
          </cell>
          <cell r="BR68">
            <v>5</v>
          </cell>
          <cell r="BT68">
            <v>6</v>
          </cell>
          <cell r="BV68">
            <v>23</v>
          </cell>
          <cell r="BY68">
            <v>23</v>
          </cell>
          <cell r="CA68">
            <v>6</v>
          </cell>
          <cell r="CB68">
            <v>1</v>
          </cell>
          <cell r="CF68">
            <v>1</v>
          </cell>
          <cell r="CH68">
            <v>6</v>
          </cell>
          <cell r="CI68">
            <v>8</v>
          </cell>
          <cell r="CJ68">
            <v>2</v>
          </cell>
          <cell r="CK68">
            <v>12</v>
          </cell>
          <cell r="CL68">
            <v>12</v>
          </cell>
          <cell r="CM68">
            <v>34</v>
          </cell>
          <cell r="CO68">
            <v>6</v>
          </cell>
          <cell r="CT68">
            <v>0</v>
          </cell>
          <cell r="CV68">
            <v>6</v>
          </cell>
          <cell r="CW68">
            <v>71</v>
          </cell>
          <cell r="CX68">
            <v>75</v>
          </cell>
          <cell r="CY68">
            <v>85</v>
          </cell>
          <cell r="CZ68">
            <v>37</v>
          </cell>
          <cell r="DA68">
            <v>268</v>
          </cell>
          <cell r="DC68">
            <v>6</v>
          </cell>
          <cell r="DD68">
            <v>10</v>
          </cell>
          <cell r="DE68">
            <v>27</v>
          </cell>
          <cell r="DF68">
            <v>2</v>
          </cell>
          <cell r="DG68">
            <v>1</v>
          </cell>
          <cell r="DH68">
            <v>40</v>
          </cell>
        </row>
        <row r="69">
          <cell r="B69">
            <v>7</v>
          </cell>
          <cell r="G69">
            <v>0</v>
          </cell>
          <cell r="I69">
            <v>7</v>
          </cell>
          <cell r="N69">
            <v>0</v>
          </cell>
          <cell r="P69">
            <v>7</v>
          </cell>
          <cell r="U69">
            <v>0</v>
          </cell>
          <cell r="W69">
            <v>7</v>
          </cell>
          <cell r="AB69">
            <v>0</v>
          </cell>
          <cell r="AD69">
            <v>7</v>
          </cell>
          <cell r="AI69">
            <v>0</v>
          </cell>
          <cell r="AK69">
            <v>7</v>
          </cell>
          <cell r="AP69">
            <v>0</v>
          </cell>
          <cell r="AR69">
            <v>7</v>
          </cell>
          <cell r="AW69">
            <v>0</v>
          </cell>
          <cell r="AY69">
            <v>7</v>
          </cell>
          <cell r="BD69">
            <v>0</v>
          </cell>
          <cell r="BF69">
            <v>7</v>
          </cell>
          <cell r="BK69">
            <v>0</v>
          </cell>
          <cell r="BM69">
            <v>7</v>
          </cell>
          <cell r="BR69">
            <v>0</v>
          </cell>
          <cell r="BT69">
            <v>7</v>
          </cell>
          <cell r="BY69">
            <v>0</v>
          </cell>
          <cell r="CA69">
            <v>7</v>
          </cell>
          <cell r="CF69">
            <v>0</v>
          </cell>
          <cell r="CH69">
            <v>7</v>
          </cell>
          <cell r="CM69">
            <v>0</v>
          </cell>
          <cell r="CO69">
            <v>7</v>
          </cell>
          <cell r="CT69">
            <v>0</v>
          </cell>
          <cell r="CV69">
            <v>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C69">
            <v>7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</row>
        <row r="70">
          <cell r="B70">
            <v>9</v>
          </cell>
          <cell r="C70">
            <v>12</v>
          </cell>
          <cell r="D70">
            <v>4</v>
          </cell>
          <cell r="G70">
            <v>16</v>
          </cell>
          <cell r="I70">
            <v>9</v>
          </cell>
          <cell r="J70">
            <v>7</v>
          </cell>
          <cell r="K70">
            <v>1</v>
          </cell>
          <cell r="N70">
            <v>8</v>
          </cell>
          <cell r="P70">
            <v>9</v>
          </cell>
          <cell r="Q70">
            <v>22</v>
          </cell>
          <cell r="R70">
            <v>93</v>
          </cell>
          <cell r="S70">
            <v>38</v>
          </cell>
          <cell r="T70">
            <v>42</v>
          </cell>
          <cell r="U70">
            <v>195</v>
          </cell>
          <cell r="W70">
            <v>9</v>
          </cell>
          <cell r="X70">
            <v>331</v>
          </cell>
          <cell r="Y70">
            <v>125</v>
          </cell>
          <cell r="Z70">
            <v>122</v>
          </cell>
          <cell r="AA70">
            <v>47</v>
          </cell>
          <cell r="AB70">
            <v>625</v>
          </cell>
          <cell r="AD70">
            <v>9</v>
          </cell>
          <cell r="AE70">
            <v>38</v>
          </cell>
          <cell r="AF70">
            <v>17</v>
          </cell>
          <cell r="AG70">
            <v>5</v>
          </cell>
          <cell r="AI70">
            <v>60</v>
          </cell>
          <cell r="AK70">
            <v>9</v>
          </cell>
          <cell r="AL70">
            <v>10</v>
          </cell>
          <cell r="AM70">
            <v>4</v>
          </cell>
          <cell r="AP70">
            <v>14</v>
          </cell>
          <cell r="AR70">
            <v>9</v>
          </cell>
          <cell r="AS70">
            <v>24</v>
          </cell>
          <cell r="AT70">
            <v>13</v>
          </cell>
          <cell r="AU70">
            <v>36</v>
          </cell>
          <cell r="AV70">
            <v>3</v>
          </cell>
          <cell r="AW70">
            <v>76</v>
          </cell>
          <cell r="AY70">
            <v>9</v>
          </cell>
          <cell r="AZ70">
            <v>105</v>
          </cell>
          <cell r="BA70">
            <v>23</v>
          </cell>
          <cell r="BB70">
            <v>18</v>
          </cell>
          <cell r="BC70">
            <v>7</v>
          </cell>
          <cell r="BD70">
            <v>153</v>
          </cell>
          <cell r="BF70">
            <v>9</v>
          </cell>
          <cell r="BG70">
            <v>18</v>
          </cell>
          <cell r="BH70">
            <v>5</v>
          </cell>
          <cell r="BI70">
            <v>1</v>
          </cell>
          <cell r="BK70">
            <v>24</v>
          </cell>
          <cell r="BM70">
            <v>9</v>
          </cell>
          <cell r="BN70">
            <v>16</v>
          </cell>
          <cell r="BO70">
            <v>2</v>
          </cell>
          <cell r="BP70">
            <v>6</v>
          </cell>
          <cell r="BQ70">
            <v>3</v>
          </cell>
          <cell r="BR70">
            <v>27</v>
          </cell>
          <cell r="BT70">
            <v>9</v>
          </cell>
          <cell r="BU70">
            <v>14</v>
          </cell>
          <cell r="BV70">
            <v>2</v>
          </cell>
          <cell r="BW70">
            <v>4</v>
          </cell>
          <cell r="BY70">
            <v>20</v>
          </cell>
          <cell r="CA70">
            <v>9</v>
          </cell>
          <cell r="CB70">
            <v>20</v>
          </cell>
          <cell r="CC70">
            <v>2</v>
          </cell>
          <cell r="CD70">
            <v>3</v>
          </cell>
          <cell r="CF70">
            <v>25</v>
          </cell>
          <cell r="CH70">
            <v>9</v>
          </cell>
          <cell r="CI70">
            <v>108</v>
          </cell>
          <cell r="CJ70">
            <v>8</v>
          </cell>
          <cell r="CK70">
            <v>68</v>
          </cell>
          <cell r="CL70">
            <v>32</v>
          </cell>
          <cell r="CM70">
            <v>216</v>
          </cell>
          <cell r="CO70">
            <v>9</v>
          </cell>
          <cell r="CP70">
            <v>61</v>
          </cell>
          <cell r="CQ70">
            <v>1</v>
          </cell>
          <cell r="CT70">
            <v>62</v>
          </cell>
          <cell r="CV70">
            <v>9</v>
          </cell>
          <cell r="CW70">
            <v>786</v>
          </cell>
          <cell r="CX70">
            <v>300</v>
          </cell>
          <cell r="CY70">
            <v>301</v>
          </cell>
          <cell r="CZ70">
            <v>134</v>
          </cell>
          <cell r="DA70">
            <v>1521</v>
          </cell>
          <cell r="DC70">
            <v>9</v>
          </cell>
          <cell r="DD70">
            <v>158</v>
          </cell>
          <cell r="DE70">
            <v>21</v>
          </cell>
          <cell r="DF70">
            <v>14</v>
          </cell>
          <cell r="DG70">
            <v>3</v>
          </cell>
          <cell r="DH70">
            <v>196</v>
          </cell>
        </row>
        <row r="71">
          <cell r="C71">
            <v>12</v>
          </cell>
          <cell r="D71">
            <v>4</v>
          </cell>
          <cell r="E71">
            <v>0</v>
          </cell>
          <cell r="F71">
            <v>0</v>
          </cell>
          <cell r="G71">
            <v>16</v>
          </cell>
          <cell r="J71">
            <v>12</v>
          </cell>
          <cell r="K71">
            <v>5</v>
          </cell>
          <cell r="L71">
            <v>0</v>
          </cell>
          <cell r="M71">
            <v>0</v>
          </cell>
          <cell r="N71">
            <v>17</v>
          </cell>
          <cell r="Q71">
            <v>29</v>
          </cell>
          <cell r="R71">
            <v>145</v>
          </cell>
          <cell r="S71">
            <v>90</v>
          </cell>
          <cell r="T71">
            <v>101</v>
          </cell>
          <cell r="U71">
            <v>365</v>
          </cell>
          <cell r="X71">
            <v>430</v>
          </cell>
          <cell r="Y71">
            <v>229</v>
          </cell>
          <cell r="Z71">
            <v>312</v>
          </cell>
          <cell r="AA71">
            <v>126</v>
          </cell>
          <cell r="AB71">
            <v>1097</v>
          </cell>
          <cell r="AE71">
            <v>47</v>
          </cell>
          <cell r="AF71">
            <v>23</v>
          </cell>
          <cell r="AG71">
            <v>6</v>
          </cell>
          <cell r="AH71">
            <v>0</v>
          </cell>
          <cell r="AI71">
            <v>76</v>
          </cell>
          <cell r="AL71">
            <v>12</v>
          </cell>
          <cell r="AM71">
            <v>5</v>
          </cell>
          <cell r="AN71">
            <v>0</v>
          </cell>
          <cell r="AO71">
            <v>0</v>
          </cell>
          <cell r="AP71">
            <v>17</v>
          </cell>
          <cell r="AS71">
            <v>31</v>
          </cell>
          <cell r="AT71">
            <v>15</v>
          </cell>
          <cell r="AU71">
            <v>44</v>
          </cell>
          <cell r="AV71">
            <v>5</v>
          </cell>
          <cell r="AW71">
            <v>95</v>
          </cell>
          <cell r="AZ71">
            <v>117</v>
          </cell>
          <cell r="BA71">
            <v>30</v>
          </cell>
          <cell r="BB71">
            <v>26</v>
          </cell>
          <cell r="BC71">
            <v>12</v>
          </cell>
          <cell r="BD71">
            <v>185</v>
          </cell>
          <cell r="BG71">
            <v>19</v>
          </cell>
          <cell r="BH71">
            <v>7</v>
          </cell>
          <cell r="BI71">
            <v>3</v>
          </cell>
          <cell r="BJ71">
            <v>0</v>
          </cell>
          <cell r="BK71">
            <v>29</v>
          </cell>
          <cell r="BN71">
            <v>20</v>
          </cell>
          <cell r="BO71">
            <v>3</v>
          </cell>
          <cell r="BP71">
            <v>8</v>
          </cell>
          <cell r="BQ71">
            <v>7</v>
          </cell>
          <cell r="BR71">
            <v>38</v>
          </cell>
          <cell r="BU71">
            <v>14</v>
          </cell>
          <cell r="BV71">
            <v>32</v>
          </cell>
          <cell r="BW71">
            <v>4</v>
          </cell>
          <cell r="BX71">
            <v>0</v>
          </cell>
          <cell r="BY71">
            <v>50</v>
          </cell>
          <cell r="CB71">
            <v>21</v>
          </cell>
          <cell r="CC71">
            <v>2</v>
          </cell>
          <cell r="CD71">
            <v>4</v>
          </cell>
          <cell r="CE71">
            <v>0</v>
          </cell>
          <cell r="CF71">
            <v>27</v>
          </cell>
          <cell r="CI71">
            <v>123</v>
          </cell>
          <cell r="CJ71">
            <v>10</v>
          </cell>
          <cell r="CK71">
            <v>89</v>
          </cell>
          <cell r="CL71">
            <v>50</v>
          </cell>
          <cell r="CM71">
            <v>272</v>
          </cell>
          <cell r="CP71">
            <v>64</v>
          </cell>
          <cell r="CQ71">
            <v>1</v>
          </cell>
          <cell r="CR71">
            <v>0</v>
          </cell>
          <cell r="CS71">
            <v>0</v>
          </cell>
          <cell r="CT71">
            <v>65</v>
          </cell>
          <cell r="CW71">
            <v>951</v>
          </cell>
          <cell r="CX71">
            <v>511</v>
          </cell>
          <cell r="CY71">
            <v>586</v>
          </cell>
          <cell r="CZ71">
            <v>301</v>
          </cell>
          <cell r="DA71">
            <v>2349</v>
          </cell>
          <cell r="DD71">
            <v>174</v>
          </cell>
          <cell r="DE71">
            <v>59</v>
          </cell>
          <cell r="DF71">
            <v>19</v>
          </cell>
          <cell r="DG71">
            <v>7</v>
          </cell>
          <cell r="DH71">
            <v>259</v>
          </cell>
        </row>
        <row r="73">
          <cell r="B73" t="str">
            <v>No.2-2-効果</v>
          </cell>
          <cell r="I73" t="str">
            <v>No.2-2-効果</v>
          </cell>
          <cell r="P73" t="str">
            <v>No.2-2-効果</v>
          </cell>
          <cell r="W73" t="str">
            <v>No.2-2-効果</v>
          </cell>
          <cell r="AD73" t="str">
            <v>No.2-2-効果</v>
          </cell>
          <cell r="AK73" t="str">
            <v>No.2-2-効果</v>
          </cell>
          <cell r="AR73" t="str">
            <v>No.2-2-効果</v>
          </cell>
          <cell r="AY73" t="str">
            <v>No.2-2-効果</v>
          </cell>
          <cell r="BF73" t="str">
            <v>No.2-2-効果</v>
          </cell>
          <cell r="BM73" t="str">
            <v>No.2-2-効果</v>
          </cell>
          <cell r="BT73" t="str">
            <v>No.2-2-効果</v>
          </cell>
          <cell r="CA73" t="str">
            <v>No.2-2-効果</v>
          </cell>
          <cell r="CH73" t="str">
            <v>No.2-2-効果</v>
          </cell>
          <cell r="CO73" t="str">
            <v>No.2-2-効果</v>
          </cell>
          <cell r="CV73" t="str">
            <v>No.2-2-効果</v>
          </cell>
          <cell r="DC73" t="str">
            <v>No.2-2-効果</v>
          </cell>
        </row>
        <row r="74">
          <cell r="C74">
            <v>1</v>
          </cell>
          <cell r="D74">
            <v>2</v>
          </cell>
          <cell r="E74">
            <v>3</v>
          </cell>
          <cell r="F74">
            <v>4</v>
          </cell>
          <cell r="J74">
            <v>1</v>
          </cell>
          <cell r="K74">
            <v>2</v>
          </cell>
          <cell r="L74">
            <v>3</v>
          </cell>
          <cell r="M74">
            <v>4</v>
          </cell>
          <cell r="Q74">
            <v>1</v>
          </cell>
          <cell r="R74">
            <v>2</v>
          </cell>
          <cell r="S74">
            <v>3</v>
          </cell>
          <cell r="T74">
            <v>4</v>
          </cell>
          <cell r="X74">
            <v>1</v>
          </cell>
          <cell r="Y74">
            <v>2</v>
          </cell>
          <cell r="Z74">
            <v>3</v>
          </cell>
          <cell r="AA74">
            <v>4</v>
          </cell>
          <cell r="AE74">
            <v>1</v>
          </cell>
          <cell r="AF74">
            <v>2</v>
          </cell>
          <cell r="AG74">
            <v>3</v>
          </cell>
          <cell r="AH74">
            <v>4</v>
          </cell>
          <cell r="AL74">
            <v>1</v>
          </cell>
          <cell r="AM74">
            <v>2</v>
          </cell>
          <cell r="AN74">
            <v>3</v>
          </cell>
          <cell r="AO74">
            <v>4</v>
          </cell>
          <cell r="AS74">
            <v>1</v>
          </cell>
          <cell r="AT74">
            <v>2</v>
          </cell>
          <cell r="AU74">
            <v>3</v>
          </cell>
          <cell r="AV74">
            <v>4</v>
          </cell>
          <cell r="AZ74">
            <v>1</v>
          </cell>
          <cell r="BA74">
            <v>2</v>
          </cell>
          <cell r="BB74">
            <v>3</v>
          </cell>
          <cell r="BC74">
            <v>4</v>
          </cell>
          <cell r="BG74">
            <v>1</v>
          </cell>
          <cell r="BH74">
            <v>2</v>
          </cell>
          <cell r="BI74">
            <v>3</v>
          </cell>
          <cell r="BJ74">
            <v>4</v>
          </cell>
          <cell r="BN74">
            <v>1</v>
          </cell>
          <cell r="BO74">
            <v>2</v>
          </cell>
          <cell r="BP74">
            <v>3</v>
          </cell>
          <cell r="BQ74">
            <v>4</v>
          </cell>
          <cell r="BU74">
            <v>1</v>
          </cell>
          <cell r="BV74">
            <v>2</v>
          </cell>
          <cell r="BW74">
            <v>3</v>
          </cell>
          <cell r="BX74">
            <v>4</v>
          </cell>
          <cell r="CB74">
            <v>1</v>
          </cell>
          <cell r="CC74">
            <v>2</v>
          </cell>
          <cell r="CD74">
            <v>3</v>
          </cell>
          <cell r="CE74">
            <v>4</v>
          </cell>
          <cell r="CI74">
            <v>1</v>
          </cell>
          <cell r="CJ74">
            <v>2</v>
          </cell>
          <cell r="CK74">
            <v>3</v>
          </cell>
          <cell r="CL74">
            <v>4</v>
          </cell>
          <cell r="CP74">
            <v>1</v>
          </cell>
          <cell r="CQ74">
            <v>2</v>
          </cell>
          <cell r="CR74">
            <v>3</v>
          </cell>
          <cell r="CS74">
            <v>4</v>
          </cell>
          <cell r="CW74">
            <v>1</v>
          </cell>
          <cell r="CX74">
            <v>2</v>
          </cell>
          <cell r="CY74">
            <v>3</v>
          </cell>
          <cell r="CZ74">
            <v>4</v>
          </cell>
          <cell r="DD74">
            <v>1</v>
          </cell>
          <cell r="DE74">
            <v>2</v>
          </cell>
          <cell r="DF74">
            <v>3</v>
          </cell>
          <cell r="DG74">
            <v>4</v>
          </cell>
        </row>
        <row r="75">
          <cell r="B75">
            <v>1</v>
          </cell>
          <cell r="G75">
            <v>0</v>
          </cell>
          <cell r="I75">
            <v>1</v>
          </cell>
          <cell r="N75">
            <v>0</v>
          </cell>
          <cell r="P75">
            <v>1</v>
          </cell>
          <cell r="Q75">
            <v>1</v>
          </cell>
          <cell r="R75">
            <v>12</v>
          </cell>
          <cell r="S75">
            <v>7</v>
          </cell>
          <cell r="T75">
            <v>21</v>
          </cell>
          <cell r="U75">
            <v>41</v>
          </cell>
          <cell r="W75">
            <v>1</v>
          </cell>
          <cell r="X75">
            <v>16</v>
          </cell>
          <cell r="Y75">
            <v>27</v>
          </cell>
          <cell r="Z75">
            <v>40</v>
          </cell>
          <cell r="AA75">
            <v>35</v>
          </cell>
          <cell r="AB75">
            <v>118</v>
          </cell>
          <cell r="AD75">
            <v>1</v>
          </cell>
          <cell r="AE75">
            <v>2</v>
          </cell>
          <cell r="AF75">
            <v>1</v>
          </cell>
          <cell r="AI75">
            <v>3</v>
          </cell>
          <cell r="AK75">
            <v>1</v>
          </cell>
          <cell r="AL75">
            <v>2</v>
          </cell>
          <cell r="AM75">
            <v>1</v>
          </cell>
          <cell r="AP75">
            <v>3</v>
          </cell>
          <cell r="AR75">
            <v>1</v>
          </cell>
          <cell r="AS75">
            <v>1</v>
          </cell>
          <cell r="AU75">
            <v>1</v>
          </cell>
          <cell r="AW75">
            <v>2</v>
          </cell>
          <cell r="AY75">
            <v>1</v>
          </cell>
          <cell r="AZ75">
            <v>2</v>
          </cell>
          <cell r="BA75">
            <v>2</v>
          </cell>
          <cell r="BB75">
            <v>2</v>
          </cell>
          <cell r="BC75">
            <v>1</v>
          </cell>
          <cell r="BD75">
            <v>7</v>
          </cell>
          <cell r="BF75">
            <v>1</v>
          </cell>
          <cell r="BK75">
            <v>0</v>
          </cell>
          <cell r="BM75">
            <v>1</v>
          </cell>
          <cell r="BP75">
            <v>2</v>
          </cell>
          <cell r="BQ75">
            <v>1</v>
          </cell>
          <cell r="BR75">
            <v>3</v>
          </cell>
          <cell r="BT75">
            <v>1</v>
          </cell>
          <cell r="BY75">
            <v>0</v>
          </cell>
          <cell r="CA75">
            <v>1</v>
          </cell>
          <cell r="CF75">
            <v>0</v>
          </cell>
          <cell r="CH75">
            <v>1</v>
          </cell>
          <cell r="CI75">
            <v>1</v>
          </cell>
          <cell r="CK75">
            <v>2</v>
          </cell>
          <cell r="CL75">
            <v>1</v>
          </cell>
          <cell r="CM75">
            <v>4</v>
          </cell>
          <cell r="CO75">
            <v>1</v>
          </cell>
          <cell r="CT75">
            <v>0</v>
          </cell>
          <cell r="CV75">
            <v>1</v>
          </cell>
          <cell r="CW75">
            <v>25</v>
          </cell>
          <cell r="CX75">
            <v>43</v>
          </cell>
          <cell r="CY75">
            <v>54</v>
          </cell>
          <cell r="CZ75">
            <v>59</v>
          </cell>
          <cell r="DA75">
            <v>181</v>
          </cell>
          <cell r="DC75">
            <v>1</v>
          </cell>
          <cell r="DD75">
            <v>2</v>
          </cell>
          <cell r="DE75">
            <v>1</v>
          </cell>
          <cell r="DF75">
            <v>2</v>
          </cell>
          <cell r="DG75">
            <v>1</v>
          </cell>
          <cell r="DH75">
            <v>6</v>
          </cell>
        </row>
        <row r="76">
          <cell r="B76">
            <v>2</v>
          </cell>
          <cell r="G76">
            <v>0</v>
          </cell>
          <cell r="I76">
            <v>2</v>
          </cell>
          <cell r="N76">
            <v>0</v>
          </cell>
          <cell r="P76">
            <v>2</v>
          </cell>
          <cell r="R76">
            <v>2</v>
          </cell>
          <cell r="S76">
            <v>6</v>
          </cell>
          <cell r="T76">
            <v>4</v>
          </cell>
          <cell r="U76">
            <v>12</v>
          </cell>
          <cell r="W76">
            <v>2</v>
          </cell>
          <cell r="X76">
            <v>8</v>
          </cell>
          <cell r="Y76">
            <v>7</v>
          </cell>
          <cell r="Z76">
            <v>14</v>
          </cell>
          <cell r="AA76">
            <v>11</v>
          </cell>
          <cell r="AB76">
            <v>40</v>
          </cell>
          <cell r="AD76">
            <v>2</v>
          </cell>
          <cell r="AE76">
            <v>1</v>
          </cell>
          <cell r="AF76">
            <v>1</v>
          </cell>
          <cell r="AI76">
            <v>2</v>
          </cell>
          <cell r="AK76">
            <v>2</v>
          </cell>
          <cell r="AP76">
            <v>0</v>
          </cell>
          <cell r="AR76">
            <v>2</v>
          </cell>
          <cell r="AW76">
            <v>0</v>
          </cell>
          <cell r="AY76">
            <v>2</v>
          </cell>
          <cell r="BC76">
            <v>2</v>
          </cell>
          <cell r="BD76">
            <v>2</v>
          </cell>
          <cell r="BF76">
            <v>2</v>
          </cell>
          <cell r="BK76">
            <v>0</v>
          </cell>
          <cell r="BM76">
            <v>2</v>
          </cell>
          <cell r="BR76">
            <v>0</v>
          </cell>
          <cell r="BT76">
            <v>2</v>
          </cell>
          <cell r="BV76">
            <v>6</v>
          </cell>
          <cell r="BY76">
            <v>6</v>
          </cell>
          <cell r="CA76">
            <v>2</v>
          </cell>
          <cell r="CD76">
            <v>1</v>
          </cell>
          <cell r="CF76">
            <v>1</v>
          </cell>
          <cell r="CH76">
            <v>2</v>
          </cell>
          <cell r="CL76">
            <v>1</v>
          </cell>
          <cell r="CM76">
            <v>1</v>
          </cell>
          <cell r="CO76">
            <v>2</v>
          </cell>
          <cell r="CT76">
            <v>0</v>
          </cell>
          <cell r="CV76">
            <v>2</v>
          </cell>
          <cell r="CW76">
            <v>9</v>
          </cell>
          <cell r="CX76">
            <v>16</v>
          </cell>
          <cell r="CY76">
            <v>21</v>
          </cell>
          <cell r="CZ76">
            <v>18</v>
          </cell>
          <cell r="DA76">
            <v>64</v>
          </cell>
          <cell r="DC76">
            <v>2</v>
          </cell>
          <cell r="DD76">
            <v>0</v>
          </cell>
          <cell r="DE76">
            <v>6</v>
          </cell>
          <cell r="DF76">
            <v>1</v>
          </cell>
          <cell r="DG76">
            <v>0</v>
          </cell>
          <cell r="DH76">
            <v>7</v>
          </cell>
        </row>
        <row r="77">
          <cell r="B77">
            <v>3</v>
          </cell>
          <cell r="G77">
            <v>0</v>
          </cell>
          <cell r="I77">
            <v>3</v>
          </cell>
          <cell r="N77">
            <v>0</v>
          </cell>
          <cell r="P77">
            <v>3</v>
          </cell>
          <cell r="R77">
            <v>1</v>
          </cell>
          <cell r="S77">
            <v>1</v>
          </cell>
          <cell r="T77">
            <v>6</v>
          </cell>
          <cell r="U77">
            <v>8</v>
          </cell>
          <cell r="W77">
            <v>3</v>
          </cell>
          <cell r="X77">
            <v>4</v>
          </cell>
          <cell r="Y77">
            <v>1</v>
          </cell>
          <cell r="Z77">
            <v>7</v>
          </cell>
          <cell r="AA77">
            <v>7</v>
          </cell>
          <cell r="AB77">
            <v>19</v>
          </cell>
          <cell r="AD77">
            <v>3</v>
          </cell>
          <cell r="AI77">
            <v>0</v>
          </cell>
          <cell r="AK77">
            <v>3</v>
          </cell>
          <cell r="AP77">
            <v>0</v>
          </cell>
          <cell r="AR77">
            <v>3</v>
          </cell>
          <cell r="AW77">
            <v>0</v>
          </cell>
          <cell r="AY77">
            <v>3</v>
          </cell>
          <cell r="AZ77">
            <v>2</v>
          </cell>
          <cell r="BD77">
            <v>2</v>
          </cell>
          <cell r="BF77">
            <v>3</v>
          </cell>
          <cell r="BK77">
            <v>0</v>
          </cell>
          <cell r="BM77">
            <v>3</v>
          </cell>
          <cell r="BP77">
            <v>1</v>
          </cell>
          <cell r="BQ77">
            <v>1</v>
          </cell>
          <cell r="BR77">
            <v>2</v>
          </cell>
          <cell r="BT77">
            <v>3</v>
          </cell>
          <cell r="BY77">
            <v>0</v>
          </cell>
          <cell r="CA77">
            <v>3</v>
          </cell>
          <cell r="CF77">
            <v>0</v>
          </cell>
          <cell r="CH77">
            <v>3</v>
          </cell>
          <cell r="CM77">
            <v>0</v>
          </cell>
          <cell r="CO77">
            <v>3</v>
          </cell>
          <cell r="CT77">
            <v>0</v>
          </cell>
          <cell r="CV77">
            <v>3</v>
          </cell>
          <cell r="CW77">
            <v>6</v>
          </cell>
          <cell r="CX77">
            <v>2</v>
          </cell>
          <cell r="CY77">
            <v>9</v>
          </cell>
          <cell r="CZ77">
            <v>14</v>
          </cell>
          <cell r="DA77">
            <v>31</v>
          </cell>
          <cell r="DC77">
            <v>3</v>
          </cell>
          <cell r="DD77">
            <v>0</v>
          </cell>
          <cell r="DE77">
            <v>0</v>
          </cell>
          <cell r="DF77">
            <v>1</v>
          </cell>
          <cell r="DG77">
            <v>1</v>
          </cell>
          <cell r="DH77">
            <v>2</v>
          </cell>
        </row>
        <row r="78">
          <cell r="B78">
            <v>4</v>
          </cell>
          <cell r="G78">
            <v>0</v>
          </cell>
          <cell r="I78">
            <v>4</v>
          </cell>
          <cell r="N78">
            <v>0</v>
          </cell>
          <cell r="P78">
            <v>4</v>
          </cell>
          <cell r="R78">
            <v>3</v>
          </cell>
          <cell r="S78">
            <v>3</v>
          </cell>
          <cell r="T78">
            <v>7</v>
          </cell>
          <cell r="U78">
            <v>13</v>
          </cell>
          <cell r="W78">
            <v>4</v>
          </cell>
          <cell r="X78">
            <v>5</v>
          </cell>
          <cell r="Y78">
            <v>4</v>
          </cell>
          <cell r="Z78">
            <v>13</v>
          </cell>
          <cell r="AA78">
            <v>10</v>
          </cell>
          <cell r="AB78">
            <v>32</v>
          </cell>
          <cell r="AD78">
            <v>4</v>
          </cell>
          <cell r="AI78">
            <v>0</v>
          </cell>
          <cell r="AK78">
            <v>4</v>
          </cell>
          <cell r="AP78">
            <v>0</v>
          </cell>
          <cell r="AR78">
            <v>4</v>
          </cell>
          <cell r="AU78">
            <v>1</v>
          </cell>
          <cell r="AW78">
            <v>1</v>
          </cell>
          <cell r="AY78">
            <v>4</v>
          </cell>
          <cell r="AZ78">
            <v>1</v>
          </cell>
          <cell r="BD78">
            <v>1</v>
          </cell>
          <cell r="BF78">
            <v>4</v>
          </cell>
          <cell r="BK78">
            <v>0</v>
          </cell>
          <cell r="BM78">
            <v>4</v>
          </cell>
          <cell r="BP78">
            <v>1</v>
          </cell>
          <cell r="BR78">
            <v>1</v>
          </cell>
          <cell r="BT78">
            <v>4</v>
          </cell>
          <cell r="BY78">
            <v>0</v>
          </cell>
          <cell r="CA78">
            <v>4</v>
          </cell>
          <cell r="CF78">
            <v>0</v>
          </cell>
          <cell r="CH78">
            <v>4</v>
          </cell>
          <cell r="CM78">
            <v>0</v>
          </cell>
          <cell r="CO78">
            <v>4</v>
          </cell>
          <cell r="CT78">
            <v>0</v>
          </cell>
          <cell r="CV78">
            <v>4</v>
          </cell>
          <cell r="CW78">
            <v>6</v>
          </cell>
          <cell r="CX78">
            <v>7</v>
          </cell>
          <cell r="CY78">
            <v>18</v>
          </cell>
          <cell r="CZ78">
            <v>17</v>
          </cell>
          <cell r="DA78">
            <v>48</v>
          </cell>
          <cell r="DC78">
            <v>4</v>
          </cell>
          <cell r="DD78">
            <v>0</v>
          </cell>
          <cell r="DE78">
            <v>0</v>
          </cell>
          <cell r="DF78">
            <v>1</v>
          </cell>
          <cell r="DG78">
            <v>0</v>
          </cell>
          <cell r="DH78">
            <v>1</v>
          </cell>
        </row>
        <row r="79">
          <cell r="B79">
            <v>5</v>
          </cell>
          <cell r="G79">
            <v>0</v>
          </cell>
          <cell r="I79">
            <v>5</v>
          </cell>
          <cell r="N79">
            <v>0</v>
          </cell>
          <cell r="P79">
            <v>5</v>
          </cell>
          <cell r="R79">
            <v>1</v>
          </cell>
          <cell r="S79">
            <v>3</v>
          </cell>
          <cell r="T79">
            <v>12</v>
          </cell>
          <cell r="U79">
            <v>16</v>
          </cell>
          <cell r="W79">
            <v>5</v>
          </cell>
          <cell r="X79">
            <v>9</v>
          </cell>
          <cell r="Y79">
            <v>13</v>
          </cell>
          <cell r="Z79">
            <v>28</v>
          </cell>
          <cell r="AA79">
            <v>10</v>
          </cell>
          <cell r="AB79">
            <v>60</v>
          </cell>
          <cell r="AD79">
            <v>5</v>
          </cell>
          <cell r="AE79">
            <v>1</v>
          </cell>
          <cell r="AI79">
            <v>1</v>
          </cell>
          <cell r="AK79">
            <v>5</v>
          </cell>
          <cell r="AP79">
            <v>0</v>
          </cell>
          <cell r="AR79">
            <v>5</v>
          </cell>
          <cell r="AS79">
            <v>1</v>
          </cell>
          <cell r="AU79">
            <v>1</v>
          </cell>
          <cell r="AW79">
            <v>2</v>
          </cell>
          <cell r="AY79">
            <v>5</v>
          </cell>
          <cell r="BB79">
            <v>2</v>
          </cell>
          <cell r="BD79">
            <v>2</v>
          </cell>
          <cell r="BF79">
            <v>5</v>
          </cell>
          <cell r="BK79">
            <v>0</v>
          </cell>
          <cell r="BM79">
            <v>5</v>
          </cell>
          <cell r="BQ79">
            <v>1</v>
          </cell>
          <cell r="BR79">
            <v>1</v>
          </cell>
          <cell r="BT79">
            <v>5</v>
          </cell>
          <cell r="BY79">
            <v>0</v>
          </cell>
          <cell r="CA79">
            <v>5</v>
          </cell>
          <cell r="CF79">
            <v>0</v>
          </cell>
          <cell r="CH79">
            <v>5</v>
          </cell>
          <cell r="CM79">
            <v>0</v>
          </cell>
          <cell r="CO79">
            <v>5</v>
          </cell>
          <cell r="CT79">
            <v>0</v>
          </cell>
          <cell r="CV79">
            <v>5</v>
          </cell>
          <cell r="CW79">
            <v>11</v>
          </cell>
          <cell r="CX79">
            <v>14</v>
          </cell>
          <cell r="CY79">
            <v>34</v>
          </cell>
          <cell r="CZ79">
            <v>23</v>
          </cell>
          <cell r="DA79">
            <v>82</v>
          </cell>
          <cell r="DC79">
            <v>5</v>
          </cell>
          <cell r="DD79">
            <v>0</v>
          </cell>
          <cell r="DE79">
            <v>0</v>
          </cell>
          <cell r="DF79">
            <v>0</v>
          </cell>
          <cell r="DG79">
            <v>1</v>
          </cell>
          <cell r="DH79">
            <v>1</v>
          </cell>
        </row>
        <row r="80">
          <cell r="B80">
            <v>6</v>
          </cell>
          <cell r="G80">
            <v>0</v>
          </cell>
          <cell r="I80">
            <v>6</v>
          </cell>
          <cell r="K80">
            <v>1</v>
          </cell>
          <cell r="N80">
            <v>1</v>
          </cell>
          <cell r="P80">
            <v>6</v>
          </cell>
          <cell r="R80">
            <v>2</v>
          </cell>
          <cell r="S80">
            <v>6</v>
          </cell>
          <cell r="T80">
            <v>9</v>
          </cell>
          <cell r="U80">
            <v>17</v>
          </cell>
          <cell r="W80">
            <v>6</v>
          </cell>
          <cell r="X80">
            <v>5</v>
          </cell>
          <cell r="Y80">
            <v>11</v>
          </cell>
          <cell r="Z80">
            <v>18</v>
          </cell>
          <cell r="AA80">
            <v>5</v>
          </cell>
          <cell r="AB80">
            <v>39</v>
          </cell>
          <cell r="AD80">
            <v>6</v>
          </cell>
          <cell r="AG80">
            <v>1</v>
          </cell>
          <cell r="AI80">
            <v>1</v>
          </cell>
          <cell r="AK80">
            <v>6</v>
          </cell>
          <cell r="AP80">
            <v>0</v>
          </cell>
          <cell r="AR80">
            <v>6</v>
          </cell>
          <cell r="AU80">
            <v>1</v>
          </cell>
          <cell r="AV80">
            <v>1</v>
          </cell>
          <cell r="AW80">
            <v>2</v>
          </cell>
          <cell r="AY80">
            <v>6</v>
          </cell>
          <cell r="AZ80">
            <v>2</v>
          </cell>
          <cell r="BD80">
            <v>2</v>
          </cell>
          <cell r="BF80">
            <v>6</v>
          </cell>
          <cell r="BK80">
            <v>0</v>
          </cell>
          <cell r="BM80">
            <v>6</v>
          </cell>
          <cell r="BR80">
            <v>0</v>
          </cell>
          <cell r="BT80">
            <v>6</v>
          </cell>
          <cell r="BY80">
            <v>0</v>
          </cell>
          <cell r="CA80">
            <v>6</v>
          </cell>
          <cell r="CF80">
            <v>0</v>
          </cell>
          <cell r="CH80">
            <v>6</v>
          </cell>
          <cell r="CI80">
            <v>1</v>
          </cell>
          <cell r="CK80">
            <v>1</v>
          </cell>
          <cell r="CM80">
            <v>2</v>
          </cell>
          <cell r="CO80">
            <v>6</v>
          </cell>
          <cell r="CP80">
            <v>2</v>
          </cell>
          <cell r="CT80">
            <v>2</v>
          </cell>
          <cell r="CV80">
            <v>6</v>
          </cell>
          <cell r="CW80">
            <v>10</v>
          </cell>
          <cell r="CX80">
            <v>14</v>
          </cell>
          <cell r="CY80">
            <v>27</v>
          </cell>
          <cell r="CZ80">
            <v>15</v>
          </cell>
          <cell r="DA80">
            <v>66</v>
          </cell>
          <cell r="DC80">
            <v>6</v>
          </cell>
          <cell r="DD80">
            <v>2</v>
          </cell>
          <cell r="DE80">
            <v>1</v>
          </cell>
          <cell r="DF80">
            <v>0</v>
          </cell>
          <cell r="DG80">
            <v>0</v>
          </cell>
          <cell r="DH80">
            <v>3</v>
          </cell>
        </row>
        <row r="81">
          <cell r="B81">
            <v>7</v>
          </cell>
          <cell r="G81">
            <v>0</v>
          </cell>
          <cell r="I81">
            <v>7</v>
          </cell>
          <cell r="K81">
            <v>1</v>
          </cell>
          <cell r="N81">
            <v>1</v>
          </cell>
          <cell r="P81">
            <v>7</v>
          </cell>
          <cell r="U81">
            <v>0</v>
          </cell>
          <cell r="W81">
            <v>7</v>
          </cell>
          <cell r="X81">
            <v>1</v>
          </cell>
          <cell r="Z81">
            <v>2</v>
          </cell>
          <cell r="AA81">
            <v>3</v>
          </cell>
          <cell r="AB81">
            <v>6</v>
          </cell>
          <cell r="AD81">
            <v>7</v>
          </cell>
          <cell r="AI81">
            <v>0</v>
          </cell>
          <cell r="AK81">
            <v>7</v>
          </cell>
          <cell r="AP81">
            <v>0</v>
          </cell>
          <cell r="AR81">
            <v>7</v>
          </cell>
          <cell r="AW81">
            <v>0</v>
          </cell>
          <cell r="AY81">
            <v>7</v>
          </cell>
          <cell r="BD81">
            <v>0</v>
          </cell>
          <cell r="BF81">
            <v>7</v>
          </cell>
          <cell r="BK81">
            <v>0</v>
          </cell>
          <cell r="BM81">
            <v>7</v>
          </cell>
          <cell r="BR81">
            <v>0</v>
          </cell>
          <cell r="BT81">
            <v>7</v>
          </cell>
          <cell r="BY81">
            <v>0</v>
          </cell>
          <cell r="CA81">
            <v>7</v>
          </cell>
          <cell r="CF81">
            <v>0</v>
          </cell>
          <cell r="CH81">
            <v>7</v>
          </cell>
          <cell r="CM81">
            <v>0</v>
          </cell>
          <cell r="CO81">
            <v>7</v>
          </cell>
          <cell r="CT81">
            <v>0</v>
          </cell>
          <cell r="CV81">
            <v>7</v>
          </cell>
          <cell r="CW81">
            <v>1</v>
          </cell>
          <cell r="CX81">
            <v>1</v>
          </cell>
          <cell r="CY81">
            <v>2</v>
          </cell>
          <cell r="CZ81">
            <v>3</v>
          </cell>
          <cell r="DA81">
            <v>7</v>
          </cell>
          <cell r="DC81">
            <v>7</v>
          </cell>
          <cell r="DD81">
            <v>0</v>
          </cell>
          <cell r="DE81">
            <v>1</v>
          </cell>
          <cell r="DF81">
            <v>0</v>
          </cell>
          <cell r="DG81">
            <v>0</v>
          </cell>
          <cell r="DH81">
            <v>1</v>
          </cell>
        </row>
        <row r="82">
          <cell r="B82">
            <v>9</v>
          </cell>
          <cell r="G82">
            <v>0</v>
          </cell>
          <cell r="I82">
            <v>9</v>
          </cell>
          <cell r="K82">
            <v>1</v>
          </cell>
          <cell r="N82">
            <v>1</v>
          </cell>
          <cell r="P82">
            <v>9</v>
          </cell>
          <cell r="Q82">
            <v>1</v>
          </cell>
          <cell r="R82">
            <v>3</v>
          </cell>
          <cell r="S82">
            <v>2</v>
          </cell>
          <cell r="T82">
            <v>3</v>
          </cell>
          <cell r="U82">
            <v>9</v>
          </cell>
          <cell r="W82">
            <v>9</v>
          </cell>
          <cell r="X82">
            <v>6</v>
          </cell>
          <cell r="Y82">
            <v>5</v>
          </cell>
          <cell r="Z82">
            <v>11</v>
          </cell>
          <cell r="AA82">
            <v>5</v>
          </cell>
          <cell r="AB82">
            <v>27</v>
          </cell>
          <cell r="AD82">
            <v>9</v>
          </cell>
          <cell r="AI82">
            <v>0</v>
          </cell>
          <cell r="AK82">
            <v>9</v>
          </cell>
          <cell r="AP82">
            <v>0</v>
          </cell>
          <cell r="AR82">
            <v>9</v>
          </cell>
          <cell r="AW82">
            <v>0</v>
          </cell>
          <cell r="AY82">
            <v>9</v>
          </cell>
          <cell r="BA82">
            <v>2</v>
          </cell>
          <cell r="BB82">
            <v>1</v>
          </cell>
          <cell r="BD82">
            <v>3</v>
          </cell>
          <cell r="BF82">
            <v>9</v>
          </cell>
          <cell r="BK82">
            <v>0</v>
          </cell>
          <cell r="BM82">
            <v>9</v>
          </cell>
          <cell r="BR82">
            <v>0</v>
          </cell>
          <cell r="BT82">
            <v>9</v>
          </cell>
          <cell r="BY82">
            <v>0</v>
          </cell>
          <cell r="CA82">
            <v>9</v>
          </cell>
          <cell r="CF82">
            <v>0</v>
          </cell>
          <cell r="CH82">
            <v>9</v>
          </cell>
          <cell r="CI82">
            <v>2</v>
          </cell>
          <cell r="CK82">
            <v>2</v>
          </cell>
          <cell r="CL82">
            <v>1</v>
          </cell>
          <cell r="CM82">
            <v>5</v>
          </cell>
          <cell r="CO82">
            <v>9</v>
          </cell>
          <cell r="CT82">
            <v>0</v>
          </cell>
          <cell r="CV82">
            <v>9</v>
          </cell>
          <cell r="CW82">
            <v>9</v>
          </cell>
          <cell r="CX82">
            <v>11</v>
          </cell>
          <cell r="CY82">
            <v>16</v>
          </cell>
          <cell r="CZ82">
            <v>9</v>
          </cell>
          <cell r="DA82">
            <v>45</v>
          </cell>
          <cell r="DC82">
            <v>9</v>
          </cell>
          <cell r="DD82">
            <v>0</v>
          </cell>
          <cell r="DE82">
            <v>1</v>
          </cell>
          <cell r="DF82">
            <v>0</v>
          </cell>
          <cell r="DG82">
            <v>0</v>
          </cell>
          <cell r="DH82">
            <v>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J83">
            <v>0</v>
          </cell>
          <cell r="K83">
            <v>3</v>
          </cell>
          <cell r="L83">
            <v>0</v>
          </cell>
          <cell r="M83">
            <v>0</v>
          </cell>
          <cell r="N83">
            <v>3</v>
          </cell>
          <cell r="Q83">
            <v>2</v>
          </cell>
          <cell r="R83">
            <v>24</v>
          </cell>
          <cell r="S83">
            <v>28</v>
          </cell>
          <cell r="T83">
            <v>62</v>
          </cell>
          <cell r="U83">
            <v>116</v>
          </cell>
          <cell r="X83">
            <v>54</v>
          </cell>
          <cell r="Y83">
            <v>68</v>
          </cell>
          <cell r="Z83">
            <v>133</v>
          </cell>
          <cell r="AA83">
            <v>86</v>
          </cell>
          <cell r="AB83">
            <v>341</v>
          </cell>
          <cell r="AE83">
            <v>4</v>
          </cell>
          <cell r="AF83">
            <v>2</v>
          </cell>
          <cell r="AG83">
            <v>1</v>
          </cell>
          <cell r="AH83">
            <v>0</v>
          </cell>
          <cell r="AI83">
            <v>7</v>
          </cell>
          <cell r="AL83">
            <v>2</v>
          </cell>
          <cell r="AM83">
            <v>1</v>
          </cell>
          <cell r="AN83">
            <v>0</v>
          </cell>
          <cell r="AO83">
            <v>0</v>
          </cell>
          <cell r="AP83">
            <v>3</v>
          </cell>
          <cell r="AS83">
            <v>2</v>
          </cell>
          <cell r="AT83">
            <v>0</v>
          </cell>
          <cell r="AU83">
            <v>4</v>
          </cell>
          <cell r="AV83">
            <v>1</v>
          </cell>
          <cell r="AW83">
            <v>7</v>
          </cell>
          <cell r="AZ83">
            <v>7</v>
          </cell>
          <cell r="BA83">
            <v>4</v>
          </cell>
          <cell r="BB83">
            <v>5</v>
          </cell>
          <cell r="BC83">
            <v>3</v>
          </cell>
          <cell r="BD83">
            <v>19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N83">
            <v>0</v>
          </cell>
          <cell r="BO83">
            <v>0</v>
          </cell>
          <cell r="BP83">
            <v>4</v>
          </cell>
          <cell r="BQ83">
            <v>3</v>
          </cell>
          <cell r="BR83">
            <v>7</v>
          </cell>
          <cell r="BU83">
            <v>0</v>
          </cell>
          <cell r="BV83">
            <v>6</v>
          </cell>
          <cell r="BW83">
            <v>0</v>
          </cell>
          <cell r="BX83">
            <v>0</v>
          </cell>
          <cell r="BY83">
            <v>6</v>
          </cell>
          <cell r="CB83">
            <v>0</v>
          </cell>
          <cell r="CC83">
            <v>0</v>
          </cell>
          <cell r="CD83">
            <v>1</v>
          </cell>
          <cell r="CE83">
            <v>0</v>
          </cell>
          <cell r="CF83">
            <v>1</v>
          </cell>
          <cell r="CI83">
            <v>4</v>
          </cell>
          <cell r="CJ83">
            <v>0</v>
          </cell>
          <cell r="CK83">
            <v>5</v>
          </cell>
          <cell r="CL83">
            <v>3</v>
          </cell>
          <cell r="CM83">
            <v>12</v>
          </cell>
          <cell r="CP83">
            <v>2</v>
          </cell>
          <cell r="CQ83">
            <v>0</v>
          </cell>
          <cell r="CR83">
            <v>0</v>
          </cell>
          <cell r="CS83">
            <v>0</v>
          </cell>
          <cell r="CT83">
            <v>2</v>
          </cell>
          <cell r="CW83">
            <v>77</v>
          </cell>
          <cell r="CX83">
            <v>108</v>
          </cell>
          <cell r="CY83">
            <v>181</v>
          </cell>
          <cell r="CZ83">
            <v>158</v>
          </cell>
          <cell r="DA83">
            <v>524</v>
          </cell>
          <cell r="DD83">
            <v>4</v>
          </cell>
          <cell r="DE83">
            <v>10</v>
          </cell>
          <cell r="DF83">
            <v>5</v>
          </cell>
          <cell r="DG83">
            <v>3</v>
          </cell>
          <cell r="DH83">
            <v>22</v>
          </cell>
        </row>
        <row r="85">
          <cell r="B85" t="str">
            <v>No.2-2-課題</v>
          </cell>
          <cell r="I85" t="str">
            <v>No.2-2-課題</v>
          </cell>
          <cell r="P85" t="str">
            <v>No.2-2-課題</v>
          </cell>
          <cell r="W85" t="str">
            <v>No.2-2-課題</v>
          </cell>
          <cell r="AD85" t="str">
            <v>No.2-2-課題</v>
          </cell>
          <cell r="AK85" t="str">
            <v>No.2-2-課題</v>
          </cell>
          <cell r="AR85" t="str">
            <v>No.2-2-課題</v>
          </cell>
          <cell r="AY85" t="str">
            <v>No.2-2-課題</v>
          </cell>
          <cell r="BF85" t="str">
            <v>No.2-2-課題</v>
          </cell>
          <cell r="BM85" t="str">
            <v>No.2-2-課題</v>
          </cell>
          <cell r="BT85" t="str">
            <v>No.2-2-課題</v>
          </cell>
          <cell r="CA85" t="str">
            <v>No.2-2-課題</v>
          </cell>
          <cell r="CH85" t="str">
            <v>No.2-2-課題</v>
          </cell>
          <cell r="CO85" t="str">
            <v>No.2-2-課題</v>
          </cell>
          <cell r="CV85" t="str">
            <v>No.2-2-課題</v>
          </cell>
          <cell r="DC85" t="str">
            <v>No.2-2-課題</v>
          </cell>
        </row>
        <row r="86">
          <cell r="C86">
            <v>1</v>
          </cell>
          <cell r="D86">
            <v>2</v>
          </cell>
          <cell r="E86">
            <v>3</v>
          </cell>
          <cell r="F86">
            <v>4</v>
          </cell>
          <cell r="J86">
            <v>1</v>
          </cell>
          <cell r="K86">
            <v>2</v>
          </cell>
          <cell r="L86">
            <v>3</v>
          </cell>
          <cell r="M86">
            <v>4</v>
          </cell>
          <cell r="Q86">
            <v>1</v>
          </cell>
          <cell r="R86">
            <v>2</v>
          </cell>
          <cell r="S86">
            <v>3</v>
          </cell>
          <cell r="T86">
            <v>4</v>
          </cell>
          <cell r="X86">
            <v>1</v>
          </cell>
          <cell r="Y86">
            <v>2</v>
          </cell>
          <cell r="Z86">
            <v>3</v>
          </cell>
          <cell r="AA86">
            <v>4</v>
          </cell>
          <cell r="AE86">
            <v>1</v>
          </cell>
          <cell r="AF86">
            <v>2</v>
          </cell>
          <cell r="AG86">
            <v>3</v>
          </cell>
          <cell r="AH86">
            <v>4</v>
          </cell>
          <cell r="AL86">
            <v>1</v>
          </cell>
          <cell r="AM86">
            <v>2</v>
          </cell>
          <cell r="AN86">
            <v>3</v>
          </cell>
          <cell r="AO86">
            <v>4</v>
          </cell>
          <cell r="AS86">
            <v>1</v>
          </cell>
          <cell r="AT86">
            <v>2</v>
          </cell>
          <cell r="AU86">
            <v>3</v>
          </cell>
          <cell r="AV86">
            <v>4</v>
          </cell>
          <cell r="AZ86">
            <v>1</v>
          </cell>
          <cell r="BA86">
            <v>2</v>
          </cell>
          <cell r="BB86">
            <v>3</v>
          </cell>
          <cell r="BC86">
            <v>4</v>
          </cell>
          <cell r="BG86">
            <v>1</v>
          </cell>
          <cell r="BH86">
            <v>2</v>
          </cell>
          <cell r="BI86">
            <v>3</v>
          </cell>
          <cell r="BJ86">
            <v>4</v>
          </cell>
          <cell r="BN86">
            <v>1</v>
          </cell>
          <cell r="BO86">
            <v>2</v>
          </cell>
          <cell r="BP86">
            <v>3</v>
          </cell>
          <cell r="BQ86">
            <v>4</v>
          </cell>
          <cell r="BU86">
            <v>1</v>
          </cell>
          <cell r="BV86">
            <v>2</v>
          </cell>
          <cell r="BW86">
            <v>3</v>
          </cell>
          <cell r="BX86">
            <v>4</v>
          </cell>
          <cell r="CB86">
            <v>1</v>
          </cell>
          <cell r="CC86">
            <v>2</v>
          </cell>
          <cell r="CD86">
            <v>3</v>
          </cell>
          <cell r="CE86">
            <v>4</v>
          </cell>
          <cell r="CI86">
            <v>1</v>
          </cell>
          <cell r="CJ86">
            <v>2</v>
          </cell>
          <cell r="CK86">
            <v>3</v>
          </cell>
          <cell r="CL86">
            <v>4</v>
          </cell>
          <cell r="CP86">
            <v>1</v>
          </cell>
          <cell r="CQ86">
            <v>2</v>
          </cell>
          <cell r="CR86">
            <v>3</v>
          </cell>
          <cell r="CS86">
            <v>4</v>
          </cell>
          <cell r="CW86">
            <v>1</v>
          </cell>
          <cell r="CX86">
            <v>2</v>
          </cell>
          <cell r="CY86">
            <v>3</v>
          </cell>
          <cell r="CZ86">
            <v>4</v>
          </cell>
          <cell r="DD86">
            <v>1</v>
          </cell>
          <cell r="DE86">
            <v>2</v>
          </cell>
          <cell r="DF86">
            <v>3</v>
          </cell>
          <cell r="DG86">
            <v>4</v>
          </cell>
        </row>
        <row r="87">
          <cell r="B87">
            <v>1</v>
          </cell>
          <cell r="G87">
            <v>0</v>
          </cell>
          <cell r="I87">
            <v>1</v>
          </cell>
          <cell r="N87">
            <v>0</v>
          </cell>
          <cell r="P87">
            <v>1</v>
          </cell>
          <cell r="R87">
            <v>10</v>
          </cell>
          <cell r="S87">
            <v>10</v>
          </cell>
          <cell r="T87">
            <v>15</v>
          </cell>
          <cell r="U87">
            <v>35</v>
          </cell>
          <cell r="W87">
            <v>1</v>
          </cell>
          <cell r="X87">
            <v>8</v>
          </cell>
          <cell r="Y87">
            <v>17</v>
          </cell>
          <cell r="Z87">
            <v>34</v>
          </cell>
          <cell r="AA87">
            <v>20</v>
          </cell>
          <cell r="AB87">
            <v>79</v>
          </cell>
          <cell r="AD87">
            <v>1</v>
          </cell>
          <cell r="AE87">
            <v>2</v>
          </cell>
          <cell r="AF87">
            <v>2</v>
          </cell>
          <cell r="AI87">
            <v>4</v>
          </cell>
          <cell r="AK87">
            <v>1</v>
          </cell>
          <cell r="AM87">
            <v>1</v>
          </cell>
          <cell r="AP87">
            <v>1</v>
          </cell>
          <cell r="AR87">
            <v>1</v>
          </cell>
          <cell r="AV87">
            <v>1</v>
          </cell>
          <cell r="AW87">
            <v>1</v>
          </cell>
          <cell r="AY87">
            <v>1</v>
          </cell>
          <cell r="AZ87">
            <v>2</v>
          </cell>
          <cell r="BA87">
            <v>1</v>
          </cell>
          <cell r="BC87">
            <v>2</v>
          </cell>
          <cell r="BD87">
            <v>5</v>
          </cell>
          <cell r="BF87">
            <v>1</v>
          </cell>
          <cell r="BK87">
            <v>0</v>
          </cell>
          <cell r="BM87">
            <v>1</v>
          </cell>
          <cell r="BP87">
            <v>1</v>
          </cell>
          <cell r="BQ87">
            <v>1</v>
          </cell>
          <cell r="BR87">
            <v>2</v>
          </cell>
          <cell r="BT87">
            <v>1</v>
          </cell>
          <cell r="BY87">
            <v>0</v>
          </cell>
          <cell r="CA87">
            <v>1</v>
          </cell>
          <cell r="CF87">
            <v>0</v>
          </cell>
          <cell r="CH87">
            <v>1</v>
          </cell>
          <cell r="CK87">
            <v>2</v>
          </cell>
          <cell r="CL87">
            <v>1</v>
          </cell>
          <cell r="CM87">
            <v>3</v>
          </cell>
          <cell r="CO87">
            <v>1</v>
          </cell>
          <cell r="CP87">
            <v>1</v>
          </cell>
          <cell r="CT87">
            <v>1</v>
          </cell>
          <cell r="CV87">
            <v>1</v>
          </cell>
          <cell r="CW87">
            <v>13</v>
          </cell>
          <cell r="CX87">
            <v>31</v>
          </cell>
          <cell r="CY87">
            <v>47</v>
          </cell>
          <cell r="CZ87">
            <v>40</v>
          </cell>
          <cell r="DA87">
            <v>131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4</v>
          </cell>
        </row>
        <row r="88">
          <cell r="B88">
            <v>2</v>
          </cell>
          <cell r="G88">
            <v>0</v>
          </cell>
          <cell r="I88">
            <v>2</v>
          </cell>
          <cell r="N88">
            <v>0</v>
          </cell>
          <cell r="P88">
            <v>2</v>
          </cell>
          <cell r="R88">
            <v>3</v>
          </cell>
          <cell r="S88">
            <v>1</v>
          </cell>
          <cell r="T88">
            <v>1</v>
          </cell>
          <cell r="U88">
            <v>5</v>
          </cell>
          <cell r="W88">
            <v>2</v>
          </cell>
          <cell r="X88">
            <v>2</v>
          </cell>
          <cell r="Y88">
            <v>1</v>
          </cell>
          <cell r="Z88">
            <v>3</v>
          </cell>
          <cell r="AB88">
            <v>6</v>
          </cell>
          <cell r="AD88">
            <v>2</v>
          </cell>
          <cell r="AI88">
            <v>0</v>
          </cell>
          <cell r="AK88">
            <v>2</v>
          </cell>
          <cell r="AP88">
            <v>0</v>
          </cell>
          <cell r="AR88">
            <v>2</v>
          </cell>
          <cell r="AW88">
            <v>0</v>
          </cell>
          <cell r="AY88">
            <v>2</v>
          </cell>
          <cell r="BD88">
            <v>0</v>
          </cell>
          <cell r="BF88">
            <v>2</v>
          </cell>
          <cell r="BK88">
            <v>0</v>
          </cell>
          <cell r="BM88">
            <v>2</v>
          </cell>
          <cell r="BR88">
            <v>0</v>
          </cell>
          <cell r="BT88">
            <v>2</v>
          </cell>
          <cell r="BY88">
            <v>0</v>
          </cell>
          <cell r="CA88">
            <v>2</v>
          </cell>
          <cell r="CF88">
            <v>0</v>
          </cell>
          <cell r="CH88">
            <v>2</v>
          </cell>
          <cell r="CM88">
            <v>0</v>
          </cell>
          <cell r="CO88">
            <v>2</v>
          </cell>
          <cell r="CT88">
            <v>0</v>
          </cell>
          <cell r="CV88">
            <v>2</v>
          </cell>
          <cell r="CW88">
            <v>2</v>
          </cell>
          <cell r="CX88">
            <v>4</v>
          </cell>
          <cell r="CY88">
            <v>4</v>
          </cell>
          <cell r="CZ88">
            <v>1</v>
          </cell>
          <cell r="DA88">
            <v>11</v>
          </cell>
          <cell r="DC88">
            <v>2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</row>
        <row r="89">
          <cell r="B89">
            <v>3</v>
          </cell>
          <cell r="G89">
            <v>0</v>
          </cell>
          <cell r="I89">
            <v>3</v>
          </cell>
          <cell r="N89">
            <v>0</v>
          </cell>
          <cell r="P89">
            <v>3</v>
          </cell>
          <cell r="R89">
            <v>3</v>
          </cell>
          <cell r="S89">
            <v>5</v>
          </cell>
          <cell r="T89">
            <v>8</v>
          </cell>
          <cell r="U89">
            <v>16</v>
          </cell>
          <cell r="W89">
            <v>3</v>
          </cell>
          <cell r="X89">
            <v>7</v>
          </cell>
          <cell r="Y89">
            <v>6</v>
          </cell>
          <cell r="Z89">
            <v>15</v>
          </cell>
          <cell r="AA89">
            <v>9</v>
          </cell>
          <cell r="AB89">
            <v>37</v>
          </cell>
          <cell r="AD89">
            <v>3</v>
          </cell>
          <cell r="AI89">
            <v>0</v>
          </cell>
          <cell r="AK89">
            <v>3</v>
          </cell>
          <cell r="AP89">
            <v>0</v>
          </cell>
          <cell r="AR89">
            <v>3</v>
          </cell>
          <cell r="AS89">
            <v>1</v>
          </cell>
          <cell r="AW89">
            <v>1</v>
          </cell>
          <cell r="AY89">
            <v>3</v>
          </cell>
          <cell r="BD89">
            <v>0</v>
          </cell>
          <cell r="BF89">
            <v>3</v>
          </cell>
          <cell r="BK89">
            <v>0</v>
          </cell>
          <cell r="BM89">
            <v>3</v>
          </cell>
          <cell r="BR89">
            <v>0</v>
          </cell>
          <cell r="BT89">
            <v>3</v>
          </cell>
          <cell r="BV89">
            <v>6</v>
          </cell>
          <cell r="BY89">
            <v>6</v>
          </cell>
          <cell r="CA89">
            <v>3</v>
          </cell>
          <cell r="CF89">
            <v>0</v>
          </cell>
          <cell r="CH89">
            <v>3</v>
          </cell>
          <cell r="CI89">
            <v>1</v>
          </cell>
          <cell r="CK89">
            <v>2</v>
          </cell>
          <cell r="CL89">
            <v>1</v>
          </cell>
          <cell r="CM89">
            <v>4</v>
          </cell>
          <cell r="CO89">
            <v>3</v>
          </cell>
          <cell r="CP89">
            <v>1</v>
          </cell>
          <cell r="CT89">
            <v>1</v>
          </cell>
          <cell r="CV89">
            <v>3</v>
          </cell>
          <cell r="CW89">
            <v>10</v>
          </cell>
          <cell r="CX89">
            <v>15</v>
          </cell>
          <cell r="CY89">
            <v>22</v>
          </cell>
          <cell r="CZ89">
            <v>18</v>
          </cell>
          <cell r="DA89">
            <v>65</v>
          </cell>
          <cell r="DC89">
            <v>3</v>
          </cell>
          <cell r="DD89">
            <v>1</v>
          </cell>
          <cell r="DE89">
            <v>6</v>
          </cell>
          <cell r="DF89">
            <v>0</v>
          </cell>
          <cell r="DG89">
            <v>0</v>
          </cell>
          <cell r="DH89">
            <v>7</v>
          </cell>
        </row>
        <row r="90">
          <cell r="B90">
            <v>4</v>
          </cell>
          <cell r="G90">
            <v>0</v>
          </cell>
          <cell r="I90">
            <v>4</v>
          </cell>
          <cell r="N90">
            <v>0</v>
          </cell>
          <cell r="P90">
            <v>4</v>
          </cell>
          <cell r="S90">
            <v>1</v>
          </cell>
          <cell r="T90">
            <v>1</v>
          </cell>
          <cell r="U90">
            <v>2</v>
          </cell>
          <cell r="W90">
            <v>4</v>
          </cell>
          <cell r="X90">
            <v>2</v>
          </cell>
          <cell r="Z90">
            <v>5</v>
          </cell>
          <cell r="AA90">
            <v>1</v>
          </cell>
          <cell r="AB90">
            <v>8</v>
          </cell>
          <cell r="AD90">
            <v>4</v>
          </cell>
          <cell r="AI90">
            <v>0</v>
          </cell>
          <cell r="AK90">
            <v>4</v>
          </cell>
          <cell r="AP90">
            <v>0</v>
          </cell>
          <cell r="AR90">
            <v>4</v>
          </cell>
          <cell r="AW90">
            <v>0</v>
          </cell>
          <cell r="AY90">
            <v>4</v>
          </cell>
          <cell r="BD90">
            <v>0</v>
          </cell>
          <cell r="BF90">
            <v>4</v>
          </cell>
          <cell r="BK90">
            <v>0</v>
          </cell>
          <cell r="BM90">
            <v>4</v>
          </cell>
          <cell r="BR90">
            <v>0</v>
          </cell>
          <cell r="BT90">
            <v>4</v>
          </cell>
          <cell r="BY90">
            <v>0</v>
          </cell>
          <cell r="CA90">
            <v>4</v>
          </cell>
          <cell r="CF90">
            <v>0</v>
          </cell>
          <cell r="CH90">
            <v>4</v>
          </cell>
          <cell r="CM90">
            <v>0</v>
          </cell>
          <cell r="CO90">
            <v>4</v>
          </cell>
          <cell r="CT90">
            <v>0</v>
          </cell>
          <cell r="CV90">
            <v>4</v>
          </cell>
          <cell r="CW90">
            <v>2</v>
          </cell>
          <cell r="CX90">
            <v>0</v>
          </cell>
          <cell r="CY90">
            <v>6</v>
          </cell>
          <cell r="CZ90">
            <v>2</v>
          </cell>
          <cell r="DA90">
            <v>10</v>
          </cell>
          <cell r="DC90">
            <v>4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</row>
        <row r="91">
          <cell r="B91">
            <v>5</v>
          </cell>
          <cell r="G91">
            <v>0</v>
          </cell>
          <cell r="I91">
            <v>5</v>
          </cell>
          <cell r="K91">
            <v>1</v>
          </cell>
          <cell r="N91">
            <v>1</v>
          </cell>
          <cell r="P91">
            <v>5</v>
          </cell>
          <cell r="R91">
            <v>2</v>
          </cell>
          <cell r="S91">
            <v>2</v>
          </cell>
          <cell r="T91">
            <v>2</v>
          </cell>
          <cell r="U91">
            <v>6</v>
          </cell>
          <cell r="W91">
            <v>5</v>
          </cell>
          <cell r="X91">
            <v>3</v>
          </cell>
          <cell r="Y91">
            <v>8</v>
          </cell>
          <cell r="Z91">
            <v>6</v>
          </cell>
          <cell r="AA91">
            <v>7</v>
          </cell>
          <cell r="AB91">
            <v>24</v>
          </cell>
          <cell r="AD91">
            <v>5</v>
          </cell>
          <cell r="AI91">
            <v>0</v>
          </cell>
          <cell r="AK91">
            <v>5</v>
          </cell>
          <cell r="AP91">
            <v>0</v>
          </cell>
          <cell r="AR91">
            <v>5</v>
          </cell>
          <cell r="AW91">
            <v>0</v>
          </cell>
          <cell r="AY91">
            <v>5</v>
          </cell>
          <cell r="AZ91">
            <v>2</v>
          </cell>
          <cell r="BD91">
            <v>2</v>
          </cell>
          <cell r="BF91">
            <v>5</v>
          </cell>
          <cell r="BK91">
            <v>0</v>
          </cell>
          <cell r="BM91">
            <v>5</v>
          </cell>
          <cell r="BR91">
            <v>0</v>
          </cell>
          <cell r="BT91">
            <v>5</v>
          </cell>
          <cell r="BY91">
            <v>0</v>
          </cell>
          <cell r="CA91">
            <v>5</v>
          </cell>
          <cell r="CF91">
            <v>0</v>
          </cell>
          <cell r="CH91">
            <v>5</v>
          </cell>
          <cell r="CI91">
            <v>1</v>
          </cell>
          <cell r="CM91">
            <v>1</v>
          </cell>
          <cell r="CO91">
            <v>5</v>
          </cell>
          <cell r="CT91">
            <v>0</v>
          </cell>
          <cell r="CV91">
            <v>5</v>
          </cell>
          <cell r="CW91">
            <v>6</v>
          </cell>
          <cell r="CX91">
            <v>11</v>
          </cell>
          <cell r="CY91">
            <v>8</v>
          </cell>
          <cell r="CZ91">
            <v>9</v>
          </cell>
          <cell r="DA91">
            <v>34</v>
          </cell>
          <cell r="DC91">
            <v>5</v>
          </cell>
          <cell r="DD91">
            <v>0</v>
          </cell>
          <cell r="DE91">
            <v>1</v>
          </cell>
          <cell r="DF91">
            <v>0</v>
          </cell>
          <cell r="DG91">
            <v>0</v>
          </cell>
          <cell r="DH91">
            <v>1</v>
          </cell>
        </row>
        <row r="92">
          <cell r="B92">
            <v>6</v>
          </cell>
          <cell r="G92">
            <v>0</v>
          </cell>
          <cell r="I92">
            <v>6</v>
          </cell>
          <cell r="N92">
            <v>0</v>
          </cell>
          <cell r="P92">
            <v>6</v>
          </cell>
          <cell r="U92">
            <v>0</v>
          </cell>
          <cell r="W92">
            <v>6</v>
          </cell>
          <cell r="AB92">
            <v>0</v>
          </cell>
          <cell r="AD92">
            <v>6</v>
          </cell>
          <cell r="AI92">
            <v>0</v>
          </cell>
          <cell r="AK92">
            <v>6</v>
          </cell>
          <cell r="AP92">
            <v>0</v>
          </cell>
          <cell r="AR92">
            <v>6</v>
          </cell>
          <cell r="AW92">
            <v>0</v>
          </cell>
          <cell r="AY92">
            <v>6</v>
          </cell>
          <cell r="BD92">
            <v>0</v>
          </cell>
          <cell r="BF92">
            <v>6</v>
          </cell>
          <cell r="BK92">
            <v>0</v>
          </cell>
          <cell r="BM92">
            <v>6</v>
          </cell>
          <cell r="BP92">
            <v>1</v>
          </cell>
          <cell r="BR92">
            <v>1</v>
          </cell>
          <cell r="BT92">
            <v>6</v>
          </cell>
          <cell r="BY92">
            <v>0</v>
          </cell>
          <cell r="CA92">
            <v>6</v>
          </cell>
          <cell r="CF92">
            <v>0</v>
          </cell>
          <cell r="CH92">
            <v>6</v>
          </cell>
          <cell r="CM92">
            <v>0</v>
          </cell>
          <cell r="CO92">
            <v>6</v>
          </cell>
          <cell r="CT92">
            <v>0</v>
          </cell>
          <cell r="CV92">
            <v>6</v>
          </cell>
          <cell r="CW92">
            <v>0</v>
          </cell>
          <cell r="CX92">
            <v>0</v>
          </cell>
          <cell r="CY92">
            <v>1</v>
          </cell>
          <cell r="CZ92">
            <v>0</v>
          </cell>
          <cell r="DA92">
            <v>1</v>
          </cell>
          <cell r="DC92">
            <v>6</v>
          </cell>
          <cell r="DD92">
            <v>0</v>
          </cell>
          <cell r="DE92">
            <v>0</v>
          </cell>
          <cell r="DF92">
            <v>1</v>
          </cell>
          <cell r="DG92">
            <v>0</v>
          </cell>
          <cell r="DH92">
            <v>1</v>
          </cell>
        </row>
        <row r="93">
          <cell r="B93">
            <v>7</v>
          </cell>
          <cell r="G93">
            <v>0</v>
          </cell>
          <cell r="I93">
            <v>7</v>
          </cell>
          <cell r="N93">
            <v>0</v>
          </cell>
          <cell r="P93">
            <v>7</v>
          </cell>
          <cell r="U93">
            <v>0</v>
          </cell>
          <cell r="W93">
            <v>7</v>
          </cell>
          <cell r="AB93">
            <v>0</v>
          </cell>
          <cell r="AD93">
            <v>7</v>
          </cell>
          <cell r="AI93">
            <v>0</v>
          </cell>
          <cell r="AK93">
            <v>7</v>
          </cell>
          <cell r="AP93">
            <v>0</v>
          </cell>
          <cell r="AR93">
            <v>7</v>
          </cell>
          <cell r="AW93">
            <v>0</v>
          </cell>
          <cell r="AY93">
            <v>7</v>
          </cell>
          <cell r="BD93">
            <v>0</v>
          </cell>
          <cell r="BF93">
            <v>7</v>
          </cell>
          <cell r="BK93">
            <v>0</v>
          </cell>
          <cell r="BM93">
            <v>7</v>
          </cell>
          <cell r="BR93">
            <v>0</v>
          </cell>
          <cell r="BT93">
            <v>7</v>
          </cell>
          <cell r="BY93">
            <v>0</v>
          </cell>
          <cell r="CA93">
            <v>7</v>
          </cell>
          <cell r="CF93">
            <v>0</v>
          </cell>
          <cell r="CH93">
            <v>7</v>
          </cell>
          <cell r="CM93">
            <v>0</v>
          </cell>
          <cell r="CO93">
            <v>7</v>
          </cell>
          <cell r="CT93">
            <v>0</v>
          </cell>
          <cell r="CV93">
            <v>7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C93">
            <v>7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</row>
        <row r="94">
          <cell r="B94">
            <v>9</v>
          </cell>
          <cell r="G94">
            <v>0</v>
          </cell>
          <cell r="I94">
            <v>9</v>
          </cell>
          <cell r="K94">
            <v>1</v>
          </cell>
          <cell r="N94">
            <v>1</v>
          </cell>
          <cell r="P94">
            <v>9</v>
          </cell>
          <cell r="Q94">
            <v>2</v>
          </cell>
          <cell r="R94">
            <v>6</v>
          </cell>
          <cell r="S94">
            <v>6</v>
          </cell>
          <cell r="T94">
            <v>18</v>
          </cell>
          <cell r="U94">
            <v>32</v>
          </cell>
          <cell r="W94">
            <v>9</v>
          </cell>
          <cell r="X94">
            <v>22</v>
          </cell>
          <cell r="Y94">
            <v>22</v>
          </cell>
          <cell r="Z94">
            <v>42</v>
          </cell>
          <cell r="AA94">
            <v>24</v>
          </cell>
          <cell r="AB94">
            <v>110</v>
          </cell>
          <cell r="AD94">
            <v>9</v>
          </cell>
          <cell r="AE94">
            <v>2</v>
          </cell>
          <cell r="AG94">
            <v>1</v>
          </cell>
          <cell r="AI94">
            <v>3</v>
          </cell>
          <cell r="AK94">
            <v>9</v>
          </cell>
          <cell r="AL94">
            <v>2</v>
          </cell>
          <cell r="AP94">
            <v>2</v>
          </cell>
          <cell r="AR94">
            <v>9</v>
          </cell>
          <cell r="AU94">
            <v>2</v>
          </cell>
          <cell r="AW94">
            <v>2</v>
          </cell>
          <cell r="AY94">
            <v>9</v>
          </cell>
          <cell r="AZ94">
            <v>1</v>
          </cell>
          <cell r="BA94">
            <v>3</v>
          </cell>
          <cell r="BB94">
            <v>4</v>
          </cell>
          <cell r="BC94">
            <v>1</v>
          </cell>
          <cell r="BD94">
            <v>9</v>
          </cell>
          <cell r="BF94">
            <v>9</v>
          </cell>
          <cell r="BK94">
            <v>0</v>
          </cell>
          <cell r="BM94">
            <v>9</v>
          </cell>
          <cell r="BQ94">
            <v>2</v>
          </cell>
          <cell r="BR94">
            <v>2</v>
          </cell>
          <cell r="BT94">
            <v>9</v>
          </cell>
          <cell r="BY94">
            <v>0</v>
          </cell>
          <cell r="CA94">
            <v>9</v>
          </cell>
          <cell r="CD94">
            <v>1</v>
          </cell>
          <cell r="CF94">
            <v>1</v>
          </cell>
          <cell r="CH94">
            <v>9</v>
          </cell>
          <cell r="CI94">
            <v>2</v>
          </cell>
          <cell r="CK94">
            <v>1</v>
          </cell>
          <cell r="CL94">
            <v>1</v>
          </cell>
          <cell r="CM94">
            <v>4</v>
          </cell>
          <cell r="CO94">
            <v>9</v>
          </cell>
          <cell r="CT94">
            <v>0</v>
          </cell>
          <cell r="CV94">
            <v>9</v>
          </cell>
          <cell r="CW94">
            <v>31</v>
          </cell>
          <cell r="CX94">
            <v>32</v>
          </cell>
          <cell r="CY94">
            <v>57</v>
          </cell>
          <cell r="CZ94">
            <v>46</v>
          </cell>
          <cell r="DA94">
            <v>166</v>
          </cell>
          <cell r="DC94">
            <v>9</v>
          </cell>
          <cell r="DD94">
            <v>2</v>
          </cell>
          <cell r="DE94">
            <v>1</v>
          </cell>
          <cell r="DF94">
            <v>1</v>
          </cell>
          <cell r="DG94">
            <v>2</v>
          </cell>
          <cell r="DH94">
            <v>6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0</v>
          </cell>
          <cell r="K95">
            <v>2</v>
          </cell>
          <cell r="L95">
            <v>0</v>
          </cell>
          <cell r="M95">
            <v>0</v>
          </cell>
          <cell r="N95">
            <v>2</v>
          </cell>
          <cell r="Q95">
            <v>2</v>
          </cell>
          <cell r="R95">
            <v>24</v>
          </cell>
          <cell r="S95">
            <v>25</v>
          </cell>
          <cell r="T95">
            <v>45</v>
          </cell>
          <cell r="U95">
            <v>96</v>
          </cell>
          <cell r="X95">
            <v>44</v>
          </cell>
          <cell r="Y95">
            <v>54</v>
          </cell>
          <cell r="Z95">
            <v>105</v>
          </cell>
          <cell r="AA95">
            <v>61</v>
          </cell>
          <cell r="AB95">
            <v>264</v>
          </cell>
          <cell r="AE95">
            <v>4</v>
          </cell>
          <cell r="AF95">
            <v>2</v>
          </cell>
          <cell r="AG95">
            <v>1</v>
          </cell>
          <cell r="AH95">
            <v>0</v>
          </cell>
          <cell r="AI95">
            <v>7</v>
          </cell>
          <cell r="AL95">
            <v>2</v>
          </cell>
          <cell r="AM95">
            <v>1</v>
          </cell>
          <cell r="AN95">
            <v>0</v>
          </cell>
          <cell r="AO95">
            <v>0</v>
          </cell>
          <cell r="AP95">
            <v>3</v>
          </cell>
          <cell r="AS95">
            <v>1</v>
          </cell>
          <cell r="AT95">
            <v>0</v>
          </cell>
          <cell r="AU95">
            <v>2</v>
          </cell>
          <cell r="AV95">
            <v>1</v>
          </cell>
          <cell r="AW95">
            <v>4</v>
          </cell>
          <cell r="AZ95">
            <v>5</v>
          </cell>
          <cell r="BA95">
            <v>4</v>
          </cell>
          <cell r="BB95">
            <v>4</v>
          </cell>
          <cell r="BC95">
            <v>3</v>
          </cell>
          <cell r="BD95">
            <v>16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N95">
            <v>0</v>
          </cell>
          <cell r="BO95">
            <v>0</v>
          </cell>
          <cell r="BP95">
            <v>2</v>
          </cell>
          <cell r="BQ95">
            <v>3</v>
          </cell>
          <cell r="BR95">
            <v>5</v>
          </cell>
          <cell r="BU95">
            <v>0</v>
          </cell>
          <cell r="BV95">
            <v>6</v>
          </cell>
          <cell r="BW95">
            <v>0</v>
          </cell>
          <cell r="BX95">
            <v>0</v>
          </cell>
          <cell r="BY95">
            <v>6</v>
          </cell>
          <cell r="CB95">
            <v>0</v>
          </cell>
          <cell r="CC95">
            <v>0</v>
          </cell>
          <cell r="CD95">
            <v>1</v>
          </cell>
          <cell r="CE95">
            <v>0</v>
          </cell>
          <cell r="CF95">
            <v>1</v>
          </cell>
          <cell r="CI95">
            <v>4</v>
          </cell>
          <cell r="CJ95">
            <v>0</v>
          </cell>
          <cell r="CK95">
            <v>5</v>
          </cell>
          <cell r="CL95">
            <v>3</v>
          </cell>
          <cell r="CM95">
            <v>12</v>
          </cell>
          <cell r="CP95">
            <v>2</v>
          </cell>
          <cell r="CQ95">
            <v>0</v>
          </cell>
          <cell r="CR95">
            <v>0</v>
          </cell>
          <cell r="CS95">
            <v>0</v>
          </cell>
          <cell r="CT95">
            <v>2</v>
          </cell>
          <cell r="CW95">
            <v>64</v>
          </cell>
          <cell r="CX95">
            <v>93</v>
          </cell>
          <cell r="CY95">
            <v>145</v>
          </cell>
          <cell r="CZ95">
            <v>116</v>
          </cell>
          <cell r="DA95">
            <v>418</v>
          </cell>
          <cell r="DD95">
            <v>4</v>
          </cell>
          <cell r="DE95">
            <v>9</v>
          </cell>
          <cell r="DF95">
            <v>3</v>
          </cell>
          <cell r="DG95">
            <v>3</v>
          </cell>
          <cell r="DH95">
            <v>19</v>
          </cell>
        </row>
        <row r="97">
          <cell r="B97" t="str">
            <v>No.2-3-状況</v>
          </cell>
          <cell r="I97" t="str">
            <v>No.2-3-状況</v>
          </cell>
          <cell r="P97" t="str">
            <v>No.2-3-状況</v>
          </cell>
          <cell r="W97" t="str">
            <v>No.2-3-状況</v>
          </cell>
          <cell r="AD97" t="str">
            <v>No.2-3-状況</v>
          </cell>
          <cell r="AK97" t="str">
            <v>No.2-3-状況</v>
          </cell>
          <cell r="AR97" t="str">
            <v>No.2-3-状況</v>
          </cell>
          <cell r="AY97" t="str">
            <v>No.2-3-状況</v>
          </cell>
          <cell r="BF97" t="str">
            <v>No.2-3-状況</v>
          </cell>
          <cell r="BM97" t="str">
            <v>No.2-3-状況</v>
          </cell>
          <cell r="BT97" t="str">
            <v>No.2-3-状況</v>
          </cell>
          <cell r="CA97" t="str">
            <v>No.2-3-状況</v>
          </cell>
          <cell r="CH97" t="str">
            <v>No.2-3-状況</v>
          </cell>
          <cell r="CO97" t="str">
            <v>No.2-3-状況</v>
          </cell>
          <cell r="CV97" t="str">
            <v>No.2-3-状況</v>
          </cell>
          <cell r="DC97" t="str">
            <v>No.2-3-状況</v>
          </cell>
        </row>
        <row r="98">
          <cell r="C98">
            <v>1</v>
          </cell>
          <cell r="D98">
            <v>2</v>
          </cell>
          <cell r="E98">
            <v>3</v>
          </cell>
          <cell r="F98">
            <v>4</v>
          </cell>
          <cell r="J98">
            <v>1</v>
          </cell>
          <cell r="K98">
            <v>2</v>
          </cell>
          <cell r="L98">
            <v>3</v>
          </cell>
          <cell r="M98">
            <v>4</v>
          </cell>
          <cell r="Q98">
            <v>1</v>
          </cell>
          <cell r="R98">
            <v>2</v>
          </cell>
          <cell r="S98">
            <v>3</v>
          </cell>
          <cell r="T98">
            <v>4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E98">
            <v>1</v>
          </cell>
          <cell r="AF98">
            <v>2</v>
          </cell>
          <cell r="AG98">
            <v>3</v>
          </cell>
          <cell r="AH98">
            <v>4</v>
          </cell>
          <cell r="AL98">
            <v>1</v>
          </cell>
          <cell r="AM98">
            <v>2</v>
          </cell>
          <cell r="AN98">
            <v>3</v>
          </cell>
          <cell r="AO98">
            <v>4</v>
          </cell>
          <cell r="AS98">
            <v>1</v>
          </cell>
          <cell r="AT98">
            <v>2</v>
          </cell>
          <cell r="AU98">
            <v>3</v>
          </cell>
          <cell r="AV98">
            <v>4</v>
          </cell>
          <cell r="AZ98">
            <v>1</v>
          </cell>
          <cell r="BA98">
            <v>2</v>
          </cell>
          <cell r="BB98">
            <v>3</v>
          </cell>
          <cell r="BC98">
            <v>4</v>
          </cell>
          <cell r="BG98">
            <v>1</v>
          </cell>
          <cell r="BH98">
            <v>2</v>
          </cell>
          <cell r="BI98">
            <v>3</v>
          </cell>
          <cell r="BJ98">
            <v>4</v>
          </cell>
          <cell r="BN98">
            <v>1</v>
          </cell>
          <cell r="BO98">
            <v>2</v>
          </cell>
          <cell r="BP98">
            <v>3</v>
          </cell>
          <cell r="BQ98">
            <v>4</v>
          </cell>
          <cell r="BU98">
            <v>1</v>
          </cell>
          <cell r="BV98">
            <v>2</v>
          </cell>
          <cell r="BW98">
            <v>3</v>
          </cell>
          <cell r="BX98">
            <v>4</v>
          </cell>
          <cell r="CB98">
            <v>1</v>
          </cell>
          <cell r="CC98">
            <v>2</v>
          </cell>
          <cell r="CD98">
            <v>3</v>
          </cell>
          <cell r="CE98">
            <v>4</v>
          </cell>
          <cell r="CI98">
            <v>1</v>
          </cell>
          <cell r="CJ98">
            <v>2</v>
          </cell>
          <cell r="CK98">
            <v>3</v>
          </cell>
          <cell r="CL98">
            <v>4</v>
          </cell>
          <cell r="CP98">
            <v>1</v>
          </cell>
          <cell r="CQ98">
            <v>2</v>
          </cell>
          <cell r="CR98">
            <v>3</v>
          </cell>
          <cell r="CS98">
            <v>4</v>
          </cell>
          <cell r="CW98">
            <v>1</v>
          </cell>
          <cell r="CX98">
            <v>2</v>
          </cell>
          <cell r="CY98">
            <v>3</v>
          </cell>
          <cell r="CZ98">
            <v>4</v>
          </cell>
          <cell r="DD98">
            <v>1</v>
          </cell>
          <cell r="DE98">
            <v>2</v>
          </cell>
          <cell r="DF98">
            <v>3</v>
          </cell>
          <cell r="DG98">
            <v>4</v>
          </cell>
        </row>
        <row r="99">
          <cell r="B99">
            <v>1</v>
          </cell>
          <cell r="G99">
            <v>0</v>
          </cell>
          <cell r="I99">
            <v>1</v>
          </cell>
          <cell r="N99">
            <v>0</v>
          </cell>
          <cell r="P99">
            <v>1</v>
          </cell>
          <cell r="Q99">
            <v>3</v>
          </cell>
          <cell r="R99">
            <v>15</v>
          </cell>
          <cell r="S99">
            <v>13</v>
          </cell>
          <cell r="T99">
            <v>40</v>
          </cell>
          <cell r="U99">
            <v>71</v>
          </cell>
          <cell r="W99">
            <v>1</v>
          </cell>
          <cell r="X99">
            <v>21</v>
          </cell>
          <cell r="Y99">
            <v>19</v>
          </cell>
          <cell r="Z99">
            <v>40</v>
          </cell>
          <cell r="AA99">
            <v>32</v>
          </cell>
          <cell r="AB99">
            <v>112</v>
          </cell>
          <cell r="AD99">
            <v>1</v>
          </cell>
          <cell r="AE99">
            <v>2</v>
          </cell>
          <cell r="AF99">
            <v>1</v>
          </cell>
          <cell r="AI99">
            <v>3</v>
          </cell>
          <cell r="AK99">
            <v>1</v>
          </cell>
          <cell r="AP99">
            <v>0</v>
          </cell>
          <cell r="AR99">
            <v>1</v>
          </cell>
          <cell r="AW99">
            <v>0</v>
          </cell>
          <cell r="AY99">
            <v>1</v>
          </cell>
          <cell r="AZ99">
            <v>2</v>
          </cell>
          <cell r="BA99">
            <v>4</v>
          </cell>
          <cell r="BD99">
            <v>6</v>
          </cell>
          <cell r="BF99">
            <v>1</v>
          </cell>
          <cell r="BK99">
            <v>0</v>
          </cell>
          <cell r="BM99">
            <v>1</v>
          </cell>
          <cell r="BP99">
            <v>1</v>
          </cell>
          <cell r="BQ99">
            <v>1</v>
          </cell>
          <cell r="BR99">
            <v>2</v>
          </cell>
          <cell r="BT99">
            <v>1</v>
          </cell>
          <cell r="BV99">
            <v>29</v>
          </cell>
          <cell r="BY99">
            <v>29</v>
          </cell>
          <cell r="CA99">
            <v>1</v>
          </cell>
          <cell r="CD99">
            <v>1</v>
          </cell>
          <cell r="CF99">
            <v>1</v>
          </cell>
          <cell r="CH99">
            <v>1</v>
          </cell>
          <cell r="CK99">
            <v>2</v>
          </cell>
          <cell r="CM99">
            <v>2</v>
          </cell>
          <cell r="CO99">
            <v>1</v>
          </cell>
          <cell r="CT99">
            <v>0</v>
          </cell>
          <cell r="CV99">
            <v>1</v>
          </cell>
          <cell r="CW99">
            <v>28</v>
          </cell>
          <cell r="CX99">
            <v>68</v>
          </cell>
          <cell r="CY99">
            <v>57</v>
          </cell>
          <cell r="CZ99">
            <v>73</v>
          </cell>
          <cell r="DA99">
            <v>226</v>
          </cell>
          <cell r="DC99">
            <v>1</v>
          </cell>
          <cell r="DD99">
            <v>0</v>
          </cell>
          <cell r="DE99">
            <v>29</v>
          </cell>
          <cell r="DF99">
            <v>2</v>
          </cell>
          <cell r="DG99">
            <v>1</v>
          </cell>
          <cell r="DH99">
            <v>32</v>
          </cell>
        </row>
        <row r="100">
          <cell r="B100">
            <v>2</v>
          </cell>
          <cell r="G100">
            <v>0</v>
          </cell>
          <cell r="I100">
            <v>2</v>
          </cell>
          <cell r="N100">
            <v>0</v>
          </cell>
          <cell r="P100">
            <v>2</v>
          </cell>
          <cell r="R100">
            <v>2</v>
          </cell>
          <cell r="S100">
            <v>2</v>
          </cell>
          <cell r="T100">
            <v>1</v>
          </cell>
          <cell r="U100">
            <v>5</v>
          </cell>
          <cell r="W100">
            <v>2</v>
          </cell>
          <cell r="X100">
            <v>1</v>
          </cell>
          <cell r="Y100">
            <v>1</v>
          </cell>
          <cell r="Z100">
            <v>2</v>
          </cell>
          <cell r="AB100">
            <v>4</v>
          </cell>
          <cell r="AD100">
            <v>2</v>
          </cell>
          <cell r="AI100">
            <v>0</v>
          </cell>
          <cell r="AK100">
            <v>2</v>
          </cell>
          <cell r="AP100">
            <v>0</v>
          </cell>
          <cell r="AR100">
            <v>2</v>
          </cell>
          <cell r="AW100">
            <v>0</v>
          </cell>
          <cell r="AY100">
            <v>2</v>
          </cell>
          <cell r="BD100">
            <v>0</v>
          </cell>
          <cell r="BF100">
            <v>2</v>
          </cell>
          <cell r="BK100">
            <v>0</v>
          </cell>
          <cell r="BM100">
            <v>2</v>
          </cell>
          <cell r="BR100">
            <v>0</v>
          </cell>
          <cell r="BT100">
            <v>2</v>
          </cell>
          <cell r="BY100">
            <v>0</v>
          </cell>
          <cell r="CA100">
            <v>2</v>
          </cell>
          <cell r="CF100">
            <v>0</v>
          </cell>
          <cell r="CH100">
            <v>2</v>
          </cell>
          <cell r="CK100">
            <v>1</v>
          </cell>
          <cell r="CM100">
            <v>1</v>
          </cell>
          <cell r="CO100">
            <v>2</v>
          </cell>
          <cell r="CT100">
            <v>0</v>
          </cell>
          <cell r="CV100">
            <v>2</v>
          </cell>
          <cell r="CW100">
            <v>1</v>
          </cell>
          <cell r="CX100">
            <v>3</v>
          </cell>
          <cell r="CY100">
            <v>5</v>
          </cell>
          <cell r="CZ100">
            <v>1</v>
          </cell>
          <cell r="DA100">
            <v>10</v>
          </cell>
          <cell r="DC100">
            <v>2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</row>
        <row r="101">
          <cell r="B101">
            <v>3</v>
          </cell>
          <cell r="G101">
            <v>0</v>
          </cell>
          <cell r="I101">
            <v>3</v>
          </cell>
          <cell r="N101">
            <v>0</v>
          </cell>
          <cell r="P101">
            <v>3</v>
          </cell>
          <cell r="Q101">
            <v>1</v>
          </cell>
          <cell r="R101">
            <v>8</v>
          </cell>
          <cell r="S101">
            <v>10</v>
          </cell>
          <cell r="T101">
            <v>4</v>
          </cell>
          <cell r="U101">
            <v>23</v>
          </cell>
          <cell r="W101">
            <v>3</v>
          </cell>
          <cell r="X101">
            <v>8</v>
          </cell>
          <cell r="Y101">
            <v>14</v>
          </cell>
          <cell r="Z101">
            <v>23</v>
          </cell>
          <cell r="AA101">
            <v>7</v>
          </cell>
          <cell r="AB101">
            <v>52</v>
          </cell>
          <cell r="AD101">
            <v>3</v>
          </cell>
          <cell r="AF101">
            <v>1</v>
          </cell>
          <cell r="AI101">
            <v>1</v>
          </cell>
          <cell r="AK101">
            <v>3</v>
          </cell>
          <cell r="AP101">
            <v>0</v>
          </cell>
          <cell r="AR101">
            <v>3</v>
          </cell>
          <cell r="AV101">
            <v>1</v>
          </cell>
          <cell r="AW101">
            <v>1</v>
          </cell>
          <cell r="AY101">
            <v>3</v>
          </cell>
          <cell r="AZ101">
            <v>1</v>
          </cell>
          <cell r="BA101">
            <v>1</v>
          </cell>
          <cell r="BC101">
            <v>1</v>
          </cell>
          <cell r="BD101">
            <v>3</v>
          </cell>
          <cell r="BF101">
            <v>3</v>
          </cell>
          <cell r="BK101">
            <v>0</v>
          </cell>
          <cell r="BM101">
            <v>3</v>
          </cell>
          <cell r="BR101">
            <v>0</v>
          </cell>
          <cell r="BT101">
            <v>3</v>
          </cell>
          <cell r="BV101">
            <v>1</v>
          </cell>
          <cell r="BY101">
            <v>1</v>
          </cell>
          <cell r="CA101">
            <v>3</v>
          </cell>
          <cell r="CF101">
            <v>0</v>
          </cell>
          <cell r="CH101">
            <v>3</v>
          </cell>
          <cell r="CI101">
            <v>1</v>
          </cell>
          <cell r="CL101">
            <v>1</v>
          </cell>
          <cell r="CM101">
            <v>2</v>
          </cell>
          <cell r="CO101">
            <v>3</v>
          </cell>
          <cell r="CP101">
            <v>1</v>
          </cell>
          <cell r="CT101">
            <v>1</v>
          </cell>
          <cell r="CV101">
            <v>3</v>
          </cell>
          <cell r="CW101">
            <v>12</v>
          </cell>
          <cell r="CX101">
            <v>25</v>
          </cell>
          <cell r="CY101">
            <v>33</v>
          </cell>
          <cell r="CZ101">
            <v>14</v>
          </cell>
          <cell r="DA101">
            <v>84</v>
          </cell>
          <cell r="DC101">
            <v>3</v>
          </cell>
          <cell r="DD101">
            <v>1</v>
          </cell>
          <cell r="DE101">
            <v>1</v>
          </cell>
          <cell r="DF101">
            <v>0</v>
          </cell>
          <cell r="DG101">
            <v>0</v>
          </cell>
          <cell r="DH101">
            <v>2</v>
          </cell>
        </row>
        <row r="102">
          <cell r="B102">
            <v>4</v>
          </cell>
          <cell r="G102">
            <v>0</v>
          </cell>
          <cell r="I102">
            <v>4</v>
          </cell>
          <cell r="N102">
            <v>0</v>
          </cell>
          <cell r="P102">
            <v>4</v>
          </cell>
          <cell r="R102">
            <v>1</v>
          </cell>
          <cell r="T102">
            <v>2</v>
          </cell>
          <cell r="U102">
            <v>3</v>
          </cell>
          <cell r="W102">
            <v>4</v>
          </cell>
          <cell r="AB102">
            <v>0</v>
          </cell>
          <cell r="AD102">
            <v>4</v>
          </cell>
          <cell r="AI102">
            <v>0</v>
          </cell>
          <cell r="AK102">
            <v>4</v>
          </cell>
          <cell r="AP102">
            <v>0</v>
          </cell>
          <cell r="AR102">
            <v>4</v>
          </cell>
          <cell r="AW102">
            <v>0</v>
          </cell>
          <cell r="AY102">
            <v>4</v>
          </cell>
          <cell r="BD102">
            <v>0</v>
          </cell>
          <cell r="BF102">
            <v>4</v>
          </cell>
          <cell r="BK102">
            <v>0</v>
          </cell>
          <cell r="BM102">
            <v>4</v>
          </cell>
          <cell r="BR102">
            <v>0</v>
          </cell>
          <cell r="BT102">
            <v>4</v>
          </cell>
          <cell r="BY102">
            <v>0</v>
          </cell>
          <cell r="CA102">
            <v>4</v>
          </cell>
          <cell r="CF102">
            <v>0</v>
          </cell>
          <cell r="CH102">
            <v>4</v>
          </cell>
          <cell r="CM102">
            <v>0</v>
          </cell>
          <cell r="CO102">
            <v>4</v>
          </cell>
          <cell r="CT102">
            <v>0</v>
          </cell>
          <cell r="CV102">
            <v>4</v>
          </cell>
          <cell r="CW102">
            <v>0</v>
          </cell>
          <cell r="CX102">
            <v>1</v>
          </cell>
          <cell r="CY102">
            <v>0</v>
          </cell>
          <cell r="CZ102">
            <v>2</v>
          </cell>
          <cell r="DA102">
            <v>3</v>
          </cell>
          <cell r="DC102">
            <v>4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</row>
        <row r="103">
          <cell r="B103">
            <v>5</v>
          </cell>
          <cell r="G103">
            <v>0</v>
          </cell>
          <cell r="I103">
            <v>5</v>
          </cell>
          <cell r="N103">
            <v>0</v>
          </cell>
          <cell r="P103">
            <v>5</v>
          </cell>
          <cell r="Q103">
            <v>1</v>
          </cell>
          <cell r="S103">
            <v>4</v>
          </cell>
          <cell r="T103">
            <v>1</v>
          </cell>
          <cell r="U103">
            <v>6</v>
          </cell>
          <cell r="W103">
            <v>5</v>
          </cell>
          <cell r="X103">
            <v>2</v>
          </cell>
          <cell r="Y103">
            <v>2</v>
          </cell>
          <cell r="Z103">
            <v>1</v>
          </cell>
          <cell r="AA103">
            <v>1</v>
          </cell>
          <cell r="AB103">
            <v>6</v>
          </cell>
          <cell r="AD103">
            <v>5</v>
          </cell>
          <cell r="AI103">
            <v>0</v>
          </cell>
          <cell r="AK103">
            <v>5</v>
          </cell>
          <cell r="AP103">
            <v>0</v>
          </cell>
          <cell r="AR103">
            <v>5</v>
          </cell>
          <cell r="AW103">
            <v>0</v>
          </cell>
          <cell r="AY103">
            <v>5</v>
          </cell>
          <cell r="BD103">
            <v>0</v>
          </cell>
          <cell r="BF103">
            <v>5</v>
          </cell>
          <cell r="BK103">
            <v>0</v>
          </cell>
          <cell r="BM103">
            <v>5</v>
          </cell>
          <cell r="BR103">
            <v>0</v>
          </cell>
          <cell r="BT103">
            <v>5</v>
          </cell>
          <cell r="BY103">
            <v>0</v>
          </cell>
          <cell r="CA103">
            <v>5</v>
          </cell>
          <cell r="CF103">
            <v>0</v>
          </cell>
          <cell r="CH103">
            <v>5</v>
          </cell>
          <cell r="CK103">
            <v>1</v>
          </cell>
          <cell r="CM103">
            <v>1</v>
          </cell>
          <cell r="CO103">
            <v>5</v>
          </cell>
          <cell r="CT103">
            <v>0</v>
          </cell>
          <cell r="CV103">
            <v>5</v>
          </cell>
          <cell r="CW103">
            <v>3</v>
          </cell>
          <cell r="CX103">
            <v>2</v>
          </cell>
          <cell r="CY103">
            <v>6</v>
          </cell>
          <cell r="CZ103">
            <v>2</v>
          </cell>
          <cell r="DA103">
            <v>13</v>
          </cell>
          <cell r="DC103">
            <v>5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</row>
        <row r="104">
          <cell r="B104">
            <v>6</v>
          </cell>
          <cell r="G104">
            <v>0</v>
          </cell>
          <cell r="I104">
            <v>6</v>
          </cell>
          <cell r="J104">
            <v>5</v>
          </cell>
          <cell r="K104">
            <v>1</v>
          </cell>
          <cell r="N104">
            <v>6</v>
          </cell>
          <cell r="P104">
            <v>6</v>
          </cell>
          <cell r="Q104">
            <v>2</v>
          </cell>
          <cell r="R104">
            <v>20</v>
          </cell>
          <cell r="S104">
            <v>17</v>
          </cell>
          <cell r="T104">
            <v>12</v>
          </cell>
          <cell r="U104">
            <v>51</v>
          </cell>
          <cell r="W104">
            <v>6</v>
          </cell>
          <cell r="X104">
            <v>48</v>
          </cell>
          <cell r="Y104">
            <v>45</v>
          </cell>
          <cell r="Z104">
            <v>74</v>
          </cell>
          <cell r="AA104">
            <v>25</v>
          </cell>
          <cell r="AB104">
            <v>192</v>
          </cell>
          <cell r="AD104">
            <v>6</v>
          </cell>
          <cell r="AE104">
            <v>5</v>
          </cell>
          <cell r="AF104">
            <v>4</v>
          </cell>
          <cell r="AI104">
            <v>9</v>
          </cell>
          <cell r="AK104">
            <v>6</v>
          </cell>
          <cell r="AL104">
            <v>1</v>
          </cell>
          <cell r="AP104">
            <v>1</v>
          </cell>
          <cell r="AR104">
            <v>6</v>
          </cell>
          <cell r="AS104">
            <v>5</v>
          </cell>
          <cell r="AT104">
            <v>2</v>
          </cell>
          <cell r="AU104">
            <v>8</v>
          </cell>
          <cell r="AW104">
            <v>15</v>
          </cell>
          <cell r="AY104">
            <v>6</v>
          </cell>
          <cell r="AZ104">
            <v>7</v>
          </cell>
          <cell r="BA104">
            <v>2</v>
          </cell>
          <cell r="BB104">
            <v>4</v>
          </cell>
          <cell r="BC104">
            <v>3</v>
          </cell>
          <cell r="BD104">
            <v>16</v>
          </cell>
          <cell r="BF104">
            <v>6</v>
          </cell>
          <cell r="BG104">
            <v>1</v>
          </cell>
          <cell r="BH104">
            <v>2</v>
          </cell>
          <cell r="BI104">
            <v>2</v>
          </cell>
          <cell r="BK104">
            <v>5</v>
          </cell>
          <cell r="BM104">
            <v>6</v>
          </cell>
          <cell r="BN104">
            <v>1</v>
          </cell>
          <cell r="BQ104">
            <v>3</v>
          </cell>
          <cell r="BR104">
            <v>4</v>
          </cell>
          <cell r="BT104">
            <v>6</v>
          </cell>
          <cell r="BY104">
            <v>0</v>
          </cell>
          <cell r="CA104">
            <v>6</v>
          </cell>
          <cell r="CB104">
            <v>1</v>
          </cell>
          <cell r="CF104">
            <v>1</v>
          </cell>
          <cell r="CH104">
            <v>6</v>
          </cell>
          <cell r="CI104">
            <v>11</v>
          </cell>
          <cell r="CJ104">
            <v>2</v>
          </cell>
          <cell r="CK104">
            <v>12</v>
          </cell>
          <cell r="CL104">
            <v>13</v>
          </cell>
          <cell r="CM104">
            <v>38</v>
          </cell>
          <cell r="CO104">
            <v>6</v>
          </cell>
          <cell r="CT104">
            <v>0</v>
          </cell>
          <cell r="CV104">
            <v>6</v>
          </cell>
          <cell r="CW104">
            <v>87</v>
          </cell>
          <cell r="CX104">
            <v>78</v>
          </cell>
          <cell r="CY104">
            <v>117</v>
          </cell>
          <cell r="CZ104">
            <v>56</v>
          </cell>
          <cell r="DA104">
            <v>338</v>
          </cell>
          <cell r="DC104">
            <v>6</v>
          </cell>
          <cell r="DD104">
            <v>9</v>
          </cell>
          <cell r="DE104">
            <v>3</v>
          </cell>
          <cell r="DF104">
            <v>2</v>
          </cell>
          <cell r="DG104">
            <v>3</v>
          </cell>
          <cell r="DH104">
            <v>17</v>
          </cell>
        </row>
        <row r="105">
          <cell r="B105">
            <v>7</v>
          </cell>
          <cell r="G105">
            <v>0</v>
          </cell>
          <cell r="I105">
            <v>7</v>
          </cell>
          <cell r="N105">
            <v>0</v>
          </cell>
          <cell r="P105">
            <v>7</v>
          </cell>
          <cell r="U105">
            <v>0</v>
          </cell>
          <cell r="W105">
            <v>7</v>
          </cell>
          <cell r="AB105">
            <v>0</v>
          </cell>
          <cell r="AD105">
            <v>7</v>
          </cell>
          <cell r="AI105">
            <v>0</v>
          </cell>
          <cell r="AK105">
            <v>7</v>
          </cell>
          <cell r="AP105">
            <v>0</v>
          </cell>
          <cell r="AR105">
            <v>7</v>
          </cell>
          <cell r="AW105">
            <v>0</v>
          </cell>
          <cell r="AY105">
            <v>7</v>
          </cell>
          <cell r="BD105">
            <v>0</v>
          </cell>
          <cell r="BF105">
            <v>7</v>
          </cell>
          <cell r="BK105">
            <v>0</v>
          </cell>
          <cell r="BM105">
            <v>7</v>
          </cell>
          <cell r="BR105">
            <v>0</v>
          </cell>
          <cell r="BT105">
            <v>7</v>
          </cell>
          <cell r="BY105">
            <v>0</v>
          </cell>
          <cell r="CA105">
            <v>7</v>
          </cell>
          <cell r="CF105">
            <v>0</v>
          </cell>
          <cell r="CH105">
            <v>7</v>
          </cell>
          <cell r="CM105">
            <v>0</v>
          </cell>
          <cell r="CO105">
            <v>7</v>
          </cell>
          <cell r="CT105">
            <v>0</v>
          </cell>
          <cell r="CV105">
            <v>7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C105">
            <v>7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</row>
        <row r="106">
          <cell r="B106">
            <v>9</v>
          </cell>
          <cell r="C106">
            <v>12</v>
          </cell>
          <cell r="D106">
            <v>4</v>
          </cell>
          <cell r="G106">
            <v>16</v>
          </cell>
          <cell r="I106">
            <v>9</v>
          </cell>
          <cell r="J106">
            <v>7</v>
          </cell>
          <cell r="K106">
            <v>4</v>
          </cell>
          <cell r="N106">
            <v>11</v>
          </cell>
          <cell r="P106">
            <v>9</v>
          </cell>
          <cell r="Q106">
            <v>22</v>
          </cell>
          <cell r="R106">
            <v>99</v>
          </cell>
          <cell r="S106">
            <v>44</v>
          </cell>
          <cell r="T106">
            <v>41</v>
          </cell>
          <cell r="U106">
            <v>206</v>
          </cell>
          <cell r="W106">
            <v>9</v>
          </cell>
          <cell r="X106">
            <v>350</v>
          </cell>
          <cell r="Y106">
            <v>148</v>
          </cell>
          <cell r="Z106">
            <v>172</v>
          </cell>
          <cell r="AA106">
            <v>61</v>
          </cell>
          <cell r="AB106">
            <v>731</v>
          </cell>
          <cell r="AD106">
            <v>9</v>
          </cell>
          <cell r="AE106">
            <v>40</v>
          </cell>
          <cell r="AF106">
            <v>17</v>
          </cell>
          <cell r="AG106">
            <v>6</v>
          </cell>
          <cell r="AI106">
            <v>63</v>
          </cell>
          <cell r="AK106">
            <v>9</v>
          </cell>
          <cell r="AL106">
            <v>11</v>
          </cell>
          <cell r="AM106">
            <v>5</v>
          </cell>
          <cell r="AP106">
            <v>16</v>
          </cell>
          <cell r="AR106">
            <v>9</v>
          </cell>
          <cell r="AS106">
            <v>26</v>
          </cell>
          <cell r="AT106">
            <v>13</v>
          </cell>
          <cell r="AU106">
            <v>36</v>
          </cell>
          <cell r="AV106">
            <v>4</v>
          </cell>
          <cell r="AW106">
            <v>79</v>
          </cell>
          <cell r="AY106">
            <v>9</v>
          </cell>
          <cell r="AZ106">
            <v>107</v>
          </cell>
          <cell r="BA106">
            <v>23</v>
          </cell>
          <cell r="BB106">
            <v>22</v>
          </cell>
          <cell r="BC106">
            <v>8</v>
          </cell>
          <cell r="BD106">
            <v>160</v>
          </cell>
          <cell r="BF106">
            <v>9</v>
          </cell>
          <cell r="BG106">
            <v>18</v>
          </cell>
          <cell r="BH106">
            <v>5</v>
          </cell>
          <cell r="BI106">
            <v>1</v>
          </cell>
          <cell r="BK106">
            <v>24</v>
          </cell>
          <cell r="BM106">
            <v>9</v>
          </cell>
          <cell r="BN106">
            <v>19</v>
          </cell>
          <cell r="BO106">
            <v>3</v>
          </cell>
          <cell r="BP106">
            <v>7</v>
          </cell>
          <cell r="BQ106">
            <v>3</v>
          </cell>
          <cell r="BR106">
            <v>32</v>
          </cell>
          <cell r="BT106">
            <v>9</v>
          </cell>
          <cell r="BU106">
            <v>14</v>
          </cell>
          <cell r="BV106">
            <v>2</v>
          </cell>
          <cell r="BW106">
            <v>4</v>
          </cell>
          <cell r="BY106">
            <v>20</v>
          </cell>
          <cell r="CA106">
            <v>9</v>
          </cell>
          <cell r="CB106">
            <v>20</v>
          </cell>
          <cell r="CC106">
            <v>2</v>
          </cell>
          <cell r="CD106">
            <v>3</v>
          </cell>
          <cell r="CF106">
            <v>25</v>
          </cell>
          <cell r="CH106">
            <v>9</v>
          </cell>
          <cell r="CI106">
            <v>111</v>
          </cell>
          <cell r="CJ106">
            <v>8</v>
          </cell>
          <cell r="CK106">
            <v>73</v>
          </cell>
          <cell r="CL106">
            <v>36</v>
          </cell>
          <cell r="CM106">
            <v>228</v>
          </cell>
          <cell r="CO106">
            <v>9</v>
          </cell>
          <cell r="CP106">
            <v>63</v>
          </cell>
          <cell r="CQ106">
            <v>1</v>
          </cell>
          <cell r="CT106">
            <v>64</v>
          </cell>
          <cell r="CV106">
            <v>9</v>
          </cell>
          <cell r="CW106">
            <v>820</v>
          </cell>
          <cell r="CX106">
            <v>334</v>
          </cell>
          <cell r="CY106">
            <v>368</v>
          </cell>
          <cell r="CZ106">
            <v>153</v>
          </cell>
          <cell r="DA106">
            <v>1675</v>
          </cell>
          <cell r="DC106">
            <v>9</v>
          </cell>
          <cell r="DD106">
            <v>164</v>
          </cell>
          <cell r="DE106">
            <v>26</v>
          </cell>
          <cell r="DF106">
            <v>15</v>
          </cell>
          <cell r="DG106">
            <v>3</v>
          </cell>
          <cell r="DH106">
            <v>208</v>
          </cell>
        </row>
        <row r="107">
          <cell r="C107">
            <v>12</v>
          </cell>
          <cell r="D107">
            <v>4</v>
          </cell>
          <cell r="E107">
            <v>0</v>
          </cell>
          <cell r="F107">
            <v>0</v>
          </cell>
          <cell r="G107">
            <v>16</v>
          </cell>
          <cell r="J107">
            <v>12</v>
          </cell>
          <cell r="K107">
            <v>5</v>
          </cell>
          <cell r="L107">
            <v>0</v>
          </cell>
          <cell r="M107">
            <v>0</v>
          </cell>
          <cell r="N107">
            <v>17</v>
          </cell>
          <cell r="Q107">
            <v>29</v>
          </cell>
          <cell r="R107">
            <v>145</v>
          </cell>
          <cell r="S107">
            <v>90</v>
          </cell>
          <cell r="T107">
            <v>101</v>
          </cell>
          <cell r="U107">
            <v>365</v>
          </cell>
          <cell r="X107">
            <v>430</v>
          </cell>
          <cell r="Y107">
            <v>229</v>
          </cell>
          <cell r="Z107">
            <v>312</v>
          </cell>
          <cell r="AA107">
            <v>126</v>
          </cell>
          <cell r="AB107">
            <v>1097</v>
          </cell>
          <cell r="AE107">
            <v>47</v>
          </cell>
          <cell r="AF107">
            <v>23</v>
          </cell>
          <cell r="AG107">
            <v>6</v>
          </cell>
          <cell r="AH107">
            <v>0</v>
          </cell>
          <cell r="AI107">
            <v>76</v>
          </cell>
          <cell r="AL107">
            <v>12</v>
          </cell>
          <cell r="AM107">
            <v>5</v>
          </cell>
          <cell r="AN107">
            <v>0</v>
          </cell>
          <cell r="AO107">
            <v>0</v>
          </cell>
          <cell r="AP107">
            <v>17</v>
          </cell>
          <cell r="AS107">
            <v>31</v>
          </cell>
          <cell r="AT107">
            <v>15</v>
          </cell>
          <cell r="AU107">
            <v>44</v>
          </cell>
          <cell r="AV107">
            <v>5</v>
          </cell>
          <cell r="AW107">
            <v>95</v>
          </cell>
          <cell r="AZ107">
            <v>117</v>
          </cell>
          <cell r="BA107">
            <v>30</v>
          </cell>
          <cell r="BB107">
            <v>26</v>
          </cell>
          <cell r="BC107">
            <v>12</v>
          </cell>
          <cell r="BD107">
            <v>185</v>
          </cell>
          <cell r="BG107">
            <v>19</v>
          </cell>
          <cell r="BH107">
            <v>7</v>
          </cell>
          <cell r="BI107">
            <v>3</v>
          </cell>
          <cell r="BJ107">
            <v>0</v>
          </cell>
          <cell r="BK107">
            <v>29</v>
          </cell>
          <cell r="BN107">
            <v>20</v>
          </cell>
          <cell r="BO107">
            <v>3</v>
          </cell>
          <cell r="BP107">
            <v>8</v>
          </cell>
          <cell r="BQ107">
            <v>7</v>
          </cell>
          <cell r="BR107">
            <v>38</v>
          </cell>
          <cell r="BU107">
            <v>14</v>
          </cell>
          <cell r="BV107">
            <v>32</v>
          </cell>
          <cell r="BW107">
            <v>4</v>
          </cell>
          <cell r="BX107">
            <v>0</v>
          </cell>
          <cell r="BY107">
            <v>50</v>
          </cell>
          <cell r="CB107">
            <v>21</v>
          </cell>
          <cell r="CC107">
            <v>2</v>
          </cell>
          <cell r="CD107">
            <v>4</v>
          </cell>
          <cell r="CE107">
            <v>0</v>
          </cell>
          <cell r="CF107">
            <v>27</v>
          </cell>
          <cell r="CI107">
            <v>123</v>
          </cell>
          <cell r="CJ107">
            <v>10</v>
          </cell>
          <cell r="CK107">
            <v>89</v>
          </cell>
          <cell r="CL107">
            <v>50</v>
          </cell>
          <cell r="CM107">
            <v>272</v>
          </cell>
          <cell r="CP107">
            <v>64</v>
          </cell>
          <cell r="CQ107">
            <v>1</v>
          </cell>
          <cell r="CR107">
            <v>0</v>
          </cell>
          <cell r="CS107">
            <v>0</v>
          </cell>
          <cell r="CT107">
            <v>65</v>
          </cell>
          <cell r="CW107">
            <v>951</v>
          </cell>
          <cell r="CX107">
            <v>511</v>
          </cell>
          <cell r="CY107">
            <v>586</v>
          </cell>
          <cell r="CZ107">
            <v>301</v>
          </cell>
          <cell r="DA107">
            <v>2349</v>
          </cell>
          <cell r="DD107">
            <v>174</v>
          </cell>
          <cell r="DE107">
            <v>59</v>
          </cell>
          <cell r="DF107">
            <v>19</v>
          </cell>
          <cell r="DG107">
            <v>7</v>
          </cell>
          <cell r="DH107">
            <v>259</v>
          </cell>
        </row>
        <row r="109">
          <cell r="B109" t="str">
            <v>No.2-3-効果</v>
          </cell>
          <cell r="I109" t="str">
            <v>No.2-3-効果</v>
          </cell>
          <cell r="P109" t="str">
            <v>No.2-3-効果</v>
          </cell>
          <cell r="W109" t="str">
            <v>No.2-3-効果</v>
          </cell>
          <cell r="AD109" t="str">
            <v>No.2-3-効果</v>
          </cell>
          <cell r="AK109" t="str">
            <v>No.2-3-効果</v>
          </cell>
          <cell r="AR109" t="str">
            <v>No.2-3-効果</v>
          </cell>
          <cell r="AY109" t="str">
            <v>No.2-3-効果</v>
          </cell>
          <cell r="BF109" t="str">
            <v>No.2-3-効果</v>
          </cell>
          <cell r="BM109" t="str">
            <v>No.2-3-効果</v>
          </cell>
          <cell r="BT109" t="str">
            <v>No.2-3-効果</v>
          </cell>
          <cell r="CA109" t="str">
            <v>No.2-3-効果</v>
          </cell>
          <cell r="CH109" t="str">
            <v>No.2-3-効果</v>
          </cell>
          <cell r="CO109" t="str">
            <v>No.2-3-効果</v>
          </cell>
          <cell r="CV109" t="str">
            <v>No.2-3-効果</v>
          </cell>
          <cell r="DC109" t="str">
            <v>No.2-3-効果</v>
          </cell>
        </row>
        <row r="110">
          <cell r="C110">
            <v>1</v>
          </cell>
          <cell r="D110">
            <v>2</v>
          </cell>
          <cell r="E110">
            <v>3</v>
          </cell>
          <cell r="F110">
            <v>4</v>
          </cell>
          <cell r="J110">
            <v>1</v>
          </cell>
          <cell r="K110">
            <v>2</v>
          </cell>
          <cell r="L110">
            <v>3</v>
          </cell>
          <cell r="M110">
            <v>4</v>
          </cell>
          <cell r="Q110">
            <v>1</v>
          </cell>
          <cell r="R110">
            <v>2</v>
          </cell>
          <cell r="S110">
            <v>3</v>
          </cell>
          <cell r="T110">
            <v>4</v>
          </cell>
          <cell r="X110">
            <v>1</v>
          </cell>
          <cell r="Y110">
            <v>2</v>
          </cell>
          <cell r="Z110">
            <v>3</v>
          </cell>
          <cell r="AA110">
            <v>4</v>
          </cell>
          <cell r="AE110">
            <v>1</v>
          </cell>
          <cell r="AF110">
            <v>2</v>
          </cell>
          <cell r="AG110">
            <v>3</v>
          </cell>
          <cell r="AH110">
            <v>4</v>
          </cell>
          <cell r="AL110">
            <v>1</v>
          </cell>
          <cell r="AM110">
            <v>2</v>
          </cell>
          <cell r="AN110">
            <v>3</v>
          </cell>
          <cell r="AO110">
            <v>4</v>
          </cell>
          <cell r="AS110">
            <v>1</v>
          </cell>
          <cell r="AT110">
            <v>2</v>
          </cell>
          <cell r="AU110">
            <v>3</v>
          </cell>
          <cell r="AV110">
            <v>4</v>
          </cell>
          <cell r="AZ110">
            <v>1</v>
          </cell>
          <cell r="BA110">
            <v>2</v>
          </cell>
          <cell r="BB110">
            <v>3</v>
          </cell>
          <cell r="BC110">
            <v>4</v>
          </cell>
          <cell r="BG110">
            <v>1</v>
          </cell>
          <cell r="BH110">
            <v>2</v>
          </cell>
          <cell r="BI110">
            <v>3</v>
          </cell>
          <cell r="BJ110">
            <v>4</v>
          </cell>
          <cell r="BN110">
            <v>1</v>
          </cell>
          <cell r="BO110">
            <v>2</v>
          </cell>
          <cell r="BP110">
            <v>3</v>
          </cell>
          <cell r="BQ110">
            <v>4</v>
          </cell>
          <cell r="BU110">
            <v>1</v>
          </cell>
          <cell r="BV110">
            <v>2</v>
          </cell>
          <cell r="BW110">
            <v>3</v>
          </cell>
          <cell r="BX110">
            <v>4</v>
          </cell>
          <cell r="CB110">
            <v>1</v>
          </cell>
          <cell r="CC110">
            <v>2</v>
          </cell>
          <cell r="CD110">
            <v>3</v>
          </cell>
          <cell r="CE110">
            <v>4</v>
          </cell>
          <cell r="CI110">
            <v>1</v>
          </cell>
          <cell r="CJ110">
            <v>2</v>
          </cell>
          <cell r="CK110">
            <v>3</v>
          </cell>
          <cell r="CL110">
            <v>4</v>
          </cell>
          <cell r="CP110">
            <v>1</v>
          </cell>
          <cell r="CQ110">
            <v>2</v>
          </cell>
          <cell r="CR110">
            <v>3</v>
          </cell>
          <cell r="CS110">
            <v>4</v>
          </cell>
          <cell r="CW110">
            <v>1</v>
          </cell>
          <cell r="CX110">
            <v>2</v>
          </cell>
          <cell r="CY110">
            <v>3</v>
          </cell>
          <cell r="CZ110">
            <v>4</v>
          </cell>
          <cell r="DD110">
            <v>1</v>
          </cell>
          <cell r="DE110">
            <v>2</v>
          </cell>
          <cell r="DF110">
            <v>3</v>
          </cell>
          <cell r="DG110">
            <v>4</v>
          </cell>
        </row>
        <row r="111">
          <cell r="B111">
            <v>1</v>
          </cell>
          <cell r="G111">
            <v>0</v>
          </cell>
          <cell r="I111">
            <v>1</v>
          </cell>
          <cell r="N111">
            <v>0</v>
          </cell>
          <cell r="P111">
            <v>1</v>
          </cell>
          <cell r="Q111">
            <v>1</v>
          </cell>
          <cell r="R111">
            <v>9</v>
          </cell>
          <cell r="S111">
            <v>8</v>
          </cell>
          <cell r="T111">
            <v>32</v>
          </cell>
          <cell r="U111">
            <v>50</v>
          </cell>
          <cell r="W111">
            <v>1</v>
          </cell>
          <cell r="X111">
            <v>11</v>
          </cell>
          <cell r="Y111">
            <v>16</v>
          </cell>
          <cell r="Z111">
            <v>25</v>
          </cell>
          <cell r="AA111">
            <v>18</v>
          </cell>
          <cell r="AB111">
            <v>70</v>
          </cell>
          <cell r="AD111">
            <v>1</v>
          </cell>
          <cell r="AE111">
            <v>2</v>
          </cell>
          <cell r="AF111">
            <v>1</v>
          </cell>
          <cell r="AI111">
            <v>3</v>
          </cell>
          <cell r="AK111">
            <v>1</v>
          </cell>
          <cell r="AP111">
            <v>0</v>
          </cell>
          <cell r="AR111">
            <v>1</v>
          </cell>
          <cell r="AW111">
            <v>0</v>
          </cell>
          <cell r="AY111">
            <v>1</v>
          </cell>
          <cell r="BA111">
            <v>3</v>
          </cell>
          <cell r="BD111">
            <v>3</v>
          </cell>
          <cell r="BF111">
            <v>1</v>
          </cell>
          <cell r="BK111">
            <v>0</v>
          </cell>
          <cell r="BM111">
            <v>1</v>
          </cell>
          <cell r="BP111">
            <v>1</v>
          </cell>
          <cell r="BQ111">
            <v>1</v>
          </cell>
          <cell r="BR111">
            <v>2</v>
          </cell>
          <cell r="BT111">
            <v>1</v>
          </cell>
          <cell r="BV111">
            <v>22</v>
          </cell>
          <cell r="BY111">
            <v>22</v>
          </cell>
          <cell r="CA111">
            <v>1</v>
          </cell>
          <cell r="CF111">
            <v>0</v>
          </cell>
          <cell r="CH111">
            <v>1</v>
          </cell>
          <cell r="CK111">
            <v>1</v>
          </cell>
          <cell r="CM111">
            <v>1</v>
          </cell>
          <cell r="CO111">
            <v>1</v>
          </cell>
          <cell r="CT111">
            <v>0</v>
          </cell>
          <cell r="CV111">
            <v>1</v>
          </cell>
          <cell r="CW111">
            <v>14</v>
          </cell>
          <cell r="CX111">
            <v>51</v>
          </cell>
          <cell r="CY111">
            <v>35</v>
          </cell>
          <cell r="CZ111">
            <v>51</v>
          </cell>
          <cell r="DA111">
            <v>151</v>
          </cell>
          <cell r="DC111">
            <v>1</v>
          </cell>
          <cell r="DD111">
            <v>0</v>
          </cell>
          <cell r="DE111">
            <v>22</v>
          </cell>
          <cell r="DF111">
            <v>1</v>
          </cell>
          <cell r="DG111">
            <v>1</v>
          </cell>
          <cell r="DH111">
            <v>24</v>
          </cell>
        </row>
        <row r="112">
          <cell r="B112">
            <v>2</v>
          </cell>
          <cell r="G112">
            <v>0</v>
          </cell>
          <cell r="I112">
            <v>2</v>
          </cell>
          <cell r="N112">
            <v>0</v>
          </cell>
          <cell r="P112">
            <v>2</v>
          </cell>
          <cell r="R112">
            <v>2</v>
          </cell>
          <cell r="S112">
            <v>2</v>
          </cell>
          <cell r="T112">
            <v>2</v>
          </cell>
          <cell r="U112">
            <v>6</v>
          </cell>
          <cell r="W112">
            <v>2</v>
          </cell>
          <cell r="X112">
            <v>4</v>
          </cell>
          <cell r="Y112">
            <v>5</v>
          </cell>
          <cell r="Z112">
            <v>7</v>
          </cell>
          <cell r="AA112">
            <v>6</v>
          </cell>
          <cell r="AB112">
            <v>22</v>
          </cell>
          <cell r="AD112">
            <v>2</v>
          </cell>
          <cell r="AI112">
            <v>0</v>
          </cell>
          <cell r="AK112">
            <v>2</v>
          </cell>
          <cell r="AP112">
            <v>0</v>
          </cell>
          <cell r="AR112">
            <v>2</v>
          </cell>
          <cell r="AW112">
            <v>0</v>
          </cell>
          <cell r="AY112">
            <v>2</v>
          </cell>
          <cell r="BD112">
            <v>0</v>
          </cell>
          <cell r="BF112">
            <v>2</v>
          </cell>
          <cell r="BK112">
            <v>0</v>
          </cell>
          <cell r="BM112">
            <v>2</v>
          </cell>
          <cell r="BR112">
            <v>0</v>
          </cell>
          <cell r="BT112">
            <v>2</v>
          </cell>
          <cell r="BV112">
            <v>6</v>
          </cell>
          <cell r="BY112">
            <v>6</v>
          </cell>
          <cell r="CA112">
            <v>2</v>
          </cell>
          <cell r="CD112">
            <v>1</v>
          </cell>
          <cell r="CF112">
            <v>1</v>
          </cell>
          <cell r="CH112">
            <v>2</v>
          </cell>
          <cell r="CM112">
            <v>0</v>
          </cell>
          <cell r="CO112">
            <v>2</v>
          </cell>
          <cell r="CT112">
            <v>0</v>
          </cell>
          <cell r="CV112">
            <v>2</v>
          </cell>
          <cell r="CW112">
            <v>4</v>
          </cell>
          <cell r="CX112">
            <v>13</v>
          </cell>
          <cell r="CY112">
            <v>10</v>
          </cell>
          <cell r="CZ112">
            <v>8</v>
          </cell>
          <cell r="DA112">
            <v>35</v>
          </cell>
          <cell r="DC112">
            <v>2</v>
          </cell>
          <cell r="DD112">
            <v>0</v>
          </cell>
          <cell r="DE112">
            <v>6</v>
          </cell>
          <cell r="DF112">
            <v>1</v>
          </cell>
          <cell r="DG112">
            <v>0</v>
          </cell>
          <cell r="DH112">
            <v>7</v>
          </cell>
        </row>
        <row r="113">
          <cell r="B113">
            <v>3</v>
          </cell>
          <cell r="G113">
            <v>0</v>
          </cell>
          <cell r="I113">
            <v>3</v>
          </cell>
          <cell r="N113">
            <v>0</v>
          </cell>
          <cell r="P113">
            <v>3</v>
          </cell>
          <cell r="S113">
            <v>1</v>
          </cell>
          <cell r="T113">
            <v>5</v>
          </cell>
          <cell r="U113">
            <v>6</v>
          </cell>
          <cell r="W113">
            <v>3</v>
          </cell>
          <cell r="X113">
            <v>4</v>
          </cell>
          <cell r="Y113">
            <v>1</v>
          </cell>
          <cell r="Z113">
            <v>3</v>
          </cell>
          <cell r="AA113">
            <v>2</v>
          </cell>
          <cell r="AB113">
            <v>10</v>
          </cell>
          <cell r="AD113">
            <v>3</v>
          </cell>
          <cell r="AI113">
            <v>0</v>
          </cell>
          <cell r="AK113">
            <v>3</v>
          </cell>
          <cell r="AP113">
            <v>0</v>
          </cell>
          <cell r="AR113">
            <v>3</v>
          </cell>
          <cell r="AW113">
            <v>0</v>
          </cell>
          <cell r="AY113">
            <v>3</v>
          </cell>
          <cell r="AZ113">
            <v>1</v>
          </cell>
          <cell r="BD113">
            <v>1</v>
          </cell>
          <cell r="BF113">
            <v>3</v>
          </cell>
          <cell r="BK113">
            <v>0</v>
          </cell>
          <cell r="BM113">
            <v>3</v>
          </cell>
          <cell r="BR113">
            <v>0</v>
          </cell>
          <cell r="BT113">
            <v>3</v>
          </cell>
          <cell r="BV113">
            <v>12</v>
          </cell>
          <cell r="BY113">
            <v>12</v>
          </cell>
          <cell r="CA113">
            <v>3</v>
          </cell>
          <cell r="CF113">
            <v>0</v>
          </cell>
          <cell r="CH113">
            <v>3</v>
          </cell>
          <cell r="CM113">
            <v>0</v>
          </cell>
          <cell r="CO113">
            <v>3</v>
          </cell>
          <cell r="CT113">
            <v>0</v>
          </cell>
          <cell r="CV113">
            <v>3</v>
          </cell>
          <cell r="CW113">
            <v>5</v>
          </cell>
          <cell r="CX113">
            <v>13</v>
          </cell>
          <cell r="CY113">
            <v>4</v>
          </cell>
          <cell r="CZ113">
            <v>7</v>
          </cell>
          <cell r="DA113">
            <v>29</v>
          </cell>
          <cell r="DC113">
            <v>3</v>
          </cell>
          <cell r="DD113">
            <v>0</v>
          </cell>
          <cell r="DE113">
            <v>12</v>
          </cell>
          <cell r="DF113">
            <v>0</v>
          </cell>
          <cell r="DG113">
            <v>0</v>
          </cell>
          <cell r="DH113">
            <v>12</v>
          </cell>
        </row>
        <row r="114">
          <cell r="B114">
            <v>4</v>
          </cell>
          <cell r="G114">
            <v>0</v>
          </cell>
          <cell r="I114">
            <v>4</v>
          </cell>
          <cell r="N114">
            <v>0</v>
          </cell>
          <cell r="P114">
            <v>4</v>
          </cell>
          <cell r="Q114">
            <v>2</v>
          </cell>
          <cell r="R114">
            <v>5</v>
          </cell>
          <cell r="S114">
            <v>2</v>
          </cell>
          <cell r="T114">
            <v>14</v>
          </cell>
          <cell r="U114">
            <v>23</v>
          </cell>
          <cell r="W114">
            <v>4</v>
          </cell>
          <cell r="X114">
            <v>3</v>
          </cell>
          <cell r="Y114">
            <v>3</v>
          </cell>
          <cell r="Z114">
            <v>10</v>
          </cell>
          <cell r="AA114">
            <v>8</v>
          </cell>
          <cell r="AB114">
            <v>24</v>
          </cell>
          <cell r="AD114">
            <v>4</v>
          </cell>
          <cell r="AI114">
            <v>0</v>
          </cell>
          <cell r="AK114">
            <v>4</v>
          </cell>
          <cell r="AP114">
            <v>0</v>
          </cell>
          <cell r="AR114">
            <v>4</v>
          </cell>
          <cell r="AW114">
            <v>0</v>
          </cell>
          <cell r="AY114">
            <v>4</v>
          </cell>
          <cell r="BD114">
            <v>0</v>
          </cell>
          <cell r="BF114">
            <v>4</v>
          </cell>
          <cell r="BK114">
            <v>0</v>
          </cell>
          <cell r="BM114">
            <v>4</v>
          </cell>
          <cell r="BQ114">
            <v>1</v>
          </cell>
          <cell r="BR114">
            <v>1</v>
          </cell>
          <cell r="BT114">
            <v>4</v>
          </cell>
          <cell r="BV114">
            <v>22</v>
          </cell>
          <cell r="BY114">
            <v>22</v>
          </cell>
          <cell r="CA114">
            <v>4</v>
          </cell>
          <cell r="CF114">
            <v>0</v>
          </cell>
          <cell r="CH114">
            <v>4</v>
          </cell>
          <cell r="CM114">
            <v>0</v>
          </cell>
          <cell r="CO114">
            <v>4</v>
          </cell>
          <cell r="CT114">
            <v>0</v>
          </cell>
          <cell r="CV114">
            <v>4</v>
          </cell>
          <cell r="CW114">
            <v>5</v>
          </cell>
          <cell r="CX114">
            <v>30</v>
          </cell>
          <cell r="CY114">
            <v>12</v>
          </cell>
          <cell r="CZ114">
            <v>23</v>
          </cell>
          <cell r="DA114">
            <v>70</v>
          </cell>
          <cell r="DC114">
            <v>4</v>
          </cell>
          <cell r="DD114">
            <v>0</v>
          </cell>
          <cell r="DE114">
            <v>22</v>
          </cell>
          <cell r="DF114">
            <v>0</v>
          </cell>
          <cell r="DG114">
            <v>1</v>
          </cell>
          <cell r="DH114">
            <v>23</v>
          </cell>
        </row>
        <row r="115">
          <cell r="B115">
            <v>5</v>
          </cell>
          <cell r="G115">
            <v>0</v>
          </cell>
          <cell r="I115">
            <v>5</v>
          </cell>
          <cell r="N115">
            <v>0</v>
          </cell>
          <cell r="P115">
            <v>5</v>
          </cell>
          <cell r="T115">
            <v>5</v>
          </cell>
          <cell r="U115">
            <v>5</v>
          </cell>
          <cell r="W115">
            <v>5</v>
          </cell>
          <cell r="X115">
            <v>3</v>
          </cell>
          <cell r="Z115">
            <v>7</v>
          </cell>
          <cell r="AA115">
            <v>2</v>
          </cell>
          <cell r="AB115">
            <v>12</v>
          </cell>
          <cell r="AD115">
            <v>5</v>
          </cell>
          <cell r="AI115">
            <v>0</v>
          </cell>
          <cell r="AK115">
            <v>5</v>
          </cell>
          <cell r="AP115">
            <v>0</v>
          </cell>
          <cell r="AR115">
            <v>5</v>
          </cell>
          <cell r="AW115">
            <v>0</v>
          </cell>
          <cell r="AY115">
            <v>5</v>
          </cell>
          <cell r="AZ115">
            <v>1</v>
          </cell>
          <cell r="BD115">
            <v>1</v>
          </cell>
          <cell r="BF115">
            <v>5</v>
          </cell>
          <cell r="BK115">
            <v>0</v>
          </cell>
          <cell r="BM115">
            <v>5</v>
          </cell>
          <cell r="BR115">
            <v>0</v>
          </cell>
          <cell r="BT115">
            <v>5</v>
          </cell>
          <cell r="BV115">
            <v>10</v>
          </cell>
          <cell r="BY115">
            <v>10</v>
          </cell>
          <cell r="CA115">
            <v>5</v>
          </cell>
          <cell r="CF115">
            <v>0</v>
          </cell>
          <cell r="CH115">
            <v>5</v>
          </cell>
          <cell r="CM115">
            <v>0</v>
          </cell>
          <cell r="CO115">
            <v>5</v>
          </cell>
          <cell r="CT115">
            <v>0</v>
          </cell>
          <cell r="CV115">
            <v>5</v>
          </cell>
          <cell r="CW115">
            <v>4</v>
          </cell>
          <cell r="CX115">
            <v>10</v>
          </cell>
          <cell r="CY115">
            <v>7</v>
          </cell>
          <cell r="CZ115">
            <v>7</v>
          </cell>
          <cell r="DA115">
            <v>28</v>
          </cell>
          <cell r="DC115">
            <v>5</v>
          </cell>
          <cell r="DD115">
            <v>0</v>
          </cell>
          <cell r="DE115">
            <v>10</v>
          </cell>
          <cell r="DF115">
            <v>0</v>
          </cell>
          <cell r="DG115">
            <v>0</v>
          </cell>
          <cell r="DH115">
            <v>10</v>
          </cell>
        </row>
        <row r="116">
          <cell r="B116">
            <v>6</v>
          </cell>
          <cell r="G116">
            <v>0</v>
          </cell>
          <cell r="I116">
            <v>6</v>
          </cell>
          <cell r="N116">
            <v>0</v>
          </cell>
          <cell r="P116">
            <v>6</v>
          </cell>
          <cell r="R116">
            <v>1</v>
          </cell>
          <cell r="S116">
            <v>1</v>
          </cell>
          <cell r="T116">
            <v>8</v>
          </cell>
          <cell r="U116">
            <v>10</v>
          </cell>
          <cell r="W116">
            <v>6</v>
          </cell>
          <cell r="X116">
            <v>2</v>
          </cell>
          <cell r="Y116">
            <v>4</v>
          </cell>
          <cell r="Z116">
            <v>4</v>
          </cell>
          <cell r="AA116">
            <v>2</v>
          </cell>
          <cell r="AB116">
            <v>12</v>
          </cell>
          <cell r="AD116">
            <v>6</v>
          </cell>
          <cell r="AI116">
            <v>0</v>
          </cell>
          <cell r="AK116">
            <v>6</v>
          </cell>
          <cell r="AP116">
            <v>0</v>
          </cell>
          <cell r="AR116">
            <v>6</v>
          </cell>
          <cell r="AW116">
            <v>0</v>
          </cell>
          <cell r="AY116">
            <v>6</v>
          </cell>
          <cell r="AZ116">
            <v>1</v>
          </cell>
          <cell r="BD116">
            <v>1</v>
          </cell>
          <cell r="BF116">
            <v>6</v>
          </cell>
          <cell r="BK116">
            <v>0</v>
          </cell>
          <cell r="BM116">
            <v>6</v>
          </cell>
          <cell r="BR116">
            <v>0</v>
          </cell>
          <cell r="BT116">
            <v>6</v>
          </cell>
          <cell r="BY116">
            <v>0</v>
          </cell>
          <cell r="CA116">
            <v>6</v>
          </cell>
          <cell r="CF116">
            <v>0</v>
          </cell>
          <cell r="CH116">
            <v>6</v>
          </cell>
          <cell r="CM116">
            <v>0</v>
          </cell>
          <cell r="CO116">
            <v>6</v>
          </cell>
          <cell r="CT116">
            <v>0</v>
          </cell>
          <cell r="CV116">
            <v>6</v>
          </cell>
          <cell r="CW116">
            <v>3</v>
          </cell>
          <cell r="CX116">
            <v>5</v>
          </cell>
          <cell r="CY116">
            <v>5</v>
          </cell>
          <cell r="CZ116">
            <v>10</v>
          </cell>
          <cell r="DA116">
            <v>23</v>
          </cell>
          <cell r="DC116">
            <v>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</row>
        <row r="117">
          <cell r="B117">
            <v>7</v>
          </cell>
          <cell r="G117">
            <v>0</v>
          </cell>
          <cell r="I117">
            <v>7</v>
          </cell>
          <cell r="N117">
            <v>0</v>
          </cell>
          <cell r="P117">
            <v>7</v>
          </cell>
          <cell r="U117">
            <v>0</v>
          </cell>
          <cell r="W117">
            <v>7</v>
          </cell>
          <cell r="AB117">
            <v>0</v>
          </cell>
          <cell r="AD117">
            <v>7</v>
          </cell>
          <cell r="AI117">
            <v>0</v>
          </cell>
          <cell r="AK117">
            <v>7</v>
          </cell>
          <cell r="AP117">
            <v>0</v>
          </cell>
          <cell r="AR117">
            <v>7</v>
          </cell>
          <cell r="AW117">
            <v>0</v>
          </cell>
          <cell r="AY117">
            <v>7</v>
          </cell>
          <cell r="BD117">
            <v>0</v>
          </cell>
          <cell r="BF117">
            <v>7</v>
          </cell>
          <cell r="BK117">
            <v>0</v>
          </cell>
          <cell r="BM117">
            <v>7</v>
          </cell>
          <cell r="BR117">
            <v>0</v>
          </cell>
          <cell r="BT117">
            <v>7</v>
          </cell>
          <cell r="BY117">
            <v>0</v>
          </cell>
          <cell r="CA117">
            <v>7</v>
          </cell>
          <cell r="CF117">
            <v>0</v>
          </cell>
          <cell r="CH117">
            <v>7</v>
          </cell>
          <cell r="CM117">
            <v>0</v>
          </cell>
          <cell r="CO117">
            <v>7</v>
          </cell>
          <cell r="CT117">
            <v>0</v>
          </cell>
          <cell r="CV117">
            <v>7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C117">
            <v>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</row>
        <row r="118">
          <cell r="B118">
            <v>9</v>
          </cell>
          <cell r="G118">
            <v>0</v>
          </cell>
          <cell r="I118">
            <v>9</v>
          </cell>
          <cell r="N118">
            <v>0</v>
          </cell>
          <cell r="P118">
            <v>9</v>
          </cell>
          <cell r="R118">
            <v>1</v>
          </cell>
          <cell r="S118">
            <v>3</v>
          </cell>
          <cell r="T118">
            <v>2</v>
          </cell>
          <cell r="U118">
            <v>6</v>
          </cell>
          <cell r="W118">
            <v>9</v>
          </cell>
          <cell r="X118">
            <v>1</v>
          </cell>
          <cell r="Z118">
            <v>3</v>
          </cell>
          <cell r="AA118">
            <v>2</v>
          </cell>
          <cell r="AB118">
            <v>6</v>
          </cell>
          <cell r="AD118">
            <v>9</v>
          </cell>
          <cell r="AI118">
            <v>0</v>
          </cell>
          <cell r="AK118">
            <v>9</v>
          </cell>
          <cell r="AP118">
            <v>0</v>
          </cell>
          <cell r="AR118">
            <v>9</v>
          </cell>
          <cell r="AW118">
            <v>0</v>
          </cell>
          <cell r="AY118">
            <v>9</v>
          </cell>
          <cell r="BA118">
            <v>1</v>
          </cell>
          <cell r="BD118">
            <v>1</v>
          </cell>
          <cell r="BF118">
            <v>9</v>
          </cell>
          <cell r="BK118">
            <v>0</v>
          </cell>
          <cell r="BM118">
            <v>9</v>
          </cell>
          <cell r="BR118">
            <v>0</v>
          </cell>
          <cell r="BT118">
            <v>9</v>
          </cell>
          <cell r="BV118">
            <v>1</v>
          </cell>
          <cell r="BY118">
            <v>1</v>
          </cell>
          <cell r="CA118">
            <v>9</v>
          </cell>
          <cell r="CF118">
            <v>0</v>
          </cell>
          <cell r="CH118">
            <v>9</v>
          </cell>
          <cell r="CK118">
            <v>1</v>
          </cell>
          <cell r="CM118">
            <v>1</v>
          </cell>
          <cell r="CO118">
            <v>9</v>
          </cell>
          <cell r="CT118">
            <v>0</v>
          </cell>
          <cell r="CV118">
            <v>9</v>
          </cell>
          <cell r="CW118">
            <v>1</v>
          </cell>
          <cell r="CX118">
            <v>3</v>
          </cell>
          <cell r="CY118">
            <v>7</v>
          </cell>
          <cell r="CZ118">
            <v>4</v>
          </cell>
          <cell r="DA118">
            <v>15</v>
          </cell>
          <cell r="DC118">
            <v>9</v>
          </cell>
          <cell r="DD118">
            <v>0</v>
          </cell>
          <cell r="DE118">
            <v>1</v>
          </cell>
          <cell r="DF118">
            <v>0</v>
          </cell>
          <cell r="DG118">
            <v>0</v>
          </cell>
          <cell r="DH118">
            <v>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Q119">
            <v>3</v>
          </cell>
          <cell r="R119">
            <v>18</v>
          </cell>
          <cell r="S119">
            <v>17</v>
          </cell>
          <cell r="T119">
            <v>68</v>
          </cell>
          <cell r="U119">
            <v>106</v>
          </cell>
          <cell r="X119">
            <v>28</v>
          </cell>
          <cell r="Y119">
            <v>29</v>
          </cell>
          <cell r="Z119">
            <v>59</v>
          </cell>
          <cell r="AA119">
            <v>40</v>
          </cell>
          <cell r="AB119">
            <v>156</v>
          </cell>
          <cell r="AE119">
            <v>2</v>
          </cell>
          <cell r="AF119">
            <v>1</v>
          </cell>
          <cell r="AG119">
            <v>0</v>
          </cell>
          <cell r="AH119">
            <v>0</v>
          </cell>
          <cell r="AI119">
            <v>3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Z119">
            <v>3</v>
          </cell>
          <cell r="BA119">
            <v>4</v>
          </cell>
          <cell r="BB119">
            <v>0</v>
          </cell>
          <cell r="BC119">
            <v>0</v>
          </cell>
          <cell r="BD119">
            <v>7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N119">
            <v>0</v>
          </cell>
          <cell r="BO119">
            <v>0</v>
          </cell>
          <cell r="BP119">
            <v>1</v>
          </cell>
          <cell r="BQ119">
            <v>2</v>
          </cell>
          <cell r="BR119">
            <v>3</v>
          </cell>
          <cell r="BU119">
            <v>0</v>
          </cell>
          <cell r="BV119">
            <v>73</v>
          </cell>
          <cell r="BW119">
            <v>0</v>
          </cell>
          <cell r="BX119">
            <v>0</v>
          </cell>
          <cell r="BY119">
            <v>73</v>
          </cell>
          <cell r="CB119">
            <v>0</v>
          </cell>
          <cell r="CC119">
            <v>0</v>
          </cell>
          <cell r="CD119">
            <v>1</v>
          </cell>
          <cell r="CE119">
            <v>0</v>
          </cell>
          <cell r="CF119">
            <v>1</v>
          </cell>
          <cell r="CI119">
            <v>0</v>
          </cell>
          <cell r="CJ119">
            <v>0</v>
          </cell>
          <cell r="CK119">
            <v>2</v>
          </cell>
          <cell r="CL119">
            <v>0</v>
          </cell>
          <cell r="CM119">
            <v>2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W119">
            <v>36</v>
          </cell>
          <cell r="CX119">
            <v>125</v>
          </cell>
          <cell r="CY119">
            <v>80</v>
          </cell>
          <cell r="CZ119">
            <v>110</v>
          </cell>
          <cell r="DA119">
            <v>351</v>
          </cell>
          <cell r="DD119">
            <v>0</v>
          </cell>
          <cell r="DE119">
            <v>73</v>
          </cell>
          <cell r="DF119">
            <v>2</v>
          </cell>
          <cell r="DG119">
            <v>2</v>
          </cell>
          <cell r="DH119">
            <v>77</v>
          </cell>
        </row>
        <row r="121">
          <cell r="B121" t="str">
            <v>No.2-3-課題</v>
          </cell>
          <cell r="I121" t="str">
            <v>No.2-3-課題</v>
          </cell>
          <cell r="P121" t="str">
            <v>No.2-3-課題</v>
          </cell>
          <cell r="W121" t="str">
            <v>No.2-3-課題</v>
          </cell>
          <cell r="AD121" t="str">
            <v>No.2-3-課題</v>
          </cell>
          <cell r="AK121" t="str">
            <v>No.2-3-課題</v>
          </cell>
          <cell r="AR121" t="str">
            <v>No.2-3-課題</v>
          </cell>
          <cell r="AY121" t="str">
            <v>No.2-3-課題</v>
          </cell>
          <cell r="BF121" t="str">
            <v>No.2-3-課題</v>
          </cell>
          <cell r="BM121" t="str">
            <v>No.2-3-課題</v>
          </cell>
          <cell r="BT121" t="str">
            <v>No.2-3-課題</v>
          </cell>
          <cell r="CA121" t="str">
            <v>No.2-3-課題</v>
          </cell>
          <cell r="CH121" t="str">
            <v>No.2-3-課題</v>
          </cell>
          <cell r="CO121" t="str">
            <v>No.2-3-課題</v>
          </cell>
          <cell r="CV121" t="str">
            <v>No.2-3-課題</v>
          </cell>
          <cell r="DC121" t="str">
            <v>No.2-3-課題</v>
          </cell>
        </row>
        <row r="122">
          <cell r="C122">
            <v>1</v>
          </cell>
          <cell r="D122">
            <v>2</v>
          </cell>
          <cell r="E122">
            <v>3</v>
          </cell>
          <cell r="F122">
            <v>4</v>
          </cell>
          <cell r="J122">
            <v>1</v>
          </cell>
          <cell r="K122">
            <v>2</v>
          </cell>
          <cell r="L122">
            <v>3</v>
          </cell>
          <cell r="M122">
            <v>4</v>
          </cell>
          <cell r="Q122">
            <v>1</v>
          </cell>
          <cell r="R122">
            <v>2</v>
          </cell>
          <cell r="S122">
            <v>3</v>
          </cell>
          <cell r="T122">
            <v>4</v>
          </cell>
          <cell r="X122">
            <v>1</v>
          </cell>
          <cell r="Y122">
            <v>2</v>
          </cell>
          <cell r="Z122">
            <v>3</v>
          </cell>
          <cell r="AA122">
            <v>4</v>
          </cell>
          <cell r="AE122">
            <v>1</v>
          </cell>
          <cell r="AF122">
            <v>2</v>
          </cell>
          <cell r="AG122">
            <v>3</v>
          </cell>
          <cell r="AH122">
            <v>4</v>
          </cell>
          <cell r="AL122">
            <v>1</v>
          </cell>
          <cell r="AM122">
            <v>2</v>
          </cell>
          <cell r="AN122">
            <v>3</v>
          </cell>
          <cell r="AO122">
            <v>4</v>
          </cell>
          <cell r="AS122">
            <v>1</v>
          </cell>
          <cell r="AT122">
            <v>2</v>
          </cell>
          <cell r="AU122">
            <v>3</v>
          </cell>
          <cell r="AV122">
            <v>4</v>
          </cell>
          <cell r="AZ122">
            <v>1</v>
          </cell>
          <cell r="BA122">
            <v>2</v>
          </cell>
          <cell r="BB122">
            <v>3</v>
          </cell>
          <cell r="BC122">
            <v>4</v>
          </cell>
          <cell r="BG122">
            <v>1</v>
          </cell>
          <cell r="BH122">
            <v>2</v>
          </cell>
          <cell r="BI122">
            <v>3</v>
          </cell>
          <cell r="BJ122">
            <v>4</v>
          </cell>
          <cell r="BN122">
            <v>1</v>
          </cell>
          <cell r="BO122">
            <v>2</v>
          </cell>
          <cell r="BP122">
            <v>3</v>
          </cell>
          <cell r="BQ122">
            <v>4</v>
          </cell>
          <cell r="BU122">
            <v>1</v>
          </cell>
          <cell r="BV122">
            <v>2</v>
          </cell>
          <cell r="BW122">
            <v>3</v>
          </cell>
          <cell r="BX122">
            <v>4</v>
          </cell>
          <cell r="CB122">
            <v>1</v>
          </cell>
          <cell r="CC122">
            <v>2</v>
          </cell>
          <cell r="CD122">
            <v>3</v>
          </cell>
          <cell r="CE122">
            <v>4</v>
          </cell>
          <cell r="CI122">
            <v>1</v>
          </cell>
          <cell r="CJ122">
            <v>2</v>
          </cell>
          <cell r="CK122">
            <v>3</v>
          </cell>
          <cell r="CL122">
            <v>4</v>
          </cell>
          <cell r="CP122">
            <v>1</v>
          </cell>
          <cell r="CQ122">
            <v>2</v>
          </cell>
          <cell r="CR122">
            <v>3</v>
          </cell>
          <cell r="CS122">
            <v>4</v>
          </cell>
          <cell r="CW122">
            <v>1</v>
          </cell>
          <cell r="CX122">
            <v>2</v>
          </cell>
          <cell r="CY122">
            <v>3</v>
          </cell>
          <cell r="CZ122">
            <v>4</v>
          </cell>
          <cell r="DD122">
            <v>1</v>
          </cell>
          <cell r="DE122">
            <v>2</v>
          </cell>
          <cell r="DF122">
            <v>3</v>
          </cell>
          <cell r="DG122">
            <v>4</v>
          </cell>
        </row>
        <row r="123">
          <cell r="B123">
            <v>1</v>
          </cell>
          <cell r="G123">
            <v>0</v>
          </cell>
          <cell r="I123">
            <v>1</v>
          </cell>
          <cell r="N123">
            <v>0</v>
          </cell>
          <cell r="P123">
            <v>1</v>
          </cell>
          <cell r="R123">
            <v>7</v>
          </cell>
          <cell r="S123">
            <v>6</v>
          </cell>
          <cell r="T123">
            <v>10</v>
          </cell>
          <cell r="U123">
            <v>23</v>
          </cell>
          <cell r="W123">
            <v>1</v>
          </cell>
          <cell r="X123">
            <v>7</v>
          </cell>
          <cell r="Y123">
            <v>3</v>
          </cell>
          <cell r="Z123">
            <v>13</v>
          </cell>
          <cell r="AA123">
            <v>10</v>
          </cell>
          <cell r="AB123">
            <v>33</v>
          </cell>
          <cell r="AD123">
            <v>1</v>
          </cell>
          <cell r="AE123">
            <v>1</v>
          </cell>
          <cell r="AF123">
            <v>1</v>
          </cell>
          <cell r="AI123">
            <v>2</v>
          </cell>
          <cell r="AK123">
            <v>1</v>
          </cell>
          <cell r="AP123">
            <v>0</v>
          </cell>
          <cell r="AR123">
            <v>1</v>
          </cell>
          <cell r="AW123">
            <v>0</v>
          </cell>
          <cell r="AY123">
            <v>1</v>
          </cell>
          <cell r="BA123">
            <v>1</v>
          </cell>
          <cell r="BD123">
            <v>1</v>
          </cell>
          <cell r="BF123">
            <v>1</v>
          </cell>
          <cell r="BK123">
            <v>0</v>
          </cell>
          <cell r="BM123">
            <v>1</v>
          </cell>
          <cell r="BP123">
            <v>1</v>
          </cell>
          <cell r="BR123">
            <v>1</v>
          </cell>
          <cell r="BT123">
            <v>1</v>
          </cell>
          <cell r="BY123">
            <v>0</v>
          </cell>
          <cell r="CA123">
            <v>1</v>
          </cell>
          <cell r="CF123">
            <v>0</v>
          </cell>
          <cell r="CH123">
            <v>1</v>
          </cell>
          <cell r="CK123">
            <v>1</v>
          </cell>
          <cell r="CM123">
            <v>1</v>
          </cell>
          <cell r="CO123">
            <v>1</v>
          </cell>
          <cell r="CT123">
            <v>0</v>
          </cell>
          <cell r="CV123">
            <v>1</v>
          </cell>
          <cell r="CW123">
            <v>8</v>
          </cell>
          <cell r="CX123">
            <v>12</v>
          </cell>
          <cell r="CY123">
            <v>21</v>
          </cell>
          <cell r="CZ123">
            <v>20</v>
          </cell>
          <cell r="DA123">
            <v>61</v>
          </cell>
          <cell r="DC123">
            <v>1</v>
          </cell>
          <cell r="DD123">
            <v>0</v>
          </cell>
          <cell r="DE123">
            <v>0</v>
          </cell>
          <cell r="DF123">
            <v>1</v>
          </cell>
          <cell r="DG123">
            <v>0</v>
          </cell>
          <cell r="DH123">
            <v>1</v>
          </cell>
        </row>
        <row r="124">
          <cell r="B124">
            <v>2</v>
          </cell>
          <cell r="G124">
            <v>0</v>
          </cell>
          <cell r="I124">
            <v>2</v>
          </cell>
          <cell r="N124">
            <v>0</v>
          </cell>
          <cell r="P124">
            <v>2</v>
          </cell>
          <cell r="S124">
            <v>1</v>
          </cell>
          <cell r="U124">
            <v>1</v>
          </cell>
          <cell r="W124">
            <v>2</v>
          </cell>
          <cell r="AA124">
            <v>1</v>
          </cell>
          <cell r="AB124">
            <v>1</v>
          </cell>
          <cell r="AD124">
            <v>2</v>
          </cell>
          <cell r="AI124">
            <v>0</v>
          </cell>
          <cell r="AK124">
            <v>2</v>
          </cell>
          <cell r="AP124">
            <v>0</v>
          </cell>
          <cell r="AR124">
            <v>2</v>
          </cell>
          <cell r="AW124">
            <v>0</v>
          </cell>
          <cell r="AY124">
            <v>2</v>
          </cell>
          <cell r="BD124">
            <v>0</v>
          </cell>
          <cell r="BF124">
            <v>2</v>
          </cell>
          <cell r="BK124">
            <v>0</v>
          </cell>
          <cell r="BM124">
            <v>2</v>
          </cell>
          <cell r="BR124">
            <v>0</v>
          </cell>
          <cell r="BT124">
            <v>2</v>
          </cell>
          <cell r="BY124">
            <v>0</v>
          </cell>
          <cell r="CA124">
            <v>2</v>
          </cell>
          <cell r="CF124">
            <v>0</v>
          </cell>
          <cell r="CH124">
            <v>2</v>
          </cell>
          <cell r="CM124">
            <v>0</v>
          </cell>
          <cell r="CO124">
            <v>2</v>
          </cell>
          <cell r="CT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1</v>
          </cell>
          <cell r="CZ124">
            <v>1</v>
          </cell>
          <cell r="DA124">
            <v>2</v>
          </cell>
          <cell r="DC124">
            <v>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</row>
        <row r="125">
          <cell r="B125">
            <v>3</v>
          </cell>
          <cell r="G125">
            <v>0</v>
          </cell>
          <cell r="I125">
            <v>3</v>
          </cell>
          <cell r="N125">
            <v>0</v>
          </cell>
          <cell r="P125">
            <v>3</v>
          </cell>
          <cell r="S125">
            <v>2</v>
          </cell>
          <cell r="T125">
            <v>6</v>
          </cell>
          <cell r="U125">
            <v>8</v>
          </cell>
          <cell r="W125">
            <v>3</v>
          </cell>
          <cell r="X125">
            <v>1</v>
          </cell>
          <cell r="Y125">
            <v>1</v>
          </cell>
          <cell r="Z125">
            <v>7</v>
          </cell>
          <cell r="AA125">
            <v>5</v>
          </cell>
          <cell r="AB125">
            <v>14</v>
          </cell>
          <cell r="AD125">
            <v>3</v>
          </cell>
          <cell r="AI125">
            <v>0</v>
          </cell>
          <cell r="AK125">
            <v>3</v>
          </cell>
          <cell r="AP125">
            <v>0</v>
          </cell>
          <cell r="AR125">
            <v>3</v>
          </cell>
          <cell r="AW125">
            <v>0</v>
          </cell>
          <cell r="AY125">
            <v>3</v>
          </cell>
          <cell r="AZ125">
            <v>1</v>
          </cell>
          <cell r="BD125">
            <v>1</v>
          </cell>
          <cell r="BF125">
            <v>3</v>
          </cell>
          <cell r="BK125">
            <v>0</v>
          </cell>
          <cell r="BM125">
            <v>3</v>
          </cell>
          <cell r="BR125">
            <v>0</v>
          </cell>
          <cell r="BT125">
            <v>3</v>
          </cell>
          <cell r="BV125">
            <v>6</v>
          </cell>
          <cell r="BY125">
            <v>6</v>
          </cell>
          <cell r="CA125">
            <v>3</v>
          </cell>
          <cell r="CF125">
            <v>0</v>
          </cell>
          <cell r="CH125">
            <v>3</v>
          </cell>
          <cell r="CM125">
            <v>0</v>
          </cell>
          <cell r="CO125">
            <v>3</v>
          </cell>
          <cell r="CT125">
            <v>0</v>
          </cell>
          <cell r="CV125">
            <v>3</v>
          </cell>
          <cell r="CW125">
            <v>2</v>
          </cell>
          <cell r="CX125">
            <v>7</v>
          </cell>
          <cell r="CY125">
            <v>9</v>
          </cell>
          <cell r="CZ125">
            <v>11</v>
          </cell>
          <cell r="DA125">
            <v>29</v>
          </cell>
          <cell r="DC125">
            <v>3</v>
          </cell>
          <cell r="DD125">
            <v>0</v>
          </cell>
          <cell r="DE125">
            <v>6</v>
          </cell>
          <cell r="DF125">
            <v>0</v>
          </cell>
          <cell r="DG125">
            <v>0</v>
          </cell>
          <cell r="DH125">
            <v>6</v>
          </cell>
        </row>
        <row r="126">
          <cell r="B126">
            <v>4</v>
          </cell>
          <cell r="G126">
            <v>0</v>
          </cell>
          <cell r="I126">
            <v>4</v>
          </cell>
          <cell r="N126">
            <v>0</v>
          </cell>
          <cell r="P126">
            <v>4</v>
          </cell>
          <cell r="Q126">
            <v>1</v>
          </cell>
          <cell r="S126">
            <v>1</v>
          </cell>
          <cell r="U126">
            <v>2</v>
          </cell>
          <cell r="W126">
            <v>4</v>
          </cell>
          <cell r="Z126">
            <v>1</v>
          </cell>
          <cell r="AB126">
            <v>1</v>
          </cell>
          <cell r="AD126">
            <v>4</v>
          </cell>
          <cell r="AI126">
            <v>0</v>
          </cell>
          <cell r="AK126">
            <v>4</v>
          </cell>
          <cell r="AP126">
            <v>0</v>
          </cell>
          <cell r="AR126">
            <v>4</v>
          </cell>
          <cell r="AW126">
            <v>0</v>
          </cell>
          <cell r="AY126">
            <v>4</v>
          </cell>
          <cell r="BD126">
            <v>0</v>
          </cell>
          <cell r="BF126">
            <v>4</v>
          </cell>
          <cell r="BK126">
            <v>0</v>
          </cell>
          <cell r="BM126">
            <v>4</v>
          </cell>
          <cell r="BR126">
            <v>0</v>
          </cell>
          <cell r="BT126">
            <v>4</v>
          </cell>
          <cell r="BY126">
            <v>0</v>
          </cell>
          <cell r="CA126">
            <v>4</v>
          </cell>
          <cell r="CF126">
            <v>0</v>
          </cell>
          <cell r="CH126">
            <v>4</v>
          </cell>
          <cell r="CM126">
            <v>0</v>
          </cell>
          <cell r="CO126">
            <v>4</v>
          </cell>
          <cell r="CT126">
            <v>0</v>
          </cell>
          <cell r="CV126">
            <v>4</v>
          </cell>
          <cell r="CW126">
            <v>1</v>
          </cell>
          <cell r="CX126">
            <v>0</v>
          </cell>
          <cell r="CY126">
            <v>2</v>
          </cell>
          <cell r="CZ126">
            <v>0</v>
          </cell>
          <cell r="DA126">
            <v>3</v>
          </cell>
          <cell r="DC126">
            <v>4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</row>
        <row r="127">
          <cell r="B127">
            <v>5</v>
          </cell>
          <cell r="G127">
            <v>0</v>
          </cell>
          <cell r="I127">
            <v>5</v>
          </cell>
          <cell r="N127">
            <v>0</v>
          </cell>
          <cell r="P127">
            <v>5</v>
          </cell>
          <cell r="R127">
            <v>3</v>
          </cell>
          <cell r="T127">
            <v>4</v>
          </cell>
          <cell r="U127">
            <v>7</v>
          </cell>
          <cell r="W127">
            <v>5</v>
          </cell>
          <cell r="X127">
            <v>4</v>
          </cell>
          <cell r="Y127">
            <v>4</v>
          </cell>
          <cell r="Z127">
            <v>5</v>
          </cell>
          <cell r="AA127">
            <v>2</v>
          </cell>
          <cell r="AB127">
            <v>15</v>
          </cell>
          <cell r="AD127">
            <v>5</v>
          </cell>
          <cell r="AI127">
            <v>0</v>
          </cell>
          <cell r="AK127">
            <v>5</v>
          </cell>
          <cell r="AP127">
            <v>0</v>
          </cell>
          <cell r="AR127">
            <v>5</v>
          </cell>
          <cell r="AW127">
            <v>0</v>
          </cell>
          <cell r="AY127">
            <v>5</v>
          </cell>
          <cell r="AZ127">
            <v>1</v>
          </cell>
          <cell r="BD127">
            <v>1</v>
          </cell>
          <cell r="BF127">
            <v>5</v>
          </cell>
          <cell r="BK127">
            <v>0</v>
          </cell>
          <cell r="BM127">
            <v>5</v>
          </cell>
          <cell r="BR127">
            <v>0</v>
          </cell>
          <cell r="BT127">
            <v>5</v>
          </cell>
          <cell r="BY127">
            <v>0</v>
          </cell>
          <cell r="CA127">
            <v>5</v>
          </cell>
          <cell r="CF127">
            <v>0</v>
          </cell>
          <cell r="CH127">
            <v>5</v>
          </cell>
          <cell r="CM127">
            <v>0</v>
          </cell>
          <cell r="CO127">
            <v>5</v>
          </cell>
          <cell r="CT127">
            <v>0</v>
          </cell>
          <cell r="CV127">
            <v>5</v>
          </cell>
          <cell r="CW127">
            <v>5</v>
          </cell>
          <cell r="CX127">
            <v>7</v>
          </cell>
          <cell r="CY127">
            <v>5</v>
          </cell>
          <cell r="CZ127">
            <v>6</v>
          </cell>
          <cell r="DA127">
            <v>23</v>
          </cell>
          <cell r="DC127">
            <v>5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</row>
        <row r="128">
          <cell r="B128">
            <v>6</v>
          </cell>
          <cell r="G128">
            <v>0</v>
          </cell>
          <cell r="I128">
            <v>6</v>
          </cell>
          <cell r="N128">
            <v>0</v>
          </cell>
          <cell r="P128">
            <v>6</v>
          </cell>
          <cell r="U128">
            <v>0</v>
          </cell>
          <cell r="W128">
            <v>6</v>
          </cell>
          <cell r="AB128">
            <v>0</v>
          </cell>
          <cell r="AD128">
            <v>6</v>
          </cell>
          <cell r="AI128">
            <v>0</v>
          </cell>
          <cell r="AK128">
            <v>6</v>
          </cell>
          <cell r="AP128">
            <v>0</v>
          </cell>
          <cell r="AR128">
            <v>6</v>
          </cell>
          <cell r="AW128">
            <v>0</v>
          </cell>
          <cell r="AY128">
            <v>6</v>
          </cell>
          <cell r="BD128">
            <v>0</v>
          </cell>
          <cell r="BF128">
            <v>6</v>
          </cell>
          <cell r="BK128">
            <v>0</v>
          </cell>
          <cell r="BM128">
            <v>6</v>
          </cell>
          <cell r="BR128">
            <v>0</v>
          </cell>
          <cell r="BT128">
            <v>6</v>
          </cell>
          <cell r="BY128">
            <v>0</v>
          </cell>
          <cell r="CA128">
            <v>6</v>
          </cell>
          <cell r="CF128">
            <v>0</v>
          </cell>
          <cell r="CH128">
            <v>6</v>
          </cell>
          <cell r="CM128">
            <v>0</v>
          </cell>
          <cell r="CO128">
            <v>6</v>
          </cell>
          <cell r="CT128">
            <v>0</v>
          </cell>
          <cell r="CV128">
            <v>6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C128">
            <v>6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</row>
        <row r="129">
          <cell r="B129">
            <v>7</v>
          </cell>
          <cell r="G129">
            <v>0</v>
          </cell>
          <cell r="I129">
            <v>7</v>
          </cell>
          <cell r="N129">
            <v>0</v>
          </cell>
          <cell r="P129">
            <v>7</v>
          </cell>
          <cell r="U129">
            <v>0</v>
          </cell>
          <cell r="W129">
            <v>7</v>
          </cell>
          <cell r="AB129">
            <v>0</v>
          </cell>
          <cell r="AD129">
            <v>7</v>
          </cell>
          <cell r="AI129">
            <v>0</v>
          </cell>
          <cell r="AK129">
            <v>7</v>
          </cell>
          <cell r="AP129">
            <v>0</v>
          </cell>
          <cell r="AR129">
            <v>7</v>
          </cell>
          <cell r="AW129">
            <v>0</v>
          </cell>
          <cell r="AY129">
            <v>7</v>
          </cell>
          <cell r="BD129">
            <v>0</v>
          </cell>
          <cell r="BF129">
            <v>7</v>
          </cell>
          <cell r="BK129">
            <v>0</v>
          </cell>
          <cell r="BM129">
            <v>7</v>
          </cell>
          <cell r="BR129">
            <v>0</v>
          </cell>
          <cell r="BT129">
            <v>7</v>
          </cell>
          <cell r="BY129">
            <v>0</v>
          </cell>
          <cell r="CA129">
            <v>7</v>
          </cell>
          <cell r="CF129">
            <v>0</v>
          </cell>
          <cell r="CH129">
            <v>7</v>
          </cell>
          <cell r="CM129">
            <v>0</v>
          </cell>
          <cell r="CO129">
            <v>7</v>
          </cell>
          <cell r="CT129">
            <v>0</v>
          </cell>
          <cell r="CV129">
            <v>7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C129">
            <v>7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</row>
        <row r="130">
          <cell r="B130">
            <v>9</v>
          </cell>
          <cell r="G130">
            <v>0</v>
          </cell>
          <cell r="I130">
            <v>9</v>
          </cell>
          <cell r="N130">
            <v>0</v>
          </cell>
          <cell r="P130">
            <v>9</v>
          </cell>
          <cell r="Q130">
            <v>2</v>
          </cell>
          <cell r="R130">
            <v>5</v>
          </cell>
          <cell r="S130">
            <v>5</v>
          </cell>
          <cell r="T130">
            <v>20</v>
          </cell>
          <cell r="U130">
            <v>32</v>
          </cell>
          <cell r="W130">
            <v>9</v>
          </cell>
          <cell r="X130">
            <v>10</v>
          </cell>
          <cell r="Y130">
            <v>12</v>
          </cell>
          <cell r="Z130">
            <v>14</v>
          </cell>
          <cell r="AA130">
            <v>14</v>
          </cell>
          <cell r="AB130">
            <v>50</v>
          </cell>
          <cell r="AD130">
            <v>9</v>
          </cell>
          <cell r="AE130">
            <v>1</v>
          </cell>
          <cell r="AI130">
            <v>1</v>
          </cell>
          <cell r="AK130">
            <v>9</v>
          </cell>
          <cell r="AP130">
            <v>0</v>
          </cell>
          <cell r="AR130">
            <v>9</v>
          </cell>
          <cell r="AW130">
            <v>0</v>
          </cell>
          <cell r="AY130">
            <v>9</v>
          </cell>
          <cell r="BA130">
            <v>3</v>
          </cell>
          <cell r="BD130">
            <v>3</v>
          </cell>
          <cell r="BF130">
            <v>9</v>
          </cell>
          <cell r="BK130">
            <v>0</v>
          </cell>
          <cell r="BM130">
            <v>9</v>
          </cell>
          <cell r="BQ130">
            <v>1</v>
          </cell>
          <cell r="BR130">
            <v>1</v>
          </cell>
          <cell r="BT130">
            <v>9</v>
          </cell>
          <cell r="BV130">
            <v>23</v>
          </cell>
          <cell r="BY130">
            <v>23</v>
          </cell>
          <cell r="CA130">
            <v>9</v>
          </cell>
          <cell r="CD130">
            <v>1</v>
          </cell>
          <cell r="CF130">
            <v>1</v>
          </cell>
          <cell r="CH130">
            <v>9</v>
          </cell>
          <cell r="CK130">
            <v>1</v>
          </cell>
          <cell r="CM130">
            <v>1</v>
          </cell>
          <cell r="CO130">
            <v>9</v>
          </cell>
          <cell r="CT130">
            <v>0</v>
          </cell>
          <cell r="CV130">
            <v>9</v>
          </cell>
          <cell r="CW130">
            <v>13</v>
          </cell>
          <cell r="CX130">
            <v>43</v>
          </cell>
          <cell r="CY130">
            <v>21</v>
          </cell>
          <cell r="CZ130">
            <v>35</v>
          </cell>
          <cell r="DA130">
            <v>112</v>
          </cell>
          <cell r="DC130">
            <v>9</v>
          </cell>
          <cell r="DD130">
            <v>0</v>
          </cell>
          <cell r="DE130">
            <v>23</v>
          </cell>
          <cell r="DF130">
            <v>1</v>
          </cell>
          <cell r="DG130">
            <v>1</v>
          </cell>
          <cell r="DH130">
            <v>25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Q131">
            <v>3</v>
          </cell>
          <cell r="R131">
            <v>15</v>
          </cell>
          <cell r="S131">
            <v>15</v>
          </cell>
          <cell r="T131">
            <v>40</v>
          </cell>
          <cell r="U131">
            <v>73</v>
          </cell>
          <cell r="X131">
            <v>22</v>
          </cell>
          <cell r="Y131">
            <v>20</v>
          </cell>
          <cell r="Z131">
            <v>40</v>
          </cell>
          <cell r="AA131">
            <v>32</v>
          </cell>
          <cell r="AB131">
            <v>114</v>
          </cell>
          <cell r="AE131">
            <v>2</v>
          </cell>
          <cell r="AF131">
            <v>1</v>
          </cell>
          <cell r="AG131">
            <v>0</v>
          </cell>
          <cell r="AH131">
            <v>0</v>
          </cell>
          <cell r="AI131">
            <v>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Z131">
            <v>2</v>
          </cell>
          <cell r="BA131">
            <v>4</v>
          </cell>
          <cell r="BB131">
            <v>0</v>
          </cell>
          <cell r="BC131">
            <v>0</v>
          </cell>
          <cell r="BD131">
            <v>6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N131">
            <v>0</v>
          </cell>
          <cell r="BO131">
            <v>0</v>
          </cell>
          <cell r="BP131">
            <v>1</v>
          </cell>
          <cell r="BQ131">
            <v>1</v>
          </cell>
          <cell r="BR131">
            <v>2</v>
          </cell>
          <cell r="BU131">
            <v>0</v>
          </cell>
          <cell r="BV131">
            <v>29</v>
          </cell>
          <cell r="BW131">
            <v>0</v>
          </cell>
          <cell r="BX131">
            <v>0</v>
          </cell>
          <cell r="BY131">
            <v>29</v>
          </cell>
          <cell r="CB131">
            <v>0</v>
          </cell>
          <cell r="CC131">
            <v>0</v>
          </cell>
          <cell r="CD131">
            <v>1</v>
          </cell>
          <cell r="CE131">
            <v>0</v>
          </cell>
          <cell r="CF131">
            <v>1</v>
          </cell>
          <cell r="CI131">
            <v>0</v>
          </cell>
          <cell r="CJ131">
            <v>0</v>
          </cell>
          <cell r="CK131">
            <v>2</v>
          </cell>
          <cell r="CL131">
            <v>0</v>
          </cell>
          <cell r="CM131">
            <v>2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W131">
            <v>29</v>
          </cell>
          <cell r="CX131">
            <v>69</v>
          </cell>
          <cell r="CY131">
            <v>59</v>
          </cell>
          <cell r="CZ131">
            <v>73</v>
          </cell>
          <cell r="DA131">
            <v>230</v>
          </cell>
          <cell r="DD131">
            <v>0</v>
          </cell>
          <cell r="DE131">
            <v>29</v>
          </cell>
          <cell r="DF131">
            <v>2</v>
          </cell>
          <cell r="DG131">
            <v>1</v>
          </cell>
          <cell r="DH131">
            <v>32</v>
          </cell>
        </row>
        <row r="133">
          <cell r="B133" t="str">
            <v>No.2-4-状況</v>
          </cell>
          <cell r="I133" t="str">
            <v>No.2-4-状況</v>
          </cell>
          <cell r="P133" t="str">
            <v>No.2-4-状況</v>
          </cell>
          <cell r="W133" t="str">
            <v>No.2-4-状況</v>
          </cell>
          <cell r="AD133" t="str">
            <v>No.2-4-状況</v>
          </cell>
          <cell r="AK133" t="str">
            <v>No.2-4-状況</v>
          </cell>
          <cell r="AR133" t="str">
            <v>No.2-4-状況</v>
          </cell>
          <cell r="AY133" t="str">
            <v>No.2-4-状況</v>
          </cell>
          <cell r="BF133" t="str">
            <v>No.2-4-状況</v>
          </cell>
          <cell r="BM133" t="str">
            <v>No.2-4-状況</v>
          </cell>
          <cell r="BT133" t="str">
            <v>No.2-4-状況</v>
          </cell>
          <cell r="CA133" t="str">
            <v>No.2-4-状況</v>
          </cell>
          <cell r="CH133" t="str">
            <v>No.2-4-状況</v>
          </cell>
          <cell r="CO133" t="str">
            <v>No.2-4-状況</v>
          </cell>
          <cell r="CV133" t="str">
            <v>No.2-4-状況</v>
          </cell>
          <cell r="DC133" t="str">
            <v>No.2-4-状況</v>
          </cell>
        </row>
        <row r="134">
          <cell r="C134">
            <v>1</v>
          </cell>
          <cell r="D134">
            <v>2</v>
          </cell>
          <cell r="E134">
            <v>3</v>
          </cell>
          <cell r="F134">
            <v>4</v>
          </cell>
          <cell r="J134">
            <v>1</v>
          </cell>
          <cell r="K134">
            <v>2</v>
          </cell>
          <cell r="L134">
            <v>3</v>
          </cell>
          <cell r="M134">
            <v>4</v>
          </cell>
          <cell r="Q134">
            <v>1</v>
          </cell>
          <cell r="R134">
            <v>2</v>
          </cell>
          <cell r="S134">
            <v>3</v>
          </cell>
          <cell r="T134">
            <v>4</v>
          </cell>
          <cell r="X134">
            <v>1</v>
          </cell>
          <cell r="Y134">
            <v>2</v>
          </cell>
          <cell r="Z134">
            <v>3</v>
          </cell>
          <cell r="AA134">
            <v>4</v>
          </cell>
          <cell r="AE134">
            <v>1</v>
          </cell>
          <cell r="AF134">
            <v>2</v>
          </cell>
          <cell r="AG134">
            <v>3</v>
          </cell>
          <cell r="AH134">
            <v>4</v>
          </cell>
          <cell r="AL134">
            <v>1</v>
          </cell>
          <cell r="AM134">
            <v>2</v>
          </cell>
          <cell r="AN134">
            <v>3</v>
          </cell>
          <cell r="AO134">
            <v>4</v>
          </cell>
          <cell r="AS134">
            <v>1</v>
          </cell>
          <cell r="AT134">
            <v>2</v>
          </cell>
          <cell r="AU134">
            <v>3</v>
          </cell>
          <cell r="AV134">
            <v>4</v>
          </cell>
          <cell r="AZ134">
            <v>1</v>
          </cell>
          <cell r="BA134">
            <v>2</v>
          </cell>
          <cell r="BB134">
            <v>3</v>
          </cell>
          <cell r="BC134">
            <v>4</v>
          </cell>
          <cell r="BG134">
            <v>1</v>
          </cell>
          <cell r="BH134">
            <v>2</v>
          </cell>
          <cell r="BI134">
            <v>3</v>
          </cell>
          <cell r="BJ134">
            <v>4</v>
          </cell>
          <cell r="BN134">
            <v>1</v>
          </cell>
          <cell r="BO134">
            <v>2</v>
          </cell>
          <cell r="BP134">
            <v>3</v>
          </cell>
          <cell r="BQ134">
            <v>4</v>
          </cell>
          <cell r="BU134">
            <v>1</v>
          </cell>
          <cell r="BV134">
            <v>2</v>
          </cell>
          <cell r="BW134">
            <v>3</v>
          </cell>
          <cell r="BX134">
            <v>4</v>
          </cell>
          <cell r="CB134">
            <v>1</v>
          </cell>
          <cell r="CC134">
            <v>2</v>
          </cell>
          <cell r="CD134">
            <v>3</v>
          </cell>
          <cell r="CE134">
            <v>4</v>
          </cell>
          <cell r="CI134">
            <v>1</v>
          </cell>
          <cell r="CJ134">
            <v>2</v>
          </cell>
          <cell r="CK134">
            <v>3</v>
          </cell>
          <cell r="CL134">
            <v>4</v>
          </cell>
          <cell r="CP134">
            <v>1</v>
          </cell>
          <cell r="CQ134">
            <v>2</v>
          </cell>
          <cell r="CR134">
            <v>3</v>
          </cell>
          <cell r="CS134">
            <v>4</v>
          </cell>
          <cell r="CW134">
            <v>1</v>
          </cell>
          <cell r="CX134">
            <v>2</v>
          </cell>
          <cell r="CY134">
            <v>3</v>
          </cell>
          <cell r="CZ134">
            <v>4</v>
          </cell>
          <cell r="DD134">
            <v>1</v>
          </cell>
          <cell r="DE134">
            <v>2</v>
          </cell>
          <cell r="DF134">
            <v>3</v>
          </cell>
          <cell r="DG134">
            <v>4</v>
          </cell>
        </row>
        <row r="135">
          <cell r="B135">
            <v>1</v>
          </cell>
          <cell r="D135">
            <v>1</v>
          </cell>
          <cell r="G135">
            <v>1</v>
          </cell>
          <cell r="I135">
            <v>1</v>
          </cell>
          <cell r="N135">
            <v>0</v>
          </cell>
          <cell r="P135">
            <v>1</v>
          </cell>
          <cell r="Q135">
            <v>2</v>
          </cell>
          <cell r="R135">
            <v>7</v>
          </cell>
          <cell r="S135">
            <v>8</v>
          </cell>
          <cell r="T135">
            <v>23</v>
          </cell>
          <cell r="U135">
            <v>40</v>
          </cell>
          <cell r="W135">
            <v>1</v>
          </cell>
          <cell r="X135">
            <v>30</v>
          </cell>
          <cell r="Y135">
            <v>44</v>
          </cell>
          <cell r="Z135">
            <v>79</v>
          </cell>
          <cell r="AA135">
            <v>64</v>
          </cell>
          <cell r="AB135">
            <v>217</v>
          </cell>
          <cell r="AD135">
            <v>1</v>
          </cell>
          <cell r="AE135">
            <v>1</v>
          </cell>
          <cell r="AI135">
            <v>1</v>
          </cell>
          <cell r="AK135">
            <v>1</v>
          </cell>
          <cell r="AL135">
            <v>1</v>
          </cell>
          <cell r="AP135">
            <v>1</v>
          </cell>
          <cell r="AR135">
            <v>1</v>
          </cell>
          <cell r="AS135">
            <v>1</v>
          </cell>
          <cell r="AU135">
            <v>2</v>
          </cell>
          <cell r="AW135">
            <v>3</v>
          </cell>
          <cell r="AY135">
            <v>1</v>
          </cell>
          <cell r="AZ135">
            <v>1</v>
          </cell>
          <cell r="BA135">
            <v>4</v>
          </cell>
          <cell r="BB135">
            <v>2</v>
          </cell>
          <cell r="BC135">
            <v>1</v>
          </cell>
          <cell r="BD135">
            <v>8</v>
          </cell>
          <cell r="BF135">
            <v>1</v>
          </cell>
          <cell r="BK135">
            <v>0</v>
          </cell>
          <cell r="BM135">
            <v>1</v>
          </cell>
          <cell r="BO135">
            <v>1</v>
          </cell>
          <cell r="BP135">
            <v>4</v>
          </cell>
          <cell r="BQ135">
            <v>3</v>
          </cell>
          <cell r="BR135">
            <v>8</v>
          </cell>
          <cell r="BT135">
            <v>1</v>
          </cell>
          <cell r="BV135">
            <v>6</v>
          </cell>
          <cell r="BY135">
            <v>6</v>
          </cell>
          <cell r="CA135">
            <v>1</v>
          </cell>
          <cell r="CD135">
            <v>1</v>
          </cell>
          <cell r="CF135">
            <v>1</v>
          </cell>
          <cell r="CH135">
            <v>1</v>
          </cell>
          <cell r="CI135">
            <v>2</v>
          </cell>
          <cell r="CM135">
            <v>2</v>
          </cell>
          <cell r="CO135">
            <v>1</v>
          </cell>
          <cell r="CP135">
            <v>2</v>
          </cell>
          <cell r="CT135">
            <v>2</v>
          </cell>
          <cell r="CV135">
            <v>1</v>
          </cell>
          <cell r="CW135">
            <v>40</v>
          </cell>
          <cell r="CX135">
            <v>63</v>
          </cell>
          <cell r="CY135">
            <v>96</v>
          </cell>
          <cell r="CZ135">
            <v>91</v>
          </cell>
          <cell r="DA135">
            <v>290</v>
          </cell>
          <cell r="DC135">
            <v>1</v>
          </cell>
          <cell r="DD135">
            <v>3</v>
          </cell>
          <cell r="DE135">
            <v>8</v>
          </cell>
          <cell r="DF135">
            <v>5</v>
          </cell>
          <cell r="DG135">
            <v>3</v>
          </cell>
          <cell r="DH135">
            <v>19</v>
          </cell>
        </row>
        <row r="136">
          <cell r="B136">
            <v>2</v>
          </cell>
          <cell r="G136">
            <v>0</v>
          </cell>
          <cell r="I136">
            <v>2</v>
          </cell>
          <cell r="N136">
            <v>0</v>
          </cell>
          <cell r="P136">
            <v>2</v>
          </cell>
          <cell r="R136">
            <v>1</v>
          </cell>
          <cell r="S136">
            <v>1</v>
          </cell>
          <cell r="T136">
            <v>3</v>
          </cell>
          <cell r="U136">
            <v>5</v>
          </cell>
          <cell r="W136">
            <v>2</v>
          </cell>
          <cell r="X136">
            <v>1</v>
          </cell>
          <cell r="Y136">
            <v>4</v>
          </cell>
          <cell r="Z136">
            <v>5</v>
          </cell>
          <cell r="AB136">
            <v>10</v>
          </cell>
          <cell r="AD136">
            <v>2</v>
          </cell>
          <cell r="AF136">
            <v>1</v>
          </cell>
          <cell r="AI136">
            <v>1</v>
          </cell>
          <cell r="AK136">
            <v>2</v>
          </cell>
          <cell r="AP136">
            <v>0</v>
          </cell>
          <cell r="AR136">
            <v>2</v>
          </cell>
          <cell r="AW136">
            <v>0</v>
          </cell>
          <cell r="AY136">
            <v>2</v>
          </cell>
          <cell r="BC136">
            <v>1</v>
          </cell>
          <cell r="BD136">
            <v>1</v>
          </cell>
          <cell r="BF136">
            <v>2</v>
          </cell>
          <cell r="BK136">
            <v>0</v>
          </cell>
          <cell r="BM136">
            <v>2</v>
          </cell>
          <cell r="BR136">
            <v>0</v>
          </cell>
          <cell r="BT136">
            <v>2</v>
          </cell>
          <cell r="BV136">
            <v>1</v>
          </cell>
          <cell r="BY136">
            <v>1</v>
          </cell>
          <cell r="CA136">
            <v>2</v>
          </cell>
          <cell r="CF136">
            <v>0</v>
          </cell>
          <cell r="CH136">
            <v>2</v>
          </cell>
          <cell r="CM136">
            <v>0</v>
          </cell>
          <cell r="CO136">
            <v>2</v>
          </cell>
          <cell r="CP136">
            <v>1</v>
          </cell>
          <cell r="CT136">
            <v>1</v>
          </cell>
          <cell r="CV136">
            <v>2</v>
          </cell>
          <cell r="CW136">
            <v>2</v>
          </cell>
          <cell r="CX136">
            <v>7</v>
          </cell>
          <cell r="CY136">
            <v>6</v>
          </cell>
          <cell r="CZ136">
            <v>4</v>
          </cell>
          <cell r="DA136">
            <v>19</v>
          </cell>
          <cell r="DC136">
            <v>2</v>
          </cell>
          <cell r="DD136">
            <v>1</v>
          </cell>
          <cell r="DE136">
            <v>1</v>
          </cell>
          <cell r="DF136">
            <v>0</v>
          </cell>
          <cell r="DG136">
            <v>0</v>
          </cell>
          <cell r="DH136">
            <v>2</v>
          </cell>
        </row>
        <row r="137">
          <cell r="B137">
            <v>3</v>
          </cell>
          <cell r="G137">
            <v>0</v>
          </cell>
          <cell r="I137">
            <v>3</v>
          </cell>
          <cell r="N137">
            <v>0</v>
          </cell>
          <cell r="P137">
            <v>3</v>
          </cell>
          <cell r="Q137">
            <v>1</v>
          </cell>
          <cell r="R137">
            <v>10</v>
          </cell>
          <cell r="S137">
            <v>6</v>
          </cell>
          <cell r="T137">
            <v>10</v>
          </cell>
          <cell r="U137">
            <v>27</v>
          </cell>
          <cell r="W137">
            <v>3</v>
          </cell>
          <cell r="X137">
            <v>16</v>
          </cell>
          <cell r="Y137">
            <v>16</v>
          </cell>
          <cell r="Z137">
            <v>28</v>
          </cell>
          <cell r="AA137">
            <v>6</v>
          </cell>
          <cell r="AB137">
            <v>66</v>
          </cell>
          <cell r="AD137">
            <v>3</v>
          </cell>
          <cell r="AF137">
            <v>1</v>
          </cell>
          <cell r="AI137">
            <v>1</v>
          </cell>
          <cell r="AK137">
            <v>3</v>
          </cell>
          <cell r="AP137">
            <v>0</v>
          </cell>
          <cell r="AR137">
            <v>3</v>
          </cell>
          <cell r="AV137">
            <v>1</v>
          </cell>
          <cell r="AW137">
            <v>1</v>
          </cell>
          <cell r="AY137">
            <v>3</v>
          </cell>
          <cell r="AZ137">
            <v>1</v>
          </cell>
          <cell r="BA137">
            <v>1</v>
          </cell>
          <cell r="BD137">
            <v>2</v>
          </cell>
          <cell r="BF137">
            <v>3</v>
          </cell>
          <cell r="BK137">
            <v>0</v>
          </cell>
          <cell r="BM137">
            <v>3</v>
          </cell>
          <cell r="BO137">
            <v>1</v>
          </cell>
          <cell r="BQ137">
            <v>1</v>
          </cell>
          <cell r="BR137">
            <v>2</v>
          </cell>
          <cell r="BT137">
            <v>3</v>
          </cell>
          <cell r="BY137">
            <v>0</v>
          </cell>
          <cell r="CA137">
            <v>3</v>
          </cell>
          <cell r="CF137">
            <v>0</v>
          </cell>
          <cell r="CH137">
            <v>3</v>
          </cell>
          <cell r="CI137">
            <v>2</v>
          </cell>
          <cell r="CK137">
            <v>2</v>
          </cell>
          <cell r="CL137">
            <v>1</v>
          </cell>
          <cell r="CM137">
            <v>5</v>
          </cell>
          <cell r="CO137">
            <v>3</v>
          </cell>
          <cell r="CT137">
            <v>0</v>
          </cell>
          <cell r="CV137">
            <v>3</v>
          </cell>
          <cell r="CW137">
            <v>20</v>
          </cell>
          <cell r="CX137">
            <v>29</v>
          </cell>
          <cell r="CY137">
            <v>36</v>
          </cell>
          <cell r="CZ137">
            <v>19</v>
          </cell>
          <cell r="DA137">
            <v>104</v>
          </cell>
          <cell r="DC137">
            <v>3</v>
          </cell>
          <cell r="DD137">
            <v>0</v>
          </cell>
          <cell r="DE137">
            <v>1</v>
          </cell>
          <cell r="DF137">
            <v>0</v>
          </cell>
          <cell r="DG137">
            <v>1</v>
          </cell>
          <cell r="DH137">
            <v>2</v>
          </cell>
        </row>
        <row r="138">
          <cell r="B138">
            <v>4</v>
          </cell>
          <cell r="G138">
            <v>0</v>
          </cell>
          <cell r="I138">
            <v>4</v>
          </cell>
          <cell r="N138">
            <v>0</v>
          </cell>
          <cell r="P138">
            <v>4</v>
          </cell>
          <cell r="U138">
            <v>0</v>
          </cell>
          <cell r="W138">
            <v>4</v>
          </cell>
          <cell r="X138">
            <v>1</v>
          </cell>
          <cell r="Y138">
            <v>1</v>
          </cell>
          <cell r="AB138">
            <v>2</v>
          </cell>
          <cell r="AD138">
            <v>4</v>
          </cell>
          <cell r="AI138">
            <v>0</v>
          </cell>
          <cell r="AK138">
            <v>4</v>
          </cell>
          <cell r="AP138">
            <v>0</v>
          </cell>
          <cell r="AR138">
            <v>4</v>
          </cell>
          <cell r="AS138">
            <v>1</v>
          </cell>
          <cell r="AW138">
            <v>1</v>
          </cell>
          <cell r="AY138">
            <v>4</v>
          </cell>
          <cell r="BD138">
            <v>0</v>
          </cell>
          <cell r="BF138">
            <v>4</v>
          </cell>
          <cell r="BK138">
            <v>0</v>
          </cell>
          <cell r="BM138">
            <v>4</v>
          </cell>
          <cell r="BR138">
            <v>0</v>
          </cell>
          <cell r="BT138">
            <v>4</v>
          </cell>
          <cell r="BY138">
            <v>0</v>
          </cell>
          <cell r="CA138">
            <v>4</v>
          </cell>
          <cell r="CF138">
            <v>0</v>
          </cell>
          <cell r="CH138">
            <v>4</v>
          </cell>
          <cell r="CM138">
            <v>0</v>
          </cell>
          <cell r="CO138">
            <v>4</v>
          </cell>
          <cell r="CT138">
            <v>0</v>
          </cell>
          <cell r="CV138">
            <v>4</v>
          </cell>
          <cell r="CW138">
            <v>2</v>
          </cell>
          <cell r="CX138">
            <v>1</v>
          </cell>
          <cell r="CY138">
            <v>0</v>
          </cell>
          <cell r="CZ138">
            <v>0</v>
          </cell>
          <cell r="DA138">
            <v>3</v>
          </cell>
          <cell r="DC138">
            <v>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</row>
        <row r="139">
          <cell r="B139">
            <v>5</v>
          </cell>
          <cell r="G139">
            <v>0</v>
          </cell>
          <cell r="I139">
            <v>5</v>
          </cell>
          <cell r="N139">
            <v>0</v>
          </cell>
          <cell r="P139">
            <v>5</v>
          </cell>
          <cell r="Q139">
            <v>1</v>
          </cell>
          <cell r="R139">
            <v>2</v>
          </cell>
          <cell r="S139">
            <v>1</v>
          </cell>
          <cell r="T139">
            <v>2</v>
          </cell>
          <cell r="U139">
            <v>6</v>
          </cell>
          <cell r="W139">
            <v>5</v>
          </cell>
          <cell r="X139">
            <v>3</v>
          </cell>
          <cell r="Y139">
            <v>3</v>
          </cell>
          <cell r="Z139">
            <v>2</v>
          </cell>
          <cell r="AB139">
            <v>8</v>
          </cell>
          <cell r="AD139">
            <v>5</v>
          </cell>
          <cell r="AI139">
            <v>0</v>
          </cell>
          <cell r="AK139">
            <v>5</v>
          </cell>
          <cell r="AP139">
            <v>0</v>
          </cell>
          <cell r="AR139">
            <v>5</v>
          </cell>
          <cell r="AW139">
            <v>0</v>
          </cell>
          <cell r="AY139">
            <v>5</v>
          </cell>
          <cell r="BD139">
            <v>0</v>
          </cell>
          <cell r="BF139">
            <v>5</v>
          </cell>
          <cell r="BK139">
            <v>0</v>
          </cell>
          <cell r="BM139">
            <v>5</v>
          </cell>
          <cell r="BR139">
            <v>0</v>
          </cell>
          <cell r="BT139">
            <v>5</v>
          </cell>
          <cell r="BY139">
            <v>0</v>
          </cell>
          <cell r="CA139">
            <v>5</v>
          </cell>
          <cell r="CF139">
            <v>0</v>
          </cell>
          <cell r="CH139">
            <v>5</v>
          </cell>
          <cell r="CK139">
            <v>1</v>
          </cell>
          <cell r="CM139">
            <v>1</v>
          </cell>
          <cell r="CO139">
            <v>5</v>
          </cell>
          <cell r="CT139">
            <v>0</v>
          </cell>
          <cell r="CV139">
            <v>5</v>
          </cell>
          <cell r="CW139">
            <v>4</v>
          </cell>
          <cell r="CX139">
            <v>5</v>
          </cell>
          <cell r="CY139">
            <v>4</v>
          </cell>
          <cell r="CZ139">
            <v>2</v>
          </cell>
          <cell r="DA139">
            <v>15</v>
          </cell>
          <cell r="DC139">
            <v>5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</row>
        <row r="140">
          <cell r="B140">
            <v>6</v>
          </cell>
          <cell r="G140">
            <v>0</v>
          </cell>
          <cell r="I140">
            <v>6</v>
          </cell>
          <cell r="J140">
            <v>5</v>
          </cell>
          <cell r="K140">
            <v>1</v>
          </cell>
          <cell r="N140">
            <v>6</v>
          </cell>
          <cell r="P140">
            <v>6</v>
          </cell>
          <cell r="Q140">
            <v>3</v>
          </cell>
          <cell r="R140">
            <v>23</v>
          </cell>
          <cell r="S140">
            <v>25</v>
          </cell>
          <cell r="T140">
            <v>19</v>
          </cell>
          <cell r="U140">
            <v>70</v>
          </cell>
          <cell r="W140">
            <v>6</v>
          </cell>
          <cell r="X140">
            <v>38</v>
          </cell>
          <cell r="Y140">
            <v>30</v>
          </cell>
          <cell r="Z140">
            <v>56</v>
          </cell>
          <cell r="AA140">
            <v>12</v>
          </cell>
          <cell r="AB140">
            <v>136</v>
          </cell>
          <cell r="AD140">
            <v>6</v>
          </cell>
          <cell r="AE140">
            <v>6</v>
          </cell>
          <cell r="AF140">
            <v>4</v>
          </cell>
          <cell r="AI140">
            <v>10</v>
          </cell>
          <cell r="AK140">
            <v>6</v>
          </cell>
          <cell r="AP140">
            <v>0</v>
          </cell>
          <cell r="AR140">
            <v>6</v>
          </cell>
          <cell r="AS140">
            <v>4</v>
          </cell>
          <cell r="AT140">
            <v>2</v>
          </cell>
          <cell r="AU140">
            <v>8</v>
          </cell>
          <cell r="AW140">
            <v>14</v>
          </cell>
          <cell r="AY140">
            <v>6</v>
          </cell>
          <cell r="AZ140">
            <v>7</v>
          </cell>
          <cell r="BA140">
            <v>2</v>
          </cell>
          <cell r="BB140">
            <v>3</v>
          </cell>
          <cell r="BC140">
            <v>3</v>
          </cell>
          <cell r="BD140">
            <v>15</v>
          </cell>
          <cell r="BF140">
            <v>6</v>
          </cell>
          <cell r="BG140">
            <v>2</v>
          </cell>
          <cell r="BH140">
            <v>2</v>
          </cell>
          <cell r="BI140">
            <v>2</v>
          </cell>
          <cell r="BK140">
            <v>6</v>
          </cell>
          <cell r="BM140">
            <v>6</v>
          </cell>
          <cell r="BN140">
            <v>1</v>
          </cell>
          <cell r="BR140">
            <v>1</v>
          </cell>
          <cell r="BT140">
            <v>6</v>
          </cell>
          <cell r="BV140">
            <v>10</v>
          </cell>
          <cell r="BY140">
            <v>10</v>
          </cell>
          <cell r="CA140">
            <v>6</v>
          </cell>
          <cell r="CB140">
            <v>1</v>
          </cell>
          <cell r="CF140">
            <v>1</v>
          </cell>
          <cell r="CH140">
            <v>6</v>
          </cell>
          <cell r="CI140">
            <v>10</v>
          </cell>
          <cell r="CJ140">
            <v>2</v>
          </cell>
          <cell r="CK140">
            <v>13</v>
          </cell>
          <cell r="CL140">
            <v>13</v>
          </cell>
          <cell r="CM140">
            <v>38</v>
          </cell>
          <cell r="CO140">
            <v>6</v>
          </cell>
          <cell r="CT140">
            <v>0</v>
          </cell>
          <cell r="CV140">
            <v>6</v>
          </cell>
          <cell r="CW140">
            <v>77</v>
          </cell>
          <cell r="CX140">
            <v>76</v>
          </cell>
          <cell r="CY140">
            <v>107</v>
          </cell>
          <cell r="CZ140">
            <v>47</v>
          </cell>
          <cell r="DA140">
            <v>307</v>
          </cell>
          <cell r="DC140">
            <v>6</v>
          </cell>
          <cell r="DD140">
            <v>9</v>
          </cell>
          <cell r="DE140">
            <v>13</v>
          </cell>
          <cell r="DF140">
            <v>2</v>
          </cell>
          <cell r="DG140">
            <v>0</v>
          </cell>
          <cell r="DH140">
            <v>24</v>
          </cell>
        </row>
        <row r="141">
          <cell r="B141">
            <v>7</v>
          </cell>
          <cell r="G141">
            <v>0</v>
          </cell>
          <cell r="I141">
            <v>7</v>
          </cell>
          <cell r="N141">
            <v>0</v>
          </cell>
          <cell r="P141">
            <v>7</v>
          </cell>
          <cell r="U141">
            <v>0</v>
          </cell>
          <cell r="W141">
            <v>7</v>
          </cell>
          <cell r="AB141">
            <v>0</v>
          </cell>
          <cell r="AD141">
            <v>7</v>
          </cell>
          <cell r="AI141">
            <v>0</v>
          </cell>
          <cell r="AK141">
            <v>7</v>
          </cell>
          <cell r="AP141">
            <v>0</v>
          </cell>
          <cell r="AR141">
            <v>7</v>
          </cell>
          <cell r="AW141">
            <v>0</v>
          </cell>
          <cell r="AY141">
            <v>7</v>
          </cell>
          <cell r="BD141">
            <v>0</v>
          </cell>
          <cell r="BF141">
            <v>7</v>
          </cell>
          <cell r="BK141">
            <v>0</v>
          </cell>
          <cell r="BM141">
            <v>7</v>
          </cell>
          <cell r="BR141">
            <v>0</v>
          </cell>
          <cell r="BT141">
            <v>7</v>
          </cell>
          <cell r="BY141">
            <v>0</v>
          </cell>
          <cell r="CA141">
            <v>7</v>
          </cell>
          <cell r="CF141">
            <v>0</v>
          </cell>
          <cell r="CH141">
            <v>7</v>
          </cell>
          <cell r="CM141">
            <v>0</v>
          </cell>
          <cell r="CO141">
            <v>7</v>
          </cell>
          <cell r="CT141">
            <v>0</v>
          </cell>
          <cell r="CV141">
            <v>7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C141">
            <v>7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</row>
        <row r="142">
          <cell r="B142">
            <v>9</v>
          </cell>
          <cell r="C142">
            <v>12</v>
          </cell>
          <cell r="D142">
            <v>3</v>
          </cell>
          <cell r="G142">
            <v>15</v>
          </cell>
          <cell r="I142">
            <v>9</v>
          </cell>
          <cell r="J142">
            <v>7</v>
          </cell>
          <cell r="K142">
            <v>4</v>
          </cell>
          <cell r="N142">
            <v>11</v>
          </cell>
          <cell r="P142">
            <v>9</v>
          </cell>
          <cell r="Q142">
            <v>22</v>
          </cell>
          <cell r="R142">
            <v>102</v>
          </cell>
          <cell r="S142">
            <v>49</v>
          </cell>
          <cell r="T142">
            <v>44</v>
          </cell>
          <cell r="U142">
            <v>217</v>
          </cell>
          <cell r="W142">
            <v>9</v>
          </cell>
          <cell r="X142">
            <v>341</v>
          </cell>
          <cell r="Y142">
            <v>131</v>
          </cell>
          <cell r="Z142">
            <v>142</v>
          </cell>
          <cell r="AA142">
            <v>44</v>
          </cell>
          <cell r="AB142">
            <v>658</v>
          </cell>
          <cell r="AD142">
            <v>9</v>
          </cell>
          <cell r="AE142">
            <v>40</v>
          </cell>
          <cell r="AF142">
            <v>17</v>
          </cell>
          <cell r="AG142">
            <v>6</v>
          </cell>
          <cell r="AI142">
            <v>63</v>
          </cell>
          <cell r="AK142">
            <v>9</v>
          </cell>
          <cell r="AL142">
            <v>11</v>
          </cell>
          <cell r="AM142">
            <v>5</v>
          </cell>
          <cell r="AP142">
            <v>16</v>
          </cell>
          <cell r="AR142">
            <v>9</v>
          </cell>
          <cell r="AS142">
            <v>25</v>
          </cell>
          <cell r="AT142">
            <v>13</v>
          </cell>
          <cell r="AU142">
            <v>34</v>
          </cell>
          <cell r="AV142">
            <v>4</v>
          </cell>
          <cell r="AW142">
            <v>76</v>
          </cell>
          <cell r="AY142">
            <v>9</v>
          </cell>
          <cell r="AZ142">
            <v>108</v>
          </cell>
          <cell r="BA142">
            <v>23</v>
          </cell>
          <cell r="BB142">
            <v>21</v>
          </cell>
          <cell r="BC142">
            <v>7</v>
          </cell>
          <cell r="BD142">
            <v>159</v>
          </cell>
          <cell r="BF142">
            <v>9</v>
          </cell>
          <cell r="BG142">
            <v>17</v>
          </cell>
          <cell r="BH142">
            <v>5</v>
          </cell>
          <cell r="BI142">
            <v>1</v>
          </cell>
          <cell r="BK142">
            <v>23</v>
          </cell>
          <cell r="BM142">
            <v>9</v>
          </cell>
          <cell r="BN142">
            <v>19</v>
          </cell>
          <cell r="BO142">
            <v>1</v>
          </cell>
          <cell r="BP142">
            <v>4</v>
          </cell>
          <cell r="BQ142">
            <v>3</v>
          </cell>
          <cell r="BR142">
            <v>27</v>
          </cell>
          <cell r="BT142">
            <v>9</v>
          </cell>
          <cell r="BU142">
            <v>14</v>
          </cell>
          <cell r="BV142">
            <v>15</v>
          </cell>
          <cell r="BW142">
            <v>4</v>
          </cell>
          <cell r="BY142">
            <v>33</v>
          </cell>
          <cell r="CA142">
            <v>9</v>
          </cell>
          <cell r="CB142">
            <v>20</v>
          </cell>
          <cell r="CC142">
            <v>2</v>
          </cell>
          <cell r="CD142">
            <v>3</v>
          </cell>
          <cell r="CF142">
            <v>25</v>
          </cell>
          <cell r="CH142">
            <v>9</v>
          </cell>
          <cell r="CI142">
            <v>109</v>
          </cell>
          <cell r="CJ142">
            <v>8</v>
          </cell>
          <cell r="CK142">
            <v>73</v>
          </cell>
          <cell r="CL142">
            <v>36</v>
          </cell>
          <cell r="CM142">
            <v>226</v>
          </cell>
          <cell r="CO142">
            <v>9</v>
          </cell>
          <cell r="CP142">
            <v>61</v>
          </cell>
          <cell r="CQ142">
            <v>1</v>
          </cell>
          <cell r="CT142">
            <v>62</v>
          </cell>
          <cell r="CV142">
            <v>9</v>
          </cell>
          <cell r="CW142">
            <v>806</v>
          </cell>
          <cell r="CX142">
            <v>330</v>
          </cell>
          <cell r="CY142">
            <v>337</v>
          </cell>
          <cell r="CZ142">
            <v>138</v>
          </cell>
          <cell r="DA142">
            <v>1611</v>
          </cell>
          <cell r="DC142">
            <v>9</v>
          </cell>
          <cell r="DD142">
            <v>161</v>
          </cell>
          <cell r="DE142">
            <v>36</v>
          </cell>
          <cell r="DF142">
            <v>12</v>
          </cell>
          <cell r="DG142">
            <v>3</v>
          </cell>
          <cell r="DH142">
            <v>212</v>
          </cell>
        </row>
        <row r="143">
          <cell r="C143">
            <v>12</v>
          </cell>
          <cell r="D143">
            <v>4</v>
          </cell>
          <cell r="E143">
            <v>0</v>
          </cell>
          <cell r="F143">
            <v>0</v>
          </cell>
          <cell r="G143">
            <v>16</v>
          </cell>
          <cell r="J143">
            <v>12</v>
          </cell>
          <cell r="K143">
            <v>5</v>
          </cell>
          <cell r="L143">
            <v>0</v>
          </cell>
          <cell r="M143">
            <v>0</v>
          </cell>
          <cell r="N143">
            <v>17</v>
          </cell>
          <cell r="Q143">
            <v>29</v>
          </cell>
          <cell r="R143">
            <v>145</v>
          </cell>
          <cell r="S143">
            <v>90</v>
          </cell>
          <cell r="T143">
            <v>101</v>
          </cell>
          <cell r="U143">
            <v>365</v>
          </cell>
          <cell r="X143">
            <v>430</v>
          </cell>
          <cell r="Y143">
            <v>229</v>
          </cell>
          <cell r="Z143">
            <v>312</v>
          </cell>
          <cell r="AA143">
            <v>126</v>
          </cell>
          <cell r="AB143">
            <v>1097</v>
          </cell>
          <cell r="AE143">
            <v>47</v>
          </cell>
          <cell r="AF143">
            <v>23</v>
          </cell>
          <cell r="AG143">
            <v>6</v>
          </cell>
          <cell r="AH143">
            <v>0</v>
          </cell>
          <cell r="AI143">
            <v>76</v>
          </cell>
          <cell r="AL143">
            <v>12</v>
          </cell>
          <cell r="AM143">
            <v>5</v>
          </cell>
          <cell r="AN143">
            <v>0</v>
          </cell>
          <cell r="AO143">
            <v>0</v>
          </cell>
          <cell r="AP143">
            <v>17</v>
          </cell>
          <cell r="AS143">
            <v>31</v>
          </cell>
          <cell r="AT143">
            <v>15</v>
          </cell>
          <cell r="AU143">
            <v>44</v>
          </cell>
          <cell r="AV143">
            <v>5</v>
          </cell>
          <cell r="AW143">
            <v>95</v>
          </cell>
          <cell r="AZ143">
            <v>117</v>
          </cell>
          <cell r="BA143">
            <v>30</v>
          </cell>
          <cell r="BB143">
            <v>26</v>
          </cell>
          <cell r="BC143">
            <v>12</v>
          </cell>
          <cell r="BD143">
            <v>185</v>
          </cell>
          <cell r="BG143">
            <v>19</v>
          </cell>
          <cell r="BH143">
            <v>7</v>
          </cell>
          <cell r="BI143">
            <v>3</v>
          </cell>
          <cell r="BJ143">
            <v>0</v>
          </cell>
          <cell r="BK143">
            <v>29</v>
          </cell>
          <cell r="BN143">
            <v>20</v>
          </cell>
          <cell r="BO143">
            <v>3</v>
          </cell>
          <cell r="BP143">
            <v>8</v>
          </cell>
          <cell r="BQ143">
            <v>7</v>
          </cell>
          <cell r="BR143">
            <v>38</v>
          </cell>
          <cell r="BU143">
            <v>14</v>
          </cell>
          <cell r="BV143">
            <v>32</v>
          </cell>
          <cell r="BW143">
            <v>4</v>
          </cell>
          <cell r="BX143">
            <v>0</v>
          </cell>
          <cell r="BY143">
            <v>50</v>
          </cell>
          <cell r="CB143">
            <v>21</v>
          </cell>
          <cell r="CC143">
            <v>2</v>
          </cell>
          <cell r="CD143">
            <v>4</v>
          </cell>
          <cell r="CE143">
            <v>0</v>
          </cell>
          <cell r="CF143">
            <v>27</v>
          </cell>
          <cell r="CI143">
            <v>123</v>
          </cell>
          <cell r="CJ143">
            <v>10</v>
          </cell>
          <cell r="CK143">
            <v>89</v>
          </cell>
          <cell r="CL143">
            <v>50</v>
          </cell>
          <cell r="CM143">
            <v>272</v>
          </cell>
          <cell r="CP143">
            <v>64</v>
          </cell>
          <cell r="CQ143">
            <v>1</v>
          </cell>
          <cell r="CR143">
            <v>0</v>
          </cell>
          <cell r="CS143">
            <v>0</v>
          </cell>
          <cell r="CT143">
            <v>65</v>
          </cell>
          <cell r="CW143">
            <v>951</v>
          </cell>
          <cell r="CX143">
            <v>511</v>
          </cell>
          <cell r="CY143">
            <v>586</v>
          </cell>
          <cell r="CZ143">
            <v>301</v>
          </cell>
          <cell r="DA143">
            <v>2349</v>
          </cell>
          <cell r="DD143">
            <v>174</v>
          </cell>
          <cell r="DE143">
            <v>59</v>
          </cell>
          <cell r="DF143">
            <v>19</v>
          </cell>
          <cell r="DG143">
            <v>7</v>
          </cell>
          <cell r="DH143">
            <v>259</v>
          </cell>
        </row>
        <row r="145">
          <cell r="B145" t="str">
            <v>No.2-4-効果</v>
          </cell>
          <cell r="I145" t="str">
            <v>No.2-4-効果</v>
          </cell>
          <cell r="P145" t="str">
            <v>No.2-4-効果</v>
          </cell>
          <cell r="W145" t="str">
            <v>No.2-4-効果</v>
          </cell>
          <cell r="AD145" t="str">
            <v>No.2-4-効果</v>
          </cell>
          <cell r="AK145" t="str">
            <v>No.2-4-効果</v>
          </cell>
          <cell r="AR145" t="str">
            <v>No.2-4-効果</v>
          </cell>
          <cell r="AY145" t="str">
            <v>No.2-4-効果</v>
          </cell>
          <cell r="BF145" t="str">
            <v>No.2-4-効果</v>
          </cell>
          <cell r="BM145" t="str">
            <v>No.2-4-効果</v>
          </cell>
          <cell r="BT145" t="str">
            <v>No.2-4-効果</v>
          </cell>
          <cell r="CA145" t="str">
            <v>No.2-4-効果</v>
          </cell>
          <cell r="CH145" t="str">
            <v>No.2-4-効果</v>
          </cell>
          <cell r="CO145" t="str">
            <v>No.2-4-効果</v>
          </cell>
          <cell r="CV145" t="str">
            <v>No.2-4-効果</v>
          </cell>
          <cell r="DC145" t="str">
            <v>No.2-4-効果</v>
          </cell>
        </row>
        <row r="146">
          <cell r="C146">
            <v>1</v>
          </cell>
          <cell r="D146">
            <v>2</v>
          </cell>
          <cell r="E146">
            <v>3</v>
          </cell>
          <cell r="F146">
            <v>4</v>
          </cell>
          <cell r="J146">
            <v>1</v>
          </cell>
          <cell r="K146">
            <v>2</v>
          </cell>
          <cell r="L146">
            <v>3</v>
          </cell>
          <cell r="M146">
            <v>4</v>
          </cell>
          <cell r="Q146">
            <v>1</v>
          </cell>
          <cell r="R146">
            <v>2</v>
          </cell>
          <cell r="S146">
            <v>3</v>
          </cell>
          <cell r="T146">
            <v>4</v>
          </cell>
          <cell r="X146">
            <v>1</v>
          </cell>
          <cell r="Y146">
            <v>2</v>
          </cell>
          <cell r="Z146">
            <v>3</v>
          </cell>
          <cell r="AA146">
            <v>4</v>
          </cell>
          <cell r="AE146">
            <v>1</v>
          </cell>
          <cell r="AF146">
            <v>2</v>
          </cell>
          <cell r="AG146">
            <v>3</v>
          </cell>
          <cell r="AH146">
            <v>4</v>
          </cell>
          <cell r="AL146">
            <v>1</v>
          </cell>
          <cell r="AM146">
            <v>2</v>
          </cell>
          <cell r="AN146">
            <v>3</v>
          </cell>
          <cell r="AO146">
            <v>4</v>
          </cell>
          <cell r="AS146">
            <v>1</v>
          </cell>
          <cell r="AT146">
            <v>2</v>
          </cell>
          <cell r="AU146">
            <v>3</v>
          </cell>
          <cell r="AV146">
            <v>4</v>
          </cell>
          <cell r="AZ146">
            <v>1</v>
          </cell>
          <cell r="BA146">
            <v>2</v>
          </cell>
          <cell r="BB146">
            <v>3</v>
          </cell>
          <cell r="BC146">
            <v>4</v>
          </cell>
          <cell r="BG146">
            <v>1</v>
          </cell>
          <cell r="BH146">
            <v>2</v>
          </cell>
          <cell r="BI146">
            <v>3</v>
          </cell>
          <cell r="BJ146">
            <v>4</v>
          </cell>
          <cell r="BN146">
            <v>1</v>
          </cell>
          <cell r="BO146">
            <v>2</v>
          </cell>
          <cell r="BP146">
            <v>3</v>
          </cell>
          <cell r="BQ146">
            <v>4</v>
          </cell>
          <cell r="BU146">
            <v>1</v>
          </cell>
          <cell r="BV146">
            <v>2</v>
          </cell>
          <cell r="BW146">
            <v>3</v>
          </cell>
          <cell r="BX146">
            <v>4</v>
          </cell>
          <cell r="CB146">
            <v>1</v>
          </cell>
          <cell r="CC146">
            <v>2</v>
          </cell>
          <cell r="CD146">
            <v>3</v>
          </cell>
          <cell r="CE146">
            <v>4</v>
          </cell>
          <cell r="CI146">
            <v>1</v>
          </cell>
          <cell r="CJ146">
            <v>2</v>
          </cell>
          <cell r="CK146">
            <v>3</v>
          </cell>
          <cell r="CL146">
            <v>4</v>
          </cell>
          <cell r="CP146">
            <v>1</v>
          </cell>
          <cell r="CQ146">
            <v>2</v>
          </cell>
          <cell r="CR146">
            <v>3</v>
          </cell>
          <cell r="CS146">
            <v>4</v>
          </cell>
          <cell r="CW146">
            <v>1</v>
          </cell>
          <cell r="CX146">
            <v>2</v>
          </cell>
          <cell r="CY146">
            <v>3</v>
          </cell>
          <cell r="CZ146">
            <v>4</v>
          </cell>
          <cell r="DD146">
            <v>1</v>
          </cell>
          <cell r="DE146">
            <v>2</v>
          </cell>
          <cell r="DF146">
            <v>3</v>
          </cell>
          <cell r="DG146">
            <v>4</v>
          </cell>
        </row>
        <row r="147">
          <cell r="B147">
            <v>1</v>
          </cell>
          <cell r="D147">
            <v>1</v>
          </cell>
          <cell r="G147">
            <v>1</v>
          </cell>
          <cell r="I147">
            <v>1</v>
          </cell>
          <cell r="N147">
            <v>0</v>
          </cell>
          <cell r="P147">
            <v>1</v>
          </cell>
          <cell r="Q147">
            <v>1</v>
          </cell>
          <cell r="R147">
            <v>3</v>
          </cell>
          <cell r="S147">
            <v>3</v>
          </cell>
          <cell r="T147">
            <v>11</v>
          </cell>
          <cell r="U147">
            <v>18</v>
          </cell>
          <cell r="W147">
            <v>1</v>
          </cell>
          <cell r="X147">
            <v>12</v>
          </cell>
          <cell r="Y147">
            <v>16</v>
          </cell>
          <cell r="Z147">
            <v>26</v>
          </cell>
          <cell r="AA147">
            <v>17</v>
          </cell>
          <cell r="AB147">
            <v>71</v>
          </cell>
          <cell r="AD147">
            <v>1</v>
          </cell>
          <cell r="AE147">
            <v>1</v>
          </cell>
          <cell r="AI147">
            <v>1</v>
          </cell>
          <cell r="AK147">
            <v>1</v>
          </cell>
          <cell r="AP147">
            <v>0</v>
          </cell>
          <cell r="AR147">
            <v>1</v>
          </cell>
          <cell r="AS147">
            <v>1</v>
          </cell>
          <cell r="AU147">
            <v>2</v>
          </cell>
          <cell r="AW147">
            <v>3</v>
          </cell>
          <cell r="AY147">
            <v>1</v>
          </cell>
          <cell r="AZ147">
            <v>1</v>
          </cell>
          <cell r="BA147">
            <v>2</v>
          </cell>
          <cell r="BD147">
            <v>3</v>
          </cell>
          <cell r="BF147">
            <v>1</v>
          </cell>
          <cell r="BK147">
            <v>0</v>
          </cell>
          <cell r="BM147">
            <v>1</v>
          </cell>
          <cell r="BP147">
            <v>1</v>
          </cell>
          <cell r="BR147">
            <v>1</v>
          </cell>
          <cell r="BT147">
            <v>1</v>
          </cell>
          <cell r="BY147">
            <v>0</v>
          </cell>
          <cell r="CA147">
            <v>1</v>
          </cell>
          <cell r="CF147">
            <v>0</v>
          </cell>
          <cell r="CH147">
            <v>1</v>
          </cell>
          <cell r="CM147">
            <v>0</v>
          </cell>
          <cell r="CO147">
            <v>1</v>
          </cell>
          <cell r="CP147">
            <v>1</v>
          </cell>
          <cell r="CT147">
            <v>1</v>
          </cell>
          <cell r="CV147">
            <v>1</v>
          </cell>
          <cell r="CW147">
            <v>17</v>
          </cell>
          <cell r="CX147">
            <v>22</v>
          </cell>
          <cell r="CY147">
            <v>32</v>
          </cell>
          <cell r="CZ147">
            <v>28</v>
          </cell>
          <cell r="DA147">
            <v>99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0</v>
          </cell>
          <cell r="DH147">
            <v>3</v>
          </cell>
        </row>
        <row r="148">
          <cell r="B148">
            <v>2</v>
          </cell>
          <cell r="G148">
            <v>0</v>
          </cell>
          <cell r="I148">
            <v>2</v>
          </cell>
          <cell r="N148">
            <v>0</v>
          </cell>
          <cell r="P148">
            <v>2</v>
          </cell>
          <cell r="R148">
            <v>1</v>
          </cell>
          <cell r="T148">
            <v>2</v>
          </cell>
          <cell r="U148">
            <v>3</v>
          </cell>
          <cell r="W148">
            <v>2</v>
          </cell>
          <cell r="X148">
            <v>5</v>
          </cell>
          <cell r="Y148">
            <v>9</v>
          </cell>
          <cell r="Z148">
            <v>14</v>
          </cell>
          <cell r="AA148">
            <v>7</v>
          </cell>
          <cell r="AB148">
            <v>35</v>
          </cell>
          <cell r="AD148">
            <v>2</v>
          </cell>
          <cell r="AI148">
            <v>0</v>
          </cell>
          <cell r="AK148">
            <v>2</v>
          </cell>
          <cell r="AP148">
            <v>0</v>
          </cell>
          <cell r="AR148">
            <v>2</v>
          </cell>
          <cell r="AW148">
            <v>0</v>
          </cell>
          <cell r="AY148">
            <v>2</v>
          </cell>
          <cell r="BD148">
            <v>0</v>
          </cell>
          <cell r="BF148">
            <v>2</v>
          </cell>
          <cell r="BK148">
            <v>0</v>
          </cell>
          <cell r="BM148">
            <v>2</v>
          </cell>
          <cell r="BO148">
            <v>1</v>
          </cell>
          <cell r="BR148">
            <v>1</v>
          </cell>
          <cell r="BT148">
            <v>2</v>
          </cell>
          <cell r="BV148">
            <v>6</v>
          </cell>
          <cell r="BY148">
            <v>6</v>
          </cell>
          <cell r="CA148">
            <v>2</v>
          </cell>
          <cell r="CD148">
            <v>1</v>
          </cell>
          <cell r="CF148">
            <v>1</v>
          </cell>
          <cell r="CH148">
            <v>2</v>
          </cell>
          <cell r="CM148">
            <v>0</v>
          </cell>
          <cell r="CO148">
            <v>2</v>
          </cell>
          <cell r="CT148">
            <v>0</v>
          </cell>
          <cell r="CV148">
            <v>2</v>
          </cell>
          <cell r="CW148">
            <v>5</v>
          </cell>
          <cell r="CX148">
            <v>17</v>
          </cell>
          <cell r="CY148">
            <v>15</v>
          </cell>
          <cell r="CZ148">
            <v>9</v>
          </cell>
          <cell r="DA148">
            <v>46</v>
          </cell>
          <cell r="DC148">
            <v>2</v>
          </cell>
          <cell r="DD148">
            <v>0</v>
          </cell>
          <cell r="DE148">
            <v>7</v>
          </cell>
          <cell r="DF148">
            <v>1</v>
          </cell>
          <cell r="DG148">
            <v>0</v>
          </cell>
          <cell r="DH148">
            <v>8</v>
          </cell>
        </row>
        <row r="149">
          <cell r="B149">
            <v>3</v>
          </cell>
          <cell r="G149">
            <v>0</v>
          </cell>
          <cell r="I149">
            <v>3</v>
          </cell>
          <cell r="N149">
            <v>0</v>
          </cell>
          <cell r="P149">
            <v>3</v>
          </cell>
          <cell r="T149">
            <v>3</v>
          </cell>
          <cell r="U149">
            <v>3</v>
          </cell>
          <cell r="W149">
            <v>3</v>
          </cell>
          <cell r="X149">
            <v>2</v>
          </cell>
          <cell r="Z149">
            <v>4</v>
          </cell>
          <cell r="AA149">
            <v>3</v>
          </cell>
          <cell r="AB149">
            <v>9</v>
          </cell>
          <cell r="AD149">
            <v>3</v>
          </cell>
          <cell r="AI149">
            <v>0</v>
          </cell>
          <cell r="AK149">
            <v>3</v>
          </cell>
          <cell r="AP149">
            <v>0</v>
          </cell>
          <cell r="AR149">
            <v>3</v>
          </cell>
          <cell r="AW149">
            <v>0</v>
          </cell>
          <cell r="AY149">
            <v>3</v>
          </cell>
          <cell r="BA149">
            <v>1</v>
          </cell>
          <cell r="BD149">
            <v>1</v>
          </cell>
          <cell r="BF149">
            <v>3</v>
          </cell>
          <cell r="BK149">
            <v>0</v>
          </cell>
          <cell r="BM149">
            <v>3</v>
          </cell>
          <cell r="BR149">
            <v>0</v>
          </cell>
          <cell r="BT149">
            <v>3</v>
          </cell>
          <cell r="BY149">
            <v>0</v>
          </cell>
          <cell r="CA149">
            <v>3</v>
          </cell>
          <cell r="CF149">
            <v>0</v>
          </cell>
          <cell r="CH149">
            <v>3</v>
          </cell>
          <cell r="CM149">
            <v>0</v>
          </cell>
          <cell r="CO149">
            <v>3</v>
          </cell>
          <cell r="CT149">
            <v>0</v>
          </cell>
          <cell r="CV149">
            <v>3</v>
          </cell>
          <cell r="CW149">
            <v>2</v>
          </cell>
          <cell r="CX149">
            <v>1</v>
          </cell>
          <cell r="CY149">
            <v>4</v>
          </cell>
          <cell r="CZ149">
            <v>6</v>
          </cell>
          <cell r="DA149">
            <v>13</v>
          </cell>
          <cell r="DC149">
            <v>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</row>
        <row r="150">
          <cell r="B150">
            <v>4</v>
          </cell>
          <cell r="G150">
            <v>0</v>
          </cell>
          <cell r="I150">
            <v>4</v>
          </cell>
          <cell r="N150">
            <v>0</v>
          </cell>
          <cell r="P150">
            <v>4</v>
          </cell>
          <cell r="R150">
            <v>1</v>
          </cell>
          <cell r="S150">
            <v>1</v>
          </cell>
          <cell r="T150">
            <v>4</v>
          </cell>
          <cell r="U150">
            <v>6</v>
          </cell>
          <cell r="W150">
            <v>4</v>
          </cell>
          <cell r="X150">
            <v>3</v>
          </cell>
          <cell r="Y150">
            <v>7</v>
          </cell>
          <cell r="Z150">
            <v>11</v>
          </cell>
          <cell r="AA150">
            <v>9</v>
          </cell>
          <cell r="AB150">
            <v>30</v>
          </cell>
          <cell r="AD150">
            <v>4</v>
          </cell>
          <cell r="AI150">
            <v>0</v>
          </cell>
          <cell r="AK150">
            <v>4</v>
          </cell>
          <cell r="AP150">
            <v>0</v>
          </cell>
          <cell r="AR150">
            <v>4</v>
          </cell>
          <cell r="AW150">
            <v>0</v>
          </cell>
          <cell r="AY150">
            <v>4</v>
          </cell>
          <cell r="BA150">
            <v>1</v>
          </cell>
          <cell r="BD150">
            <v>1</v>
          </cell>
          <cell r="BF150">
            <v>4</v>
          </cell>
          <cell r="BK150">
            <v>0</v>
          </cell>
          <cell r="BM150">
            <v>4</v>
          </cell>
          <cell r="BR150">
            <v>0</v>
          </cell>
          <cell r="BT150">
            <v>4</v>
          </cell>
          <cell r="BY150">
            <v>0</v>
          </cell>
          <cell r="CA150">
            <v>4</v>
          </cell>
          <cell r="CF150">
            <v>0</v>
          </cell>
          <cell r="CH150">
            <v>4</v>
          </cell>
          <cell r="CM150">
            <v>0</v>
          </cell>
          <cell r="CO150">
            <v>4</v>
          </cell>
          <cell r="CT150">
            <v>0</v>
          </cell>
          <cell r="CV150">
            <v>4</v>
          </cell>
          <cell r="CW150">
            <v>3</v>
          </cell>
          <cell r="CX150">
            <v>9</v>
          </cell>
          <cell r="CY150">
            <v>12</v>
          </cell>
          <cell r="CZ150">
            <v>13</v>
          </cell>
          <cell r="DA150">
            <v>37</v>
          </cell>
          <cell r="DC150">
            <v>4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</row>
        <row r="151">
          <cell r="B151">
            <v>5</v>
          </cell>
          <cell r="G151">
            <v>0</v>
          </cell>
          <cell r="I151">
            <v>5</v>
          </cell>
          <cell r="N151">
            <v>0</v>
          </cell>
          <cell r="P151">
            <v>5</v>
          </cell>
          <cell r="R151">
            <v>1</v>
          </cell>
          <cell r="S151">
            <v>3</v>
          </cell>
          <cell r="T151">
            <v>10</v>
          </cell>
          <cell r="U151">
            <v>14</v>
          </cell>
          <cell r="W151">
            <v>5</v>
          </cell>
          <cell r="X151">
            <v>7</v>
          </cell>
          <cell r="Y151">
            <v>19</v>
          </cell>
          <cell r="Z151">
            <v>39</v>
          </cell>
          <cell r="AA151">
            <v>37</v>
          </cell>
          <cell r="AB151">
            <v>102</v>
          </cell>
          <cell r="AD151">
            <v>5</v>
          </cell>
          <cell r="AI151">
            <v>0</v>
          </cell>
          <cell r="AK151">
            <v>5</v>
          </cell>
          <cell r="AL151">
            <v>1</v>
          </cell>
          <cell r="AP151">
            <v>1</v>
          </cell>
          <cell r="AR151">
            <v>5</v>
          </cell>
          <cell r="AW151">
            <v>0</v>
          </cell>
          <cell r="AY151">
            <v>5</v>
          </cell>
          <cell r="BB151">
            <v>2</v>
          </cell>
          <cell r="BD151">
            <v>2</v>
          </cell>
          <cell r="BF151">
            <v>5</v>
          </cell>
          <cell r="BK151">
            <v>0</v>
          </cell>
          <cell r="BM151">
            <v>5</v>
          </cell>
          <cell r="BP151">
            <v>3</v>
          </cell>
          <cell r="BQ151">
            <v>1</v>
          </cell>
          <cell r="BR151">
            <v>4</v>
          </cell>
          <cell r="BT151">
            <v>5</v>
          </cell>
          <cell r="BY151">
            <v>0</v>
          </cell>
          <cell r="CA151">
            <v>5</v>
          </cell>
          <cell r="CF151">
            <v>0</v>
          </cell>
          <cell r="CH151">
            <v>5</v>
          </cell>
          <cell r="CM151">
            <v>0</v>
          </cell>
          <cell r="CO151">
            <v>5</v>
          </cell>
          <cell r="CT151">
            <v>0</v>
          </cell>
          <cell r="CV151">
            <v>5</v>
          </cell>
          <cell r="CW151">
            <v>8</v>
          </cell>
          <cell r="CX151">
            <v>20</v>
          </cell>
          <cell r="CY151">
            <v>47</v>
          </cell>
          <cell r="CZ151">
            <v>48</v>
          </cell>
          <cell r="DA151">
            <v>123</v>
          </cell>
          <cell r="DC151">
            <v>5</v>
          </cell>
          <cell r="DD151">
            <v>1</v>
          </cell>
          <cell r="DE151">
            <v>0</v>
          </cell>
          <cell r="DF151">
            <v>3</v>
          </cell>
          <cell r="DG151">
            <v>1</v>
          </cell>
          <cell r="DH151">
            <v>5</v>
          </cell>
        </row>
        <row r="152">
          <cell r="B152">
            <v>6</v>
          </cell>
          <cell r="G152">
            <v>0</v>
          </cell>
          <cell r="I152">
            <v>6</v>
          </cell>
          <cell r="N152">
            <v>0</v>
          </cell>
          <cell r="P152">
            <v>6</v>
          </cell>
          <cell r="R152">
            <v>1</v>
          </cell>
          <cell r="S152">
            <v>1</v>
          </cell>
          <cell r="T152">
            <v>6</v>
          </cell>
          <cell r="U152">
            <v>8</v>
          </cell>
          <cell r="W152">
            <v>6</v>
          </cell>
          <cell r="X152">
            <v>2</v>
          </cell>
          <cell r="Y152">
            <v>5</v>
          </cell>
          <cell r="Z152">
            <v>12</v>
          </cell>
          <cell r="AA152">
            <v>7</v>
          </cell>
          <cell r="AB152">
            <v>26</v>
          </cell>
          <cell r="AD152">
            <v>6</v>
          </cell>
          <cell r="AI152">
            <v>0</v>
          </cell>
          <cell r="AK152">
            <v>6</v>
          </cell>
          <cell r="AP152">
            <v>0</v>
          </cell>
          <cell r="AR152">
            <v>6</v>
          </cell>
          <cell r="AW152">
            <v>0</v>
          </cell>
          <cell r="AY152">
            <v>6</v>
          </cell>
          <cell r="BC152">
            <v>1</v>
          </cell>
          <cell r="BD152">
            <v>1</v>
          </cell>
          <cell r="BF152">
            <v>6</v>
          </cell>
          <cell r="BK152">
            <v>0</v>
          </cell>
          <cell r="BM152">
            <v>6</v>
          </cell>
          <cell r="BP152">
            <v>1</v>
          </cell>
          <cell r="BQ152">
            <v>1</v>
          </cell>
          <cell r="BR152">
            <v>2</v>
          </cell>
          <cell r="BT152">
            <v>6</v>
          </cell>
          <cell r="BY152">
            <v>0</v>
          </cell>
          <cell r="CA152">
            <v>6</v>
          </cell>
          <cell r="CF152">
            <v>0</v>
          </cell>
          <cell r="CH152">
            <v>6</v>
          </cell>
          <cell r="CI152">
            <v>1</v>
          </cell>
          <cell r="CM152">
            <v>1</v>
          </cell>
          <cell r="CO152">
            <v>6</v>
          </cell>
          <cell r="CP152">
            <v>1</v>
          </cell>
          <cell r="CT152">
            <v>1</v>
          </cell>
          <cell r="CV152">
            <v>6</v>
          </cell>
          <cell r="CW152">
            <v>4</v>
          </cell>
          <cell r="CX152">
            <v>6</v>
          </cell>
          <cell r="CY152">
            <v>14</v>
          </cell>
          <cell r="CZ152">
            <v>15</v>
          </cell>
          <cell r="DA152">
            <v>39</v>
          </cell>
          <cell r="DC152">
            <v>6</v>
          </cell>
          <cell r="DD152">
            <v>1</v>
          </cell>
          <cell r="DE152">
            <v>0</v>
          </cell>
          <cell r="DF152">
            <v>1</v>
          </cell>
          <cell r="DG152">
            <v>1</v>
          </cell>
          <cell r="DH152">
            <v>3</v>
          </cell>
        </row>
        <row r="153">
          <cell r="B153">
            <v>7</v>
          </cell>
          <cell r="G153">
            <v>0</v>
          </cell>
          <cell r="I153">
            <v>7</v>
          </cell>
          <cell r="N153">
            <v>0</v>
          </cell>
          <cell r="P153">
            <v>7</v>
          </cell>
          <cell r="U153">
            <v>0</v>
          </cell>
          <cell r="W153">
            <v>7</v>
          </cell>
          <cell r="Z153">
            <v>3</v>
          </cell>
          <cell r="AA153">
            <v>1</v>
          </cell>
          <cell r="AB153">
            <v>4</v>
          </cell>
          <cell r="AD153">
            <v>7</v>
          </cell>
          <cell r="AI153">
            <v>0</v>
          </cell>
          <cell r="AK153">
            <v>7</v>
          </cell>
          <cell r="AP153">
            <v>0</v>
          </cell>
          <cell r="AR153">
            <v>7</v>
          </cell>
          <cell r="AW153">
            <v>0</v>
          </cell>
          <cell r="AY153">
            <v>7</v>
          </cell>
          <cell r="BD153">
            <v>0</v>
          </cell>
          <cell r="BF153">
            <v>7</v>
          </cell>
          <cell r="BK153">
            <v>0</v>
          </cell>
          <cell r="BM153">
            <v>7</v>
          </cell>
          <cell r="BR153">
            <v>0</v>
          </cell>
          <cell r="BT153">
            <v>7</v>
          </cell>
          <cell r="BY153">
            <v>0</v>
          </cell>
          <cell r="CA153">
            <v>7</v>
          </cell>
          <cell r="CF153">
            <v>0</v>
          </cell>
          <cell r="CH153">
            <v>7</v>
          </cell>
          <cell r="CM153">
            <v>0</v>
          </cell>
          <cell r="CO153">
            <v>7</v>
          </cell>
          <cell r="CT153">
            <v>0</v>
          </cell>
          <cell r="CV153">
            <v>7</v>
          </cell>
          <cell r="CW153">
            <v>0</v>
          </cell>
          <cell r="CX153">
            <v>0</v>
          </cell>
          <cell r="CY153">
            <v>3</v>
          </cell>
          <cell r="CZ153">
            <v>1</v>
          </cell>
          <cell r="DA153">
            <v>4</v>
          </cell>
          <cell r="DC153">
            <v>7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</row>
        <row r="154">
          <cell r="B154">
            <v>9</v>
          </cell>
          <cell r="G154">
            <v>0</v>
          </cell>
          <cell r="I154">
            <v>9</v>
          </cell>
          <cell r="N154">
            <v>0</v>
          </cell>
          <cell r="P154">
            <v>9</v>
          </cell>
          <cell r="Q154">
            <v>1</v>
          </cell>
          <cell r="S154">
            <v>2</v>
          </cell>
          <cell r="U154">
            <v>3</v>
          </cell>
          <cell r="W154">
            <v>9</v>
          </cell>
          <cell r="X154">
            <v>2</v>
          </cell>
          <cell r="Y154">
            <v>2</v>
          </cell>
          <cell r="Z154">
            <v>6</v>
          </cell>
          <cell r="AA154">
            <v>1</v>
          </cell>
          <cell r="AB154">
            <v>11</v>
          </cell>
          <cell r="AD154">
            <v>9</v>
          </cell>
          <cell r="AI154">
            <v>0</v>
          </cell>
          <cell r="AK154">
            <v>9</v>
          </cell>
          <cell r="AP154">
            <v>0</v>
          </cell>
          <cell r="AR154">
            <v>9</v>
          </cell>
          <cell r="AW154">
            <v>0</v>
          </cell>
          <cell r="AY154">
            <v>9</v>
          </cell>
          <cell r="BA154">
            <v>1</v>
          </cell>
          <cell r="BD154">
            <v>1</v>
          </cell>
          <cell r="BF154">
            <v>9</v>
          </cell>
          <cell r="BK154">
            <v>0</v>
          </cell>
          <cell r="BM154">
            <v>9</v>
          </cell>
          <cell r="BQ154">
            <v>1</v>
          </cell>
          <cell r="BR154">
            <v>1</v>
          </cell>
          <cell r="BT154">
            <v>9</v>
          </cell>
          <cell r="BY154">
            <v>0</v>
          </cell>
          <cell r="CA154">
            <v>9</v>
          </cell>
          <cell r="CF154">
            <v>0</v>
          </cell>
          <cell r="CH154">
            <v>9</v>
          </cell>
          <cell r="CI154">
            <v>1</v>
          </cell>
          <cell r="CM154">
            <v>1</v>
          </cell>
          <cell r="CO154">
            <v>9</v>
          </cell>
          <cell r="CT154">
            <v>0</v>
          </cell>
          <cell r="CV154">
            <v>9</v>
          </cell>
          <cell r="CW154">
            <v>4</v>
          </cell>
          <cell r="CX154">
            <v>3</v>
          </cell>
          <cell r="CY154">
            <v>8</v>
          </cell>
          <cell r="CZ154">
            <v>2</v>
          </cell>
          <cell r="DA154">
            <v>17</v>
          </cell>
          <cell r="DC154">
            <v>9</v>
          </cell>
          <cell r="DD154">
            <v>0</v>
          </cell>
          <cell r="DE154">
            <v>0</v>
          </cell>
          <cell r="DF154">
            <v>0</v>
          </cell>
          <cell r="DG154">
            <v>1</v>
          </cell>
          <cell r="DH154">
            <v>1</v>
          </cell>
        </row>
        <row r="155">
          <cell r="C155">
            <v>0</v>
          </cell>
          <cell r="D155">
            <v>1</v>
          </cell>
          <cell r="E155">
            <v>0</v>
          </cell>
          <cell r="F155">
            <v>0</v>
          </cell>
          <cell r="G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Q155">
            <v>2</v>
          </cell>
          <cell r="R155">
            <v>7</v>
          </cell>
          <cell r="S155">
            <v>10</v>
          </cell>
          <cell r="T155">
            <v>36</v>
          </cell>
          <cell r="U155">
            <v>55</v>
          </cell>
          <cell r="X155">
            <v>33</v>
          </cell>
          <cell r="Y155">
            <v>58</v>
          </cell>
          <cell r="Z155">
            <v>115</v>
          </cell>
          <cell r="AA155">
            <v>82</v>
          </cell>
          <cell r="AB155">
            <v>288</v>
          </cell>
          <cell r="AE155">
            <v>1</v>
          </cell>
          <cell r="AF155">
            <v>0</v>
          </cell>
          <cell r="AG155">
            <v>0</v>
          </cell>
          <cell r="AH155">
            <v>0</v>
          </cell>
          <cell r="AI155">
            <v>1</v>
          </cell>
          <cell r="AL155">
            <v>1</v>
          </cell>
          <cell r="AM155">
            <v>0</v>
          </cell>
          <cell r="AN155">
            <v>0</v>
          </cell>
          <cell r="AO155">
            <v>0</v>
          </cell>
          <cell r="AP155">
            <v>1</v>
          </cell>
          <cell r="AS155">
            <v>1</v>
          </cell>
          <cell r="AT155">
            <v>0</v>
          </cell>
          <cell r="AU155">
            <v>2</v>
          </cell>
          <cell r="AV155">
            <v>0</v>
          </cell>
          <cell r="AW155">
            <v>3</v>
          </cell>
          <cell r="AZ155">
            <v>1</v>
          </cell>
          <cell r="BA155">
            <v>5</v>
          </cell>
          <cell r="BB155">
            <v>2</v>
          </cell>
          <cell r="BC155">
            <v>1</v>
          </cell>
          <cell r="BD155">
            <v>9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N155">
            <v>0</v>
          </cell>
          <cell r="BO155">
            <v>1</v>
          </cell>
          <cell r="BP155">
            <v>5</v>
          </cell>
          <cell r="BQ155">
            <v>3</v>
          </cell>
          <cell r="BR155">
            <v>9</v>
          </cell>
          <cell r="BU155">
            <v>0</v>
          </cell>
          <cell r="BV155">
            <v>6</v>
          </cell>
          <cell r="BW155">
            <v>0</v>
          </cell>
          <cell r="BX155">
            <v>0</v>
          </cell>
          <cell r="BY155">
            <v>6</v>
          </cell>
          <cell r="CB155">
            <v>0</v>
          </cell>
          <cell r="CC155">
            <v>0</v>
          </cell>
          <cell r="CD155">
            <v>1</v>
          </cell>
          <cell r="CE155">
            <v>0</v>
          </cell>
          <cell r="CF155">
            <v>1</v>
          </cell>
          <cell r="CI155">
            <v>2</v>
          </cell>
          <cell r="CJ155">
            <v>0</v>
          </cell>
          <cell r="CK155">
            <v>0</v>
          </cell>
          <cell r="CL155">
            <v>0</v>
          </cell>
          <cell r="CM155">
            <v>2</v>
          </cell>
          <cell r="CP155">
            <v>2</v>
          </cell>
          <cell r="CQ155">
            <v>0</v>
          </cell>
          <cell r="CR155">
            <v>0</v>
          </cell>
          <cell r="CS155">
            <v>0</v>
          </cell>
          <cell r="CT155">
            <v>2</v>
          </cell>
          <cell r="CW155">
            <v>43</v>
          </cell>
          <cell r="CX155">
            <v>78</v>
          </cell>
          <cell r="CY155">
            <v>135</v>
          </cell>
          <cell r="CZ155">
            <v>122</v>
          </cell>
          <cell r="DA155">
            <v>378</v>
          </cell>
          <cell r="DD155">
            <v>3</v>
          </cell>
          <cell r="DE155">
            <v>8</v>
          </cell>
          <cell r="DF155">
            <v>6</v>
          </cell>
          <cell r="DG155">
            <v>3</v>
          </cell>
          <cell r="DH155">
            <v>20</v>
          </cell>
        </row>
        <row r="157">
          <cell r="B157" t="str">
            <v>No.2-4-課題</v>
          </cell>
          <cell r="I157" t="str">
            <v>No.2-4-課題</v>
          </cell>
          <cell r="P157" t="str">
            <v>No.2-4-課題</v>
          </cell>
          <cell r="W157" t="str">
            <v>No.2-4-課題</v>
          </cell>
          <cell r="AD157" t="str">
            <v>No.2-4-課題</v>
          </cell>
          <cell r="AK157" t="str">
            <v>No.2-4-課題</v>
          </cell>
          <cell r="AR157" t="str">
            <v>No.2-4-課題</v>
          </cell>
          <cell r="AY157" t="str">
            <v>No.2-4-課題</v>
          </cell>
          <cell r="BF157" t="str">
            <v>No.2-4-課題</v>
          </cell>
          <cell r="BM157" t="str">
            <v>No.2-4-課題</v>
          </cell>
          <cell r="BT157" t="str">
            <v>No.2-4-課題</v>
          </cell>
          <cell r="CA157" t="str">
            <v>No.2-4-課題</v>
          </cell>
          <cell r="CH157" t="str">
            <v>No.2-4-課題</v>
          </cell>
          <cell r="CO157" t="str">
            <v>No.2-4-課題</v>
          </cell>
          <cell r="CV157" t="str">
            <v>No.2-4-課題</v>
          </cell>
          <cell r="DC157" t="str">
            <v>No.2-4-課題</v>
          </cell>
        </row>
        <row r="158">
          <cell r="C158">
            <v>1</v>
          </cell>
          <cell r="D158">
            <v>2</v>
          </cell>
          <cell r="E158">
            <v>3</v>
          </cell>
          <cell r="F158">
            <v>4</v>
          </cell>
          <cell r="J158">
            <v>1</v>
          </cell>
          <cell r="K158">
            <v>2</v>
          </cell>
          <cell r="L158">
            <v>3</v>
          </cell>
          <cell r="M158">
            <v>4</v>
          </cell>
          <cell r="Q158">
            <v>1</v>
          </cell>
          <cell r="R158">
            <v>2</v>
          </cell>
          <cell r="S158">
            <v>3</v>
          </cell>
          <cell r="T158">
            <v>4</v>
          </cell>
          <cell r="X158">
            <v>1</v>
          </cell>
          <cell r="Y158">
            <v>2</v>
          </cell>
          <cell r="Z158">
            <v>3</v>
          </cell>
          <cell r="AA158">
            <v>4</v>
          </cell>
          <cell r="AE158">
            <v>1</v>
          </cell>
          <cell r="AF158">
            <v>2</v>
          </cell>
          <cell r="AG158">
            <v>3</v>
          </cell>
          <cell r="AH158">
            <v>4</v>
          </cell>
          <cell r="AL158">
            <v>1</v>
          </cell>
          <cell r="AM158">
            <v>2</v>
          </cell>
          <cell r="AN158">
            <v>3</v>
          </cell>
          <cell r="AO158">
            <v>4</v>
          </cell>
          <cell r="AS158">
            <v>1</v>
          </cell>
          <cell r="AT158">
            <v>2</v>
          </cell>
          <cell r="AU158">
            <v>3</v>
          </cell>
          <cell r="AV158">
            <v>4</v>
          </cell>
          <cell r="AZ158">
            <v>1</v>
          </cell>
          <cell r="BA158">
            <v>2</v>
          </cell>
          <cell r="BB158">
            <v>3</v>
          </cell>
          <cell r="BC158">
            <v>4</v>
          </cell>
          <cell r="BG158">
            <v>1</v>
          </cell>
          <cell r="BH158">
            <v>2</v>
          </cell>
          <cell r="BI158">
            <v>3</v>
          </cell>
          <cell r="BJ158">
            <v>4</v>
          </cell>
          <cell r="BN158">
            <v>1</v>
          </cell>
          <cell r="BO158">
            <v>2</v>
          </cell>
          <cell r="BP158">
            <v>3</v>
          </cell>
          <cell r="BQ158">
            <v>4</v>
          </cell>
          <cell r="BU158">
            <v>1</v>
          </cell>
          <cell r="BV158">
            <v>2</v>
          </cell>
          <cell r="BW158">
            <v>3</v>
          </cell>
          <cell r="BX158">
            <v>4</v>
          </cell>
          <cell r="CB158">
            <v>1</v>
          </cell>
          <cell r="CC158">
            <v>2</v>
          </cell>
          <cell r="CD158">
            <v>3</v>
          </cell>
          <cell r="CE158">
            <v>4</v>
          </cell>
          <cell r="CI158">
            <v>1</v>
          </cell>
          <cell r="CJ158">
            <v>2</v>
          </cell>
          <cell r="CK158">
            <v>3</v>
          </cell>
          <cell r="CL158">
            <v>4</v>
          </cell>
          <cell r="CP158">
            <v>1</v>
          </cell>
          <cell r="CQ158">
            <v>2</v>
          </cell>
          <cell r="CR158">
            <v>3</v>
          </cell>
          <cell r="CS158">
            <v>4</v>
          </cell>
          <cell r="CW158">
            <v>1</v>
          </cell>
          <cell r="CX158">
            <v>2</v>
          </cell>
          <cell r="CY158">
            <v>3</v>
          </cell>
          <cell r="CZ158">
            <v>4</v>
          </cell>
          <cell r="DD158">
            <v>1</v>
          </cell>
          <cell r="DE158">
            <v>2</v>
          </cell>
          <cell r="DF158">
            <v>3</v>
          </cell>
          <cell r="DG158">
            <v>4</v>
          </cell>
        </row>
        <row r="159">
          <cell r="B159">
            <v>1</v>
          </cell>
          <cell r="G159">
            <v>0</v>
          </cell>
          <cell r="I159">
            <v>1</v>
          </cell>
          <cell r="N159">
            <v>0</v>
          </cell>
          <cell r="P159">
            <v>1</v>
          </cell>
          <cell r="R159">
            <v>3</v>
          </cell>
          <cell r="S159">
            <v>3</v>
          </cell>
          <cell r="T159">
            <v>4</v>
          </cell>
          <cell r="U159">
            <v>10</v>
          </cell>
          <cell r="W159">
            <v>1</v>
          </cell>
          <cell r="X159">
            <v>8</v>
          </cell>
          <cell r="Y159">
            <v>4</v>
          </cell>
          <cell r="Z159">
            <v>22</v>
          </cell>
          <cell r="AA159">
            <v>13</v>
          </cell>
          <cell r="AB159">
            <v>47</v>
          </cell>
          <cell r="AD159">
            <v>1</v>
          </cell>
          <cell r="AE159">
            <v>1</v>
          </cell>
          <cell r="AI159">
            <v>1</v>
          </cell>
          <cell r="AK159">
            <v>1</v>
          </cell>
          <cell r="AP159">
            <v>0</v>
          </cell>
          <cell r="AR159">
            <v>1</v>
          </cell>
          <cell r="AW159">
            <v>0</v>
          </cell>
          <cell r="AY159">
            <v>1</v>
          </cell>
          <cell r="BA159">
            <v>1</v>
          </cell>
          <cell r="BD159">
            <v>1</v>
          </cell>
          <cell r="BF159">
            <v>1</v>
          </cell>
          <cell r="BK159">
            <v>0</v>
          </cell>
          <cell r="BM159">
            <v>1</v>
          </cell>
          <cell r="BP159">
            <v>1</v>
          </cell>
          <cell r="BQ159">
            <v>1</v>
          </cell>
          <cell r="BR159">
            <v>2</v>
          </cell>
          <cell r="BT159">
            <v>1</v>
          </cell>
          <cell r="BY159">
            <v>0</v>
          </cell>
          <cell r="CA159">
            <v>1</v>
          </cell>
          <cell r="CF159">
            <v>0</v>
          </cell>
          <cell r="CH159">
            <v>1</v>
          </cell>
          <cell r="CM159">
            <v>0</v>
          </cell>
          <cell r="CO159">
            <v>1</v>
          </cell>
          <cell r="CP159">
            <v>1</v>
          </cell>
          <cell r="CT159">
            <v>1</v>
          </cell>
          <cell r="CV159">
            <v>1</v>
          </cell>
          <cell r="CW159">
            <v>10</v>
          </cell>
          <cell r="CX159">
            <v>8</v>
          </cell>
          <cell r="CY159">
            <v>26</v>
          </cell>
          <cell r="CZ159">
            <v>18</v>
          </cell>
          <cell r="DA159">
            <v>62</v>
          </cell>
          <cell r="DC159">
            <v>1</v>
          </cell>
          <cell r="DD159">
            <v>1</v>
          </cell>
          <cell r="DE159">
            <v>0</v>
          </cell>
          <cell r="DF159">
            <v>1</v>
          </cell>
          <cell r="DG159">
            <v>1</v>
          </cell>
          <cell r="DH159">
            <v>3</v>
          </cell>
        </row>
        <row r="160">
          <cell r="B160">
            <v>2</v>
          </cell>
          <cell r="G160">
            <v>0</v>
          </cell>
          <cell r="I160">
            <v>2</v>
          </cell>
          <cell r="N160">
            <v>0</v>
          </cell>
          <cell r="P160">
            <v>2</v>
          </cell>
          <cell r="S160">
            <v>1</v>
          </cell>
          <cell r="T160">
            <v>1</v>
          </cell>
          <cell r="U160">
            <v>2</v>
          </cell>
          <cell r="W160">
            <v>2</v>
          </cell>
          <cell r="X160">
            <v>3</v>
          </cell>
          <cell r="Y160">
            <v>1</v>
          </cell>
          <cell r="Z160">
            <v>1</v>
          </cell>
          <cell r="AA160">
            <v>1</v>
          </cell>
          <cell r="AB160">
            <v>6</v>
          </cell>
          <cell r="AD160">
            <v>2</v>
          </cell>
          <cell r="AI160">
            <v>0</v>
          </cell>
          <cell r="AK160">
            <v>2</v>
          </cell>
          <cell r="AP160">
            <v>0</v>
          </cell>
          <cell r="AR160">
            <v>2</v>
          </cell>
          <cell r="AU160">
            <v>2</v>
          </cell>
          <cell r="AW160">
            <v>2</v>
          </cell>
          <cell r="AY160">
            <v>2</v>
          </cell>
          <cell r="BD160">
            <v>0</v>
          </cell>
          <cell r="BF160">
            <v>2</v>
          </cell>
          <cell r="BK160">
            <v>0</v>
          </cell>
          <cell r="BM160">
            <v>2</v>
          </cell>
          <cell r="BR160">
            <v>0</v>
          </cell>
          <cell r="BT160">
            <v>2</v>
          </cell>
          <cell r="BY160">
            <v>0</v>
          </cell>
          <cell r="CA160">
            <v>2</v>
          </cell>
          <cell r="CF160">
            <v>0</v>
          </cell>
          <cell r="CH160">
            <v>2</v>
          </cell>
          <cell r="CM160">
            <v>0</v>
          </cell>
          <cell r="CO160">
            <v>2</v>
          </cell>
          <cell r="CT160">
            <v>0</v>
          </cell>
          <cell r="CV160">
            <v>2</v>
          </cell>
          <cell r="CW160">
            <v>3</v>
          </cell>
          <cell r="CX160">
            <v>1</v>
          </cell>
          <cell r="CY160">
            <v>4</v>
          </cell>
          <cell r="CZ160">
            <v>2</v>
          </cell>
          <cell r="DA160">
            <v>10</v>
          </cell>
          <cell r="DC160">
            <v>2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</row>
        <row r="161">
          <cell r="B161">
            <v>3</v>
          </cell>
          <cell r="G161">
            <v>0</v>
          </cell>
          <cell r="I161">
            <v>3</v>
          </cell>
          <cell r="N161">
            <v>0</v>
          </cell>
          <cell r="P161">
            <v>3</v>
          </cell>
          <cell r="R161">
            <v>2</v>
          </cell>
          <cell r="S161">
            <v>1</v>
          </cell>
          <cell r="T161">
            <v>5</v>
          </cell>
          <cell r="U161">
            <v>8</v>
          </cell>
          <cell r="W161">
            <v>3</v>
          </cell>
          <cell r="X161">
            <v>2</v>
          </cell>
          <cell r="Y161">
            <v>4</v>
          </cell>
          <cell r="Z161">
            <v>12</v>
          </cell>
          <cell r="AA161">
            <v>10</v>
          </cell>
          <cell r="AB161">
            <v>28</v>
          </cell>
          <cell r="AD161">
            <v>3</v>
          </cell>
          <cell r="AI161">
            <v>0</v>
          </cell>
          <cell r="AK161">
            <v>3</v>
          </cell>
          <cell r="AP161">
            <v>0</v>
          </cell>
          <cell r="AR161">
            <v>3</v>
          </cell>
          <cell r="AS161">
            <v>1</v>
          </cell>
          <cell r="AW161">
            <v>1</v>
          </cell>
          <cell r="AY161">
            <v>3</v>
          </cell>
          <cell r="BD161">
            <v>0</v>
          </cell>
          <cell r="BF161">
            <v>3</v>
          </cell>
          <cell r="BK161">
            <v>0</v>
          </cell>
          <cell r="BM161">
            <v>3</v>
          </cell>
          <cell r="BR161">
            <v>0</v>
          </cell>
          <cell r="BT161">
            <v>3</v>
          </cell>
          <cell r="BV161">
            <v>6</v>
          </cell>
          <cell r="BY161">
            <v>6</v>
          </cell>
          <cell r="CA161">
            <v>3</v>
          </cell>
          <cell r="CF161">
            <v>0</v>
          </cell>
          <cell r="CH161">
            <v>3</v>
          </cell>
          <cell r="CM161">
            <v>0</v>
          </cell>
          <cell r="CO161">
            <v>3</v>
          </cell>
          <cell r="CP161">
            <v>1</v>
          </cell>
          <cell r="CT161">
            <v>1</v>
          </cell>
          <cell r="CV161">
            <v>3</v>
          </cell>
          <cell r="CW161">
            <v>4</v>
          </cell>
          <cell r="CX161">
            <v>12</v>
          </cell>
          <cell r="CY161">
            <v>13</v>
          </cell>
          <cell r="CZ161">
            <v>15</v>
          </cell>
          <cell r="DA161">
            <v>44</v>
          </cell>
          <cell r="DC161">
            <v>3</v>
          </cell>
          <cell r="DD161">
            <v>1</v>
          </cell>
          <cell r="DE161">
            <v>6</v>
          </cell>
          <cell r="DF161">
            <v>0</v>
          </cell>
          <cell r="DG161">
            <v>0</v>
          </cell>
          <cell r="DH161">
            <v>7</v>
          </cell>
        </row>
        <row r="162">
          <cell r="B162">
            <v>4</v>
          </cell>
          <cell r="G162">
            <v>0</v>
          </cell>
          <cell r="I162">
            <v>4</v>
          </cell>
          <cell r="N162">
            <v>0</v>
          </cell>
          <cell r="P162">
            <v>4</v>
          </cell>
          <cell r="S162">
            <v>1</v>
          </cell>
          <cell r="T162">
            <v>1</v>
          </cell>
          <cell r="U162">
            <v>2</v>
          </cell>
          <cell r="W162">
            <v>4</v>
          </cell>
          <cell r="X162">
            <v>1</v>
          </cell>
          <cell r="Y162">
            <v>3</v>
          </cell>
          <cell r="Z162">
            <v>3</v>
          </cell>
          <cell r="AA162">
            <v>1</v>
          </cell>
          <cell r="AB162">
            <v>8</v>
          </cell>
          <cell r="AD162">
            <v>4</v>
          </cell>
          <cell r="AI162">
            <v>0</v>
          </cell>
          <cell r="AK162">
            <v>4</v>
          </cell>
          <cell r="AP162">
            <v>0</v>
          </cell>
          <cell r="AR162">
            <v>4</v>
          </cell>
          <cell r="AW162">
            <v>0</v>
          </cell>
          <cell r="AY162">
            <v>4</v>
          </cell>
          <cell r="BD162">
            <v>0</v>
          </cell>
          <cell r="BF162">
            <v>4</v>
          </cell>
          <cell r="BK162">
            <v>0</v>
          </cell>
          <cell r="BM162">
            <v>4</v>
          </cell>
          <cell r="BO162">
            <v>1</v>
          </cell>
          <cell r="BR162">
            <v>1</v>
          </cell>
          <cell r="BT162">
            <v>4</v>
          </cell>
          <cell r="BY162">
            <v>0</v>
          </cell>
          <cell r="CA162">
            <v>4</v>
          </cell>
          <cell r="CF162">
            <v>0</v>
          </cell>
          <cell r="CH162">
            <v>4</v>
          </cell>
          <cell r="CM162">
            <v>0</v>
          </cell>
          <cell r="CO162">
            <v>4</v>
          </cell>
          <cell r="CT162">
            <v>0</v>
          </cell>
          <cell r="CV162">
            <v>4</v>
          </cell>
          <cell r="CW162">
            <v>1</v>
          </cell>
          <cell r="CX162">
            <v>4</v>
          </cell>
          <cell r="CY162">
            <v>4</v>
          </cell>
          <cell r="CZ162">
            <v>2</v>
          </cell>
          <cell r="DA162">
            <v>11</v>
          </cell>
          <cell r="DC162">
            <v>4</v>
          </cell>
          <cell r="DD162">
            <v>0</v>
          </cell>
          <cell r="DE162">
            <v>1</v>
          </cell>
          <cell r="DF162">
            <v>0</v>
          </cell>
          <cell r="DG162">
            <v>0</v>
          </cell>
          <cell r="DH162">
            <v>1</v>
          </cell>
        </row>
        <row r="163">
          <cell r="B163">
            <v>5</v>
          </cell>
          <cell r="G163">
            <v>0</v>
          </cell>
          <cell r="I163">
            <v>5</v>
          </cell>
          <cell r="N163">
            <v>0</v>
          </cell>
          <cell r="P163">
            <v>5</v>
          </cell>
          <cell r="R163">
            <v>1</v>
          </cell>
          <cell r="T163">
            <v>1</v>
          </cell>
          <cell r="U163">
            <v>2</v>
          </cell>
          <cell r="W163">
            <v>5</v>
          </cell>
          <cell r="X163">
            <v>3</v>
          </cell>
          <cell r="Y163">
            <v>9</v>
          </cell>
          <cell r="Z163">
            <v>5</v>
          </cell>
          <cell r="AA163">
            <v>2</v>
          </cell>
          <cell r="AB163">
            <v>19</v>
          </cell>
          <cell r="AD163">
            <v>5</v>
          </cell>
          <cell r="AI163">
            <v>0</v>
          </cell>
          <cell r="AK163">
            <v>5</v>
          </cell>
          <cell r="AP163">
            <v>0</v>
          </cell>
          <cell r="AR163">
            <v>5</v>
          </cell>
          <cell r="AW163">
            <v>0</v>
          </cell>
          <cell r="AY163">
            <v>5</v>
          </cell>
          <cell r="AZ163">
            <v>1</v>
          </cell>
          <cell r="BD163">
            <v>1</v>
          </cell>
          <cell r="BF163">
            <v>5</v>
          </cell>
          <cell r="BK163">
            <v>0</v>
          </cell>
          <cell r="BM163">
            <v>5</v>
          </cell>
          <cell r="BP163">
            <v>1</v>
          </cell>
          <cell r="BR163">
            <v>1</v>
          </cell>
          <cell r="BT163">
            <v>5</v>
          </cell>
          <cell r="BY163">
            <v>0</v>
          </cell>
          <cell r="CA163">
            <v>5</v>
          </cell>
          <cell r="CF163">
            <v>0</v>
          </cell>
          <cell r="CH163">
            <v>5</v>
          </cell>
          <cell r="CI163">
            <v>1</v>
          </cell>
          <cell r="CM163">
            <v>1</v>
          </cell>
          <cell r="CO163">
            <v>5</v>
          </cell>
          <cell r="CT163">
            <v>0</v>
          </cell>
          <cell r="CV163">
            <v>5</v>
          </cell>
          <cell r="CW163">
            <v>5</v>
          </cell>
          <cell r="CX163">
            <v>10</v>
          </cell>
          <cell r="CY163">
            <v>6</v>
          </cell>
          <cell r="CZ163">
            <v>3</v>
          </cell>
          <cell r="DA163">
            <v>24</v>
          </cell>
          <cell r="DC163">
            <v>5</v>
          </cell>
          <cell r="DD163">
            <v>0</v>
          </cell>
          <cell r="DE163">
            <v>0</v>
          </cell>
          <cell r="DF163">
            <v>1</v>
          </cell>
          <cell r="DG163">
            <v>0</v>
          </cell>
          <cell r="DH163">
            <v>1</v>
          </cell>
        </row>
        <row r="164">
          <cell r="B164">
            <v>6</v>
          </cell>
          <cell r="G164">
            <v>0</v>
          </cell>
          <cell r="I164">
            <v>6</v>
          </cell>
          <cell r="N164">
            <v>0</v>
          </cell>
          <cell r="P164">
            <v>6</v>
          </cell>
          <cell r="U164">
            <v>0</v>
          </cell>
          <cell r="W164">
            <v>6</v>
          </cell>
          <cell r="AB164">
            <v>0</v>
          </cell>
          <cell r="AD164">
            <v>6</v>
          </cell>
          <cell r="AI164">
            <v>0</v>
          </cell>
          <cell r="AK164">
            <v>6</v>
          </cell>
          <cell r="AP164">
            <v>0</v>
          </cell>
          <cell r="AR164">
            <v>6</v>
          </cell>
          <cell r="AW164">
            <v>0</v>
          </cell>
          <cell r="AY164">
            <v>6</v>
          </cell>
          <cell r="BD164">
            <v>0</v>
          </cell>
          <cell r="BF164">
            <v>6</v>
          </cell>
          <cell r="BK164">
            <v>0</v>
          </cell>
          <cell r="BM164">
            <v>6</v>
          </cell>
          <cell r="BR164">
            <v>0</v>
          </cell>
          <cell r="BT164">
            <v>6</v>
          </cell>
          <cell r="BY164">
            <v>0</v>
          </cell>
          <cell r="CA164">
            <v>6</v>
          </cell>
          <cell r="CF164">
            <v>0</v>
          </cell>
          <cell r="CH164">
            <v>6</v>
          </cell>
          <cell r="CM164">
            <v>0</v>
          </cell>
          <cell r="CO164">
            <v>6</v>
          </cell>
          <cell r="CT164">
            <v>0</v>
          </cell>
          <cell r="CV164">
            <v>6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C164">
            <v>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</row>
        <row r="165">
          <cell r="B165">
            <v>7</v>
          </cell>
          <cell r="G165">
            <v>0</v>
          </cell>
          <cell r="I165">
            <v>7</v>
          </cell>
          <cell r="N165">
            <v>0</v>
          </cell>
          <cell r="P165">
            <v>7</v>
          </cell>
          <cell r="U165">
            <v>0</v>
          </cell>
          <cell r="W165">
            <v>7</v>
          </cell>
          <cell r="AB165">
            <v>0</v>
          </cell>
          <cell r="AD165">
            <v>7</v>
          </cell>
          <cell r="AI165">
            <v>0</v>
          </cell>
          <cell r="AK165">
            <v>7</v>
          </cell>
          <cell r="AP165">
            <v>0</v>
          </cell>
          <cell r="AR165">
            <v>7</v>
          </cell>
          <cell r="AW165">
            <v>0</v>
          </cell>
          <cell r="AY165">
            <v>7</v>
          </cell>
          <cell r="BD165">
            <v>0</v>
          </cell>
          <cell r="BF165">
            <v>7</v>
          </cell>
          <cell r="BK165">
            <v>0</v>
          </cell>
          <cell r="BM165">
            <v>7</v>
          </cell>
          <cell r="BR165">
            <v>0</v>
          </cell>
          <cell r="BT165">
            <v>7</v>
          </cell>
          <cell r="BY165">
            <v>0</v>
          </cell>
          <cell r="CA165">
            <v>7</v>
          </cell>
          <cell r="CF165">
            <v>0</v>
          </cell>
          <cell r="CH165">
            <v>7</v>
          </cell>
          <cell r="CM165">
            <v>0</v>
          </cell>
          <cell r="CO165">
            <v>7</v>
          </cell>
          <cell r="CT165">
            <v>0</v>
          </cell>
          <cell r="CV165">
            <v>7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C165">
            <v>7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</row>
        <row r="166">
          <cell r="B166">
            <v>9</v>
          </cell>
          <cell r="D166">
            <v>1</v>
          </cell>
          <cell r="G166">
            <v>1</v>
          </cell>
          <cell r="I166">
            <v>9</v>
          </cell>
          <cell r="N166">
            <v>0</v>
          </cell>
          <cell r="P166">
            <v>9</v>
          </cell>
          <cell r="Q166">
            <v>2</v>
          </cell>
          <cell r="R166">
            <v>1</v>
          </cell>
          <cell r="S166">
            <v>4</v>
          </cell>
          <cell r="T166">
            <v>13</v>
          </cell>
          <cell r="U166">
            <v>20</v>
          </cell>
          <cell r="W166">
            <v>9</v>
          </cell>
          <cell r="X166">
            <v>13</v>
          </cell>
          <cell r="Y166">
            <v>24</v>
          </cell>
          <cell r="Z166">
            <v>37</v>
          </cell>
          <cell r="AA166">
            <v>37</v>
          </cell>
          <cell r="AB166">
            <v>111</v>
          </cell>
          <cell r="AD166">
            <v>9</v>
          </cell>
          <cell r="AI166">
            <v>0</v>
          </cell>
          <cell r="AK166">
            <v>9</v>
          </cell>
          <cell r="AL166">
            <v>1</v>
          </cell>
          <cell r="AP166">
            <v>1</v>
          </cell>
          <cell r="AR166">
            <v>9</v>
          </cell>
          <cell r="AW166">
            <v>0</v>
          </cell>
          <cell r="AY166">
            <v>9</v>
          </cell>
          <cell r="BA166">
            <v>3</v>
          </cell>
          <cell r="BB166">
            <v>2</v>
          </cell>
          <cell r="BC166">
            <v>1</v>
          </cell>
          <cell r="BD166">
            <v>6</v>
          </cell>
          <cell r="BF166">
            <v>9</v>
          </cell>
          <cell r="BK166">
            <v>0</v>
          </cell>
          <cell r="BM166">
            <v>9</v>
          </cell>
          <cell r="BP166">
            <v>2</v>
          </cell>
          <cell r="BQ166">
            <v>2</v>
          </cell>
          <cell r="BR166">
            <v>4</v>
          </cell>
          <cell r="BT166">
            <v>9</v>
          </cell>
          <cell r="BY166">
            <v>0</v>
          </cell>
          <cell r="CA166">
            <v>9</v>
          </cell>
          <cell r="CD166">
            <v>1</v>
          </cell>
          <cell r="CF166">
            <v>1</v>
          </cell>
          <cell r="CH166">
            <v>9</v>
          </cell>
          <cell r="CI166">
            <v>1</v>
          </cell>
          <cell r="CM166">
            <v>1</v>
          </cell>
          <cell r="CO166">
            <v>9</v>
          </cell>
          <cell r="CT166">
            <v>0</v>
          </cell>
          <cell r="CV166">
            <v>9</v>
          </cell>
          <cell r="CW166">
            <v>17</v>
          </cell>
          <cell r="CX166">
            <v>29</v>
          </cell>
          <cell r="CY166">
            <v>46</v>
          </cell>
          <cell r="CZ166">
            <v>53</v>
          </cell>
          <cell r="DA166">
            <v>145</v>
          </cell>
          <cell r="DC166">
            <v>9</v>
          </cell>
          <cell r="DD166">
            <v>1</v>
          </cell>
          <cell r="DE166">
            <v>1</v>
          </cell>
          <cell r="DF166">
            <v>3</v>
          </cell>
          <cell r="DG166">
            <v>2</v>
          </cell>
          <cell r="DH166">
            <v>7</v>
          </cell>
        </row>
        <row r="167">
          <cell r="C167">
            <v>0</v>
          </cell>
          <cell r="D167">
            <v>1</v>
          </cell>
          <cell r="E167">
            <v>0</v>
          </cell>
          <cell r="F167">
            <v>0</v>
          </cell>
          <cell r="G167">
            <v>1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Q167">
            <v>2</v>
          </cell>
          <cell r="R167">
            <v>7</v>
          </cell>
          <cell r="S167">
            <v>10</v>
          </cell>
          <cell r="T167">
            <v>25</v>
          </cell>
          <cell r="U167">
            <v>44</v>
          </cell>
          <cell r="X167">
            <v>30</v>
          </cell>
          <cell r="Y167">
            <v>45</v>
          </cell>
          <cell r="Z167">
            <v>80</v>
          </cell>
          <cell r="AA167">
            <v>64</v>
          </cell>
          <cell r="AB167">
            <v>219</v>
          </cell>
          <cell r="AE167">
            <v>1</v>
          </cell>
          <cell r="AF167">
            <v>0</v>
          </cell>
          <cell r="AG167">
            <v>0</v>
          </cell>
          <cell r="AH167">
            <v>0</v>
          </cell>
          <cell r="AI167">
            <v>1</v>
          </cell>
          <cell r="AL167">
            <v>1</v>
          </cell>
          <cell r="AM167">
            <v>0</v>
          </cell>
          <cell r="AN167">
            <v>0</v>
          </cell>
          <cell r="AO167">
            <v>0</v>
          </cell>
          <cell r="AP167">
            <v>1</v>
          </cell>
          <cell r="AS167">
            <v>1</v>
          </cell>
          <cell r="AT167">
            <v>0</v>
          </cell>
          <cell r="AU167">
            <v>2</v>
          </cell>
          <cell r="AV167">
            <v>0</v>
          </cell>
          <cell r="AW167">
            <v>3</v>
          </cell>
          <cell r="AZ167">
            <v>1</v>
          </cell>
          <cell r="BA167">
            <v>4</v>
          </cell>
          <cell r="BB167">
            <v>2</v>
          </cell>
          <cell r="BC167">
            <v>1</v>
          </cell>
          <cell r="BD167">
            <v>8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N167">
            <v>0</v>
          </cell>
          <cell r="BO167">
            <v>1</v>
          </cell>
          <cell r="BP167">
            <v>4</v>
          </cell>
          <cell r="BQ167">
            <v>3</v>
          </cell>
          <cell r="BR167">
            <v>8</v>
          </cell>
          <cell r="BU167">
            <v>0</v>
          </cell>
          <cell r="BV167">
            <v>6</v>
          </cell>
          <cell r="BW167">
            <v>0</v>
          </cell>
          <cell r="BX167">
            <v>0</v>
          </cell>
          <cell r="BY167">
            <v>6</v>
          </cell>
          <cell r="CB167">
            <v>0</v>
          </cell>
          <cell r="CC167">
            <v>0</v>
          </cell>
          <cell r="CD167">
            <v>1</v>
          </cell>
          <cell r="CE167">
            <v>0</v>
          </cell>
          <cell r="CF167">
            <v>1</v>
          </cell>
          <cell r="CI167">
            <v>2</v>
          </cell>
          <cell r="CJ167">
            <v>0</v>
          </cell>
          <cell r="CK167">
            <v>0</v>
          </cell>
          <cell r="CL167">
            <v>0</v>
          </cell>
          <cell r="CM167">
            <v>2</v>
          </cell>
          <cell r="CP167">
            <v>2</v>
          </cell>
          <cell r="CQ167">
            <v>0</v>
          </cell>
          <cell r="CR167">
            <v>0</v>
          </cell>
          <cell r="CS167">
            <v>0</v>
          </cell>
          <cell r="CT167">
            <v>2</v>
          </cell>
          <cell r="CW167">
            <v>40</v>
          </cell>
          <cell r="CX167">
            <v>64</v>
          </cell>
          <cell r="CY167">
            <v>99</v>
          </cell>
          <cell r="CZ167">
            <v>93</v>
          </cell>
          <cell r="DA167">
            <v>296</v>
          </cell>
          <cell r="DD167">
            <v>3</v>
          </cell>
          <cell r="DE167">
            <v>8</v>
          </cell>
          <cell r="DF167">
            <v>5</v>
          </cell>
          <cell r="DG167">
            <v>3</v>
          </cell>
          <cell r="DH167">
            <v>19</v>
          </cell>
        </row>
        <row r="169">
          <cell r="B169" t="str">
            <v>No.2-5-状況</v>
          </cell>
          <cell r="I169" t="str">
            <v>No.2-5-状況</v>
          </cell>
          <cell r="P169" t="str">
            <v>No.2-5-状況</v>
          </cell>
          <cell r="W169" t="str">
            <v>No.2-5-状況</v>
          </cell>
          <cell r="AD169" t="str">
            <v>No.2-5-状況</v>
          </cell>
          <cell r="AK169" t="str">
            <v>No.2-5-状況</v>
          </cell>
          <cell r="AR169" t="str">
            <v>No.2-5-状況</v>
          </cell>
          <cell r="AY169" t="str">
            <v>No.2-5-状況</v>
          </cell>
          <cell r="BF169" t="str">
            <v>No.2-5-状況</v>
          </cell>
          <cell r="BM169" t="str">
            <v>No.2-5-状況</v>
          </cell>
          <cell r="BT169" t="str">
            <v>No.2-5-状況</v>
          </cell>
          <cell r="CA169" t="str">
            <v>No.2-5-状況</v>
          </cell>
          <cell r="CH169" t="str">
            <v>No.2-5-状況</v>
          </cell>
          <cell r="CO169" t="str">
            <v>No.2-5-状況</v>
          </cell>
          <cell r="CV169" t="str">
            <v>No.2-5-状況</v>
          </cell>
          <cell r="DC169" t="str">
            <v>No.2-5-状況</v>
          </cell>
        </row>
        <row r="170">
          <cell r="C170">
            <v>1</v>
          </cell>
          <cell r="D170">
            <v>2</v>
          </cell>
          <cell r="E170">
            <v>3</v>
          </cell>
          <cell r="F170">
            <v>4</v>
          </cell>
          <cell r="J170">
            <v>1</v>
          </cell>
          <cell r="K170">
            <v>2</v>
          </cell>
          <cell r="L170">
            <v>3</v>
          </cell>
          <cell r="M170">
            <v>4</v>
          </cell>
          <cell r="Q170">
            <v>1</v>
          </cell>
          <cell r="R170">
            <v>2</v>
          </cell>
          <cell r="S170">
            <v>3</v>
          </cell>
          <cell r="T170">
            <v>4</v>
          </cell>
          <cell r="X170">
            <v>1</v>
          </cell>
          <cell r="Y170">
            <v>2</v>
          </cell>
          <cell r="Z170">
            <v>3</v>
          </cell>
          <cell r="AA170">
            <v>4</v>
          </cell>
          <cell r="AE170">
            <v>1</v>
          </cell>
          <cell r="AF170">
            <v>2</v>
          </cell>
          <cell r="AG170">
            <v>3</v>
          </cell>
          <cell r="AH170">
            <v>4</v>
          </cell>
          <cell r="AL170">
            <v>1</v>
          </cell>
          <cell r="AM170">
            <v>2</v>
          </cell>
          <cell r="AN170">
            <v>3</v>
          </cell>
          <cell r="AO170">
            <v>4</v>
          </cell>
          <cell r="AS170">
            <v>1</v>
          </cell>
          <cell r="AT170">
            <v>2</v>
          </cell>
          <cell r="AU170">
            <v>3</v>
          </cell>
          <cell r="AV170">
            <v>4</v>
          </cell>
          <cell r="AZ170">
            <v>1</v>
          </cell>
          <cell r="BA170">
            <v>2</v>
          </cell>
          <cell r="BB170">
            <v>3</v>
          </cell>
          <cell r="BC170">
            <v>4</v>
          </cell>
          <cell r="BG170">
            <v>1</v>
          </cell>
          <cell r="BH170">
            <v>2</v>
          </cell>
          <cell r="BI170">
            <v>3</v>
          </cell>
          <cell r="BJ170">
            <v>4</v>
          </cell>
          <cell r="BN170">
            <v>1</v>
          </cell>
          <cell r="BO170">
            <v>2</v>
          </cell>
          <cell r="BP170">
            <v>3</v>
          </cell>
          <cell r="BQ170">
            <v>4</v>
          </cell>
          <cell r="BU170">
            <v>1</v>
          </cell>
          <cell r="BV170">
            <v>2</v>
          </cell>
          <cell r="BW170">
            <v>3</v>
          </cell>
          <cell r="BX170">
            <v>4</v>
          </cell>
          <cell r="CB170">
            <v>1</v>
          </cell>
          <cell r="CC170">
            <v>2</v>
          </cell>
          <cell r="CD170">
            <v>3</v>
          </cell>
          <cell r="CE170">
            <v>4</v>
          </cell>
          <cell r="CI170">
            <v>1</v>
          </cell>
          <cell r="CJ170">
            <v>2</v>
          </cell>
          <cell r="CK170">
            <v>3</v>
          </cell>
          <cell r="CL170">
            <v>4</v>
          </cell>
          <cell r="CP170">
            <v>1</v>
          </cell>
          <cell r="CQ170">
            <v>2</v>
          </cell>
          <cell r="CR170">
            <v>3</v>
          </cell>
          <cell r="CS170">
            <v>4</v>
          </cell>
          <cell r="CW170">
            <v>1</v>
          </cell>
          <cell r="CX170">
            <v>2</v>
          </cell>
          <cell r="CY170">
            <v>3</v>
          </cell>
          <cell r="CZ170">
            <v>4</v>
          </cell>
          <cell r="DD170">
            <v>1</v>
          </cell>
          <cell r="DE170">
            <v>2</v>
          </cell>
          <cell r="DF170">
            <v>3</v>
          </cell>
          <cell r="DG170">
            <v>4</v>
          </cell>
        </row>
        <row r="171">
          <cell r="B171">
            <v>1</v>
          </cell>
          <cell r="G171">
            <v>0</v>
          </cell>
          <cell r="I171">
            <v>1</v>
          </cell>
          <cell r="J171">
            <v>2</v>
          </cell>
          <cell r="N171">
            <v>2</v>
          </cell>
          <cell r="P171">
            <v>1</v>
          </cell>
          <cell r="Q171">
            <v>5</v>
          </cell>
          <cell r="R171">
            <v>36</v>
          </cell>
          <cell r="S171">
            <v>35</v>
          </cell>
          <cell r="T171">
            <v>43</v>
          </cell>
          <cell r="U171">
            <v>119</v>
          </cell>
          <cell r="W171">
            <v>1</v>
          </cell>
          <cell r="X171">
            <v>43</v>
          </cell>
          <cell r="Y171">
            <v>62</v>
          </cell>
          <cell r="Z171">
            <v>103</v>
          </cell>
          <cell r="AA171">
            <v>69</v>
          </cell>
          <cell r="AB171">
            <v>277</v>
          </cell>
          <cell r="AD171">
            <v>1</v>
          </cell>
          <cell r="AE171">
            <v>7</v>
          </cell>
          <cell r="AF171">
            <v>7</v>
          </cell>
          <cell r="AG171">
            <v>3</v>
          </cell>
          <cell r="AI171">
            <v>17</v>
          </cell>
          <cell r="AK171">
            <v>1</v>
          </cell>
          <cell r="AP171">
            <v>0</v>
          </cell>
          <cell r="AR171">
            <v>1</v>
          </cell>
          <cell r="AS171">
            <v>1</v>
          </cell>
          <cell r="AU171">
            <v>1</v>
          </cell>
          <cell r="AW171">
            <v>2</v>
          </cell>
          <cell r="AY171">
            <v>1</v>
          </cell>
          <cell r="AZ171">
            <v>3</v>
          </cell>
          <cell r="BA171">
            <v>5</v>
          </cell>
          <cell r="BC171">
            <v>2</v>
          </cell>
          <cell r="BD171">
            <v>10</v>
          </cell>
          <cell r="BF171">
            <v>1</v>
          </cell>
          <cell r="BG171">
            <v>1</v>
          </cell>
          <cell r="BK171">
            <v>1</v>
          </cell>
          <cell r="BM171">
            <v>1</v>
          </cell>
          <cell r="BO171">
            <v>1</v>
          </cell>
          <cell r="BP171">
            <v>2</v>
          </cell>
          <cell r="BQ171">
            <v>2</v>
          </cell>
          <cell r="BR171">
            <v>5</v>
          </cell>
          <cell r="BT171">
            <v>1</v>
          </cell>
          <cell r="BV171">
            <v>6</v>
          </cell>
          <cell r="BY171">
            <v>6</v>
          </cell>
          <cell r="CA171">
            <v>1</v>
          </cell>
          <cell r="CD171">
            <v>1</v>
          </cell>
          <cell r="CF171">
            <v>1</v>
          </cell>
          <cell r="CH171">
            <v>1</v>
          </cell>
          <cell r="CI171">
            <v>2</v>
          </cell>
          <cell r="CK171">
            <v>2</v>
          </cell>
          <cell r="CL171">
            <v>1</v>
          </cell>
          <cell r="CM171">
            <v>5</v>
          </cell>
          <cell r="CO171">
            <v>1</v>
          </cell>
          <cell r="CP171">
            <v>2</v>
          </cell>
          <cell r="CT171">
            <v>2</v>
          </cell>
          <cell r="CV171">
            <v>1</v>
          </cell>
          <cell r="CW171">
            <v>66</v>
          </cell>
          <cell r="CX171">
            <v>117</v>
          </cell>
          <cell r="CY171">
            <v>147</v>
          </cell>
          <cell r="CZ171">
            <v>117</v>
          </cell>
          <cell r="DA171">
            <v>447</v>
          </cell>
          <cell r="DC171">
            <v>1</v>
          </cell>
          <cell r="DD171">
            <v>5</v>
          </cell>
          <cell r="DE171">
            <v>7</v>
          </cell>
          <cell r="DF171">
            <v>3</v>
          </cell>
          <cell r="DG171">
            <v>2</v>
          </cell>
          <cell r="DH171">
            <v>17</v>
          </cell>
        </row>
        <row r="172">
          <cell r="B172">
            <v>2</v>
          </cell>
          <cell r="G172">
            <v>0</v>
          </cell>
          <cell r="I172">
            <v>2</v>
          </cell>
          <cell r="N172">
            <v>0</v>
          </cell>
          <cell r="P172">
            <v>2</v>
          </cell>
          <cell r="R172">
            <v>1</v>
          </cell>
          <cell r="U172">
            <v>1</v>
          </cell>
          <cell r="W172">
            <v>2</v>
          </cell>
          <cell r="X172">
            <v>3</v>
          </cell>
          <cell r="Y172">
            <v>1</v>
          </cell>
          <cell r="Z172">
            <v>3</v>
          </cell>
          <cell r="AA172">
            <v>1</v>
          </cell>
          <cell r="AB172">
            <v>8</v>
          </cell>
          <cell r="AD172">
            <v>2</v>
          </cell>
          <cell r="AI172">
            <v>0</v>
          </cell>
          <cell r="AK172">
            <v>2</v>
          </cell>
          <cell r="AP172">
            <v>0</v>
          </cell>
          <cell r="AR172">
            <v>2</v>
          </cell>
          <cell r="AW172">
            <v>0</v>
          </cell>
          <cell r="AY172">
            <v>2</v>
          </cell>
          <cell r="BD172">
            <v>0</v>
          </cell>
          <cell r="BF172">
            <v>2</v>
          </cell>
          <cell r="BK172">
            <v>0</v>
          </cell>
          <cell r="BM172">
            <v>2</v>
          </cell>
          <cell r="BR172">
            <v>0</v>
          </cell>
          <cell r="BT172">
            <v>2</v>
          </cell>
          <cell r="BY172">
            <v>0</v>
          </cell>
          <cell r="CA172">
            <v>2</v>
          </cell>
          <cell r="CF172">
            <v>0</v>
          </cell>
          <cell r="CH172">
            <v>2</v>
          </cell>
          <cell r="CK172">
            <v>1</v>
          </cell>
          <cell r="CL172">
            <v>1</v>
          </cell>
          <cell r="CM172">
            <v>2</v>
          </cell>
          <cell r="CO172">
            <v>2</v>
          </cell>
          <cell r="CT172">
            <v>0</v>
          </cell>
          <cell r="CV172">
            <v>2</v>
          </cell>
          <cell r="CW172">
            <v>3</v>
          </cell>
          <cell r="CX172">
            <v>2</v>
          </cell>
          <cell r="CY172">
            <v>4</v>
          </cell>
          <cell r="CZ172">
            <v>2</v>
          </cell>
          <cell r="DA172">
            <v>11</v>
          </cell>
          <cell r="DC172">
            <v>2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</row>
        <row r="173">
          <cell r="B173">
            <v>3</v>
          </cell>
          <cell r="G173">
            <v>0</v>
          </cell>
          <cell r="I173">
            <v>3</v>
          </cell>
          <cell r="N173">
            <v>0</v>
          </cell>
          <cell r="P173">
            <v>3</v>
          </cell>
          <cell r="Q173">
            <v>2</v>
          </cell>
          <cell r="R173">
            <v>8</v>
          </cell>
          <cell r="S173">
            <v>8</v>
          </cell>
          <cell r="T173">
            <v>5</v>
          </cell>
          <cell r="U173">
            <v>23</v>
          </cell>
          <cell r="W173">
            <v>3</v>
          </cell>
          <cell r="X173">
            <v>14</v>
          </cell>
          <cell r="Y173">
            <v>11</v>
          </cell>
          <cell r="Z173">
            <v>20</v>
          </cell>
          <cell r="AA173">
            <v>3</v>
          </cell>
          <cell r="AB173">
            <v>48</v>
          </cell>
          <cell r="AD173">
            <v>3</v>
          </cell>
          <cell r="AF173">
            <v>1</v>
          </cell>
          <cell r="AI173">
            <v>1</v>
          </cell>
          <cell r="AK173">
            <v>3</v>
          </cell>
          <cell r="AP173">
            <v>0</v>
          </cell>
          <cell r="AR173">
            <v>3</v>
          </cell>
          <cell r="AV173">
            <v>1</v>
          </cell>
          <cell r="AW173">
            <v>1</v>
          </cell>
          <cell r="AY173">
            <v>3</v>
          </cell>
          <cell r="AZ173">
            <v>1</v>
          </cell>
          <cell r="BA173">
            <v>1</v>
          </cell>
          <cell r="BD173">
            <v>2</v>
          </cell>
          <cell r="BF173">
            <v>3</v>
          </cell>
          <cell r="BK173">
            <v>0</v>
          </cell>
          <cell r="BM173">
            <v>3</v>
          </cell>
          <cell r="BP173">
            <v>1</v>
          </cell>
          <cell r="BQ173">
            <v>1</v>
          </cell>
          <cell r="BR173">
            <v>2</v>
          </cell>
          <cell r="BT173">
            <v>3</v>
          </cell>
          <cell r="BV173">
            <v>1</v>
          </cell>
          <cell r="BY173">
            <v>1</v>
          </cell>
          <cell r="CA173">
            <v>3</v>
          </cell>
          <cell r="CB173">
            <v>1</v>
          </cell>
          <cell r="CF173">
            <v>1</v>
          </cell>
          <cell r="CH173">
            <v>3</v>
          </cell>
          <cell r="CI173">
            <v>1</v>
          </cell>
          <cell r="CK173">
            <v>1</v>
          </cell>
          <cell r="CM173">
            <v>2</v>
          </cell>
          <cell r="CO173">
            <v>3</v>
          </cell>
          <cell r="CP173">
            <v>1</v>
          </cell>
          <cell r="CT173">
            <v>1</v>
          </cell>
          <cell r="CV173">
            <v>3</v>
          </cell>
          <cell r="CW173">
            <v>20</v>
          </cell>
          <cell r="CX173">
            <v>22</v>
          </cell>
          <cell r="CY173">
            <v>30</v>
          </cell>
          <cell r="CZ173">
            <v>10</v>
          </cell>
          <cell r="DA173">
            <v>82</v>
          </cell>
          <cell r="DC173">
            <v>3</v>
          </cell>
          <cell r="DD173">
            <v>2</v>
          </cell>
          <cell r="DE173">
            <v>1</v>
          </cell>
          <cell r="DF173">
            <v>1</v>
          </cell>
          <cell r="DG173">
            <v>1</v>
          </cell>
          <cell r="DH173">
            <v>5</v>
          </cell>
        </row>
        <row r="174">
          <cell r="B174">
            <v>4</v>
          </cell>
          <cell r="G174">
            <v>0</v>
          </cell>
          <cell r="I174">
            <v>4</v>
          </cell>
          <cell r="N174">
            <v>0</v>
          </cell>
          <cell r="P174">
            <v>4</v>
          </cell>
          <cell r="R174">
            <v>2</v>
          </cell>
          <cell r="T174">
            <v>1</v>
          </cell>
          <cell r="U174">
            <v>3</v>
          </cell>
          <cell r="W174">
            <v>4</v>
          </cell>
          <cell r="X174">
            <v>1</v>
          </cell>
          <cell r="Z174">
            <v>1</v>
          </cell>
          <cell r="AB174">
            <v>2</v>
          </cell>
          <cell r="AD174">
            <v>4</v>
          </cell>
          <cell r="AI174">
            <v>0</v>
          </cell>
          <cell r="AK174">
            <v>4</v>
          </cell>
          <cell r="AP174">
            <v>0</v>
          </cell>
          <cell r="AR174">
            <v>4</v>
          </cell>
          <cell r="AW174">
            <v>0</v>
          </cell>
          <cell r="AY174">
            <v>4</v>
          </cell>
          <cell r="BD174">
            <v>0</v>
          </cell>
          <cell r="BF174">
            <v>4</v>
          </cell>
          <cell r="BK174">
            <v>0</v>
          </cell>
          <cell r="BM174">
            <v>4</v>
          </cell>
          <cell r="BR174">
            <v>0</v>
          </cell>
          <cell r="BT174">
            <v>4</v>
          </cell>
          <cell r="BY174">
            <v>0</v>
          </cell>
          <cell r="CA174">
            <v>4</v>
          </cell>
          <cell r="CF174">
            <v>0</v>
          </cell>
          <cell r="CH174">
            <v>4</v>
          </cell>
          <cell r="CM174">
            <v>0</v>
          </cell>
          <cell r="CO174">
            <v>4</v>
          </cell>
          <cell r="CT174">
            <v>0</v>
          </cell>
          <cell r="CV174">
            <v>4</v>
          </cell>
          <cell r="CW174">
            <v>1</v>
          </cell>
          <cell r="CX174">
            <v>2</v>
          </cell>
          <cell r="CY174">
            <v>1</v>
          </cell>
          <cell r="CZ174">
            <v>1</v>
          </cell>
          <cell r="DA174">
            <v>5</v>
          </cell>
          <cell r="DC174">
            <v>4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</row>
        <row r="175">
          <cell r="B175">
            <v>5</v>
          </cell>
          <cell r="G175">
            <v>0</v>
          </cell>
          <cell r="I175">
            <v>5</v>
          </cell>
          <cell r="J175">
            <v>1</v>
          </cell>
          <cell r="N175">
            <v>1</v>
          </cell>
          <cell r="P175">
            <v>5</v>
          </cell>
          <cell r="R175">
            <v>1</v>
          </cell>
          <cell r="S175">
            <v>3</v>
          </cell>
          <cell r="T175">
            <v>2</v>
          </cell>
          <cell r="U175">
            <v>6</v>
          </cell>
          <cell r="W175">
            <v>5</v>
          </cell>
          <cell r="X175">
            <v>2</v>
          </cell>
          <cell r="AB175">
            <v>2</v>
          </cell>
          <cell r="AD175">
            <v>5</v>
          </cell>
          <cell r="AI175">
            <v>0</v>
          </cell>
          <cell r="AK175">
            <v>5</v>
          </cell>
          <cell r="AP175">
            <v>0</v>
          </cell>
          <cell r="AR175">
            <v>5</v>
          </cell>
          <cell r="AW175">
            <v>0</v>
          </cell>
          <cell r="AY175">
            <v>5</v>
          </cell>
          <cell r="BD175">
            <v>0</v>
          </cell>
          <cell r="BF175">
            <v>5</v>
          </cell>
          <cell r="BK175">
            <v>0</v>
          </cell>
          <cell r="BM175">
            <v>5</v>
          </cell>
          <cell r="BR175">
            <v>0</v>
          </cell>
          <cell r="BT175">
            <v>5</v>
          </cell>
          <cell r="BY175">
            <v>0</v>
          </cell>
          <cell r="CA175">
            <v>5</v>
          </cell>
          <cell r="CF175">
            <v>0</v>
          </cell>
          <cell r="CH175">
            <v>5</v>
          </cell>
          <cell r="CK175">
            <v>1</v>
          </cell>
          <cell r="CM175">
            <v>1</v>
          </cell>
          <cell r="CO175">
            <v>5</v>
          </cell>
          <cell r="CT175">
            <v>0</v>
          </cell>
          <cell r="CV175">
            <v>5</v>
          </cell>
          <cell r="CW175">
            <v>3</v>
          </cell>
          <cell r="CX175">
            <v>1</v>
          </cell>
          <cell r="CY175">
            <v>4</v>
          </cell>
          <cell r="CZ175">
            <v>2</v>
          </cell>
          <cell r="DA175">
            <v>10</v>
          </cell>
          <cell r="DC175">
            <v>5</v>
          </cell>
          <cell r="DD175">
            <v>1</v>
          </cell>
          <cell r="DE175">
            <v>0</v>
          </cell>
          <cell r="DF175">
            <v>0</v>
          </cell>
          <cell r="DG175">
            <v>0</v>
          </cell>
          <cell r="DH175">
            <v>1</v>
          </cell>
        </row>
        <row r="176">
          <cell r="B176">
            <v>6</v>
          </cell>
          <cell r="G176">
            <v>0</v>
          </cell>
          <cell r="I176">
            <v>6</v>
          </cell>
          <cell r="J176">
            <v>4</v>
          </cell>
          <cell r="K176">
            <v>1</v>
          </cell>
          <cell r="N176">
            <v>5</v>
          </cell>
          <cell r="P176">
            <v>6</v>
          </cell>
          <cell r="Q176">
            <v>1</v>
          </cell>
          <cell r="R176">
            <v>11</v>
          </cell>
          <cell r="S176">
            <v>12</v>
          </cell>
          <cell r="T176">
            <v>8</v>
          </cell>
          <cell r="U176">
            <v>32</v>
          </cell>
          <cell r="W176">
            <v>6</v>
          </cell>
          <cell r="X176">
            <v>35</v>
          </cell>
          <cell r="Y176">
            <v>27</v>
          </cell>
          <cell r="Z176">
            <v>50</v>
          </cell>
          <cell r="AA176">
            <v>13</v>
          </cell>
          <cell r="AB176">
            <v>125</v>
          </cell>
          <cell r="AD176">
            <v>6</v>
          </cell>
          <cell r="AE176">
            <v>3</v>
          </cell>
          <cell r="AF176">
            <v>2</v>
          </cell>
          <cell r="AI176">
            <v>5</v>
          </cell>
          <cell r="AK176">
            <v>6</v>
          </cell>
          <cell r="AL176">
            <v>1</v>
          </cell>
          <cell r="AP176">
            <v>1</v>
          </cell>
          <cell r="AR176">
            <v>6</v>
          </cell>
          <cell r="AS176">
            <v>4</v>
          </cell>
          <cell r="AT176">
            <v>2</v>
          </cell>
          <cell r="AU176">
            <v>7</v>
          </cell>
          <cell r="AV176">
            <v>1</v>
          </cell>
          <cell r="AW176">
            <v>14</v>
          </cell>
          <cell r="AY176">
            <v>6</v>
          </cell>
          <cell r="AZ176">
            <v>6</v>
          </cell>
          <cell r="BA176">
            <v>3</v>
          </cell>
          <cell r="BB176">
            <v>4</v>
          </cell>
          <cell r="BC176">
            <v>3</v>
          </cell>
          <cell r="BD176">
            <v>16</v>
          </cell>
          <cell r="BF176">
            <v>6</v>
          </cell>
          <cell r="BG176">
            <v>1</v>
          </cell>
          <cell r="BH176">
            <v>2</v>
          </cell>
          <cell r="BI176">
            <v>2</v>
          </cell>
          <cell r="BK176">
            <v>5</v>
          </cell>
          <cell r="BM176">
            <v>6</v>
          </cell>
          <cell r="BN176">
            <v>1</v>
          </cell>
          <cell r="BQ176">
            <v>1</v>
          </cell>
          <cell r="BR176">
            <v>2</v>
          </cell>
          <cell r="BT176">
            <v>6</v>
          </cell>
          <cell r="BV176">
            <v>10</v>
          </cell>
          <cell r="BY176">
            <v>10</v>
          </cell>
          <cell r="CA176">
            <v>6</v>
          </cell>
          <cell r="CF176">
            <v>0</v>
          </cell>
          <cell r="CH176">
            <v>6</v>
          </cell>
          <cell r="CI176">
            <v>11</v>
          </cell>
          <cell r="CJ176">
            <v>2</v>
          </cell>
          <cell r="CK176">
            <v>12</v>
          </cell>
          <cell r="CL176">
            <v>13</v>
          </cell>
          <cell r="CM176">
            <v>38</v>
          </cell>
          <cell r="CO176">
            <v>6</v>
          </cell>
          <cell r="CT176">
            <v>0</v>
          </cell>
          <cell r="CV176">
            <v>6</v>
          </cell>
          <cell r="CW176">
            <v>67</v>
          </cell>
          <cell r="CX176">
            <v>60</v>
          </cell>
          <cell r="CY176">
            <v>87</v>
          </cell>
          <cell r="CZ176">
            <v>39</v>
          </cell>
          <cell r="DA176">
            <v>253</v>
          </cell>
          <cell r="DC176">
            <v>6</v>
          </cell>
          <cell r="DD176">
            <v>7</v>
          </cell>
          <cell r="DE176">
            <v>13</v>
          </cell>
          <cell r="DF176">
            <v>2</v>
          </cell>
          <cell r="DG176">
            <v>1</v>
          </cell>
          <cell r="DH176">
            <v>23</v>
          </cell>
        </row>
        <row r="177">
          <cell r="B177">
            <v>7</v>
          </cell>
          <cell r="G177">
            <v>0</v>
          </cell>
          <cell r="I177">
            <v>7</v>
          </cell>
          <cell r="N177">
            <v>0</v>
          </cell>
          <cell r="P177">
            <v>7</v>
          </cell>
          <cell r="U177">
            <v>0</v>
          </cell>
          <cell r="W177">
            <v>7</v>
          </cell>
          <cell r="AB177">
            <v>0</v>
          </cell>
          <cell r="AD177">
            <v>7</v>
          </cell>
          <cell r="AI177">
            <v>0</v>
          </cell>
          <cell r="AK177">
            <v>7</v>
          </cell>
          <cell r="AP177">
            <v>0</v>
          </cell>
          <cell r="AR177">
            <v>7</v>
          </cell>
          <cell r="AW177">
            <v>0</v>
          </cell>
          <cell r="AY177">
            <v>7</v>
          </cell>
          <cell r="BD177">
            <v>0</v>
          </cell>
          <cell r="BF177">
            <v>7</v>
          </cell>
          <cell r="BK177">
            <v>0</v>
          </cell>
          <cell r="BM177">
            <v>7</v>
          </cell>
          <cell r="BR177">
            <v>0</v>
          </cell>
          <cell r="BT177">
            <v>7</v>
          </cell>
          <cell r="BY177">
            <v>0</v>
          </cell>
          <cell r="CA177">
            <v>7</v>
          </cell>
          <cell r="CF177">
            <v>0</v>
          </cell>
          <cell r="CH177">
            <v>7</v>
          </cell>
          <cell r="CM177">
            <v>0</v>
          </cell>
          <cell r="CO177">
            <v>7</v>
          </cell>
          <cell r="CT177">
            <v>0</v>
          </cell>
          <cell r="CV177">
            <v>7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C177">
            <v>7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</row>
        <row r="178">
          <cell r="B178">
            <v>9</v>
          </cell>
          <cell r="C178">
            <v>12</v>
          </cell>
          <cell r="D178">
            <v>4</v>
          </cell>
          <cell r="G178">
            <v>16</v>
          </cell>
          <cell r="I178">
            <v>9</v>
          </cell>
          <cell r="J178">
            <v>5</v>
          </cell>
          <cell r="K178">
            <v>4</v>
          </cell>
          <cell r="N178">
            <v>9</v>
          </cell>
          <cell r="P178">
            <v>9</v>
          </cell>
          <cell r="Q178">
            <v>21</v>
          </cell>
          <cell r="R178">
            <v>86</v>
          </cell>
          <cell r="S178">
            <v>32</v>
          </cell>
          <cell r="T178">
            <v>42</v>
          </cell>
          <cell r="U178">
            <v>181</v>
          </cell>
          <cell r="W178">
            <v>9</v>
          </cell>
          <cell r="X178">
            <v>332</v>
          </cell>
          <cell r="Y178">
            <v>128</v>
          </cell>
          <cell r="Z178">
            <v>135</v>
          </cell>
          <cell r="AA178">
            <v>40</v>
          </cell>
          <cell r="AB178">
            <v>635</v>
          </cell>
          <cell r="AD178">
            <v>9</v>
          </cell>
          <cell r="AE178">
            <v>37</v>
          </cell>
          <cell r="AF178">
            <v>13</v>
          </cell>
          <cell r="AG178">
            <v>3</v>
          </cell>
          <cell r="AI178">
            <v>53</v>
          </cell>
          <cell r="AK178">
            <v>9</v>
          </cell>
          <cell r="AL178">
            <v>11</v>
          </cell>
          <cell r="AM178">
            <v>5</v>
          </cell>
          <cell r="AP178">
            <v>16</v>
          </cell>
          <cell r="AR178">
            <v>9</v>
          </cell>
          <cell r="AS178">
            <v>26</v>
          </cell>
          <cell r="AT178">
            <v>13</v>
          </cell>
          <cell r="AU178">
            <v>36</v>
          </cell>
          <cell r="AV178">
            <v>3</v>
          </cell>
          <cell r="AW178">
            <v>78</v>
          </cell>
          <cell r="AY178">
            <v>9</v>
          </cell>
          <cell r="AZ178">
            <v>107</v>
          </cell>
          <cell r="BA178">
            <v>21</v>
          </cell>
          <cell r="BB178">
            <v>22</v>
          </cell>
          <cell r="BC178">
            <v>7</v>
          </cell>
          <cell r="BD178">
            <v>157</v>
          </cell>
          <cell r="BF178">
            <v>9</v>
          </cell>
          <cell r="BG178">
            <v>17</v>
          </cell>
          <cell r="BH178">
            <v>5</v>
          </cell>
          <cell r="BI178">
            <v>1</v>
          </cell>
          <cell r="BK178">
            <v>23</v>
          </cell>
          <cell r="BM178">
            <v>9</v>
          </cell>
          <cell r="BN178">
            <v>19</v>
          </cell>
          <cell r="BO178">
            <v>2</v>
          </cell>
          <cell r="BP178">
            <v>5</v>
          </cell>
          <cell r="BQ178">
            <v>3</v>
          </cell>
          <cell r="BR178">
            <v>29</v>
          </cell>
          <cell r="BT178">
            <v>9</v>
          </cell>
          <cell r="BU178">
            <v>14</v>
          </cell>
          <cell r="BV178">
            <v>15</v>
          </cell>
          <cell r="BW178">
            <v>4</v>
          </cell>
          <cell r="BY178">
            <v>33</v>
          </cell>
          <cell r="CA178">
            <v>9</v>
          </cell>
          <cell r="CB178">
            <v>20</v>
          </cell>
          <cell r="CC178">
            <v>2</v>
          </cell>
          <cell r="CD178">
            <v>3</v>
          </cell>
          <cell r="CF178">
            <v>25</v>
          </cell>
          <cell r="CH178">
            <v>9</v>
          </cell>
          <cell r="CI178">
            <v>109</v>
          </cell>
          <cell r="CJ178">
            <v>8</v>
          </cell>
          <cell r="CK178">
            <v>72</v>
          </cell>
          <cell r="CL178">
            <v>35</v>
          </cell>
          <cell r="CM178">
            <v>224</v>
          </cell>
          <cell r="CO178">
            <v>9</v>
          </cell>
          <cell r="CP178">
            <v>61</v>
          </cell>
          <cell r="CQ178">
            <v>1</v>
          </cell>
          <cell r="CT178">
            <v>62</v>
          </cell>
          <cell r="CV178">
            <v>9</v>
          </cell>
          <cell r="CW178">
            <v>791</v>
          </cell>
          <cell r="CX178">
            <v>307</v>
          </cell>
          <cell r="CY178">
            <v>313</v>
          </cell>
          <cell r="CZ178">
            <v>130</v>
          </cell>
          <cell r="DA178">
            <v>1541</v>
          </cell>
          <cell r="DC178">
            <v>9</v>
          </cell>
          <cell r="DD178">
            <v>159</v>
          </cell>
          <cell r="DE178">
            <v>38</v>
          </cell>
          <cell r="DF178">
            <v>13</v>
          </cell>
          <cell r="DG178">
            <v>3</v>
          </cell>
          <cell r="DH178">
            <v>213</v>
          </cell>
        </row>
        <row r="179">
          <cell r="C179">
            <v>12</v>
          </cell>
          <cell r="D179">
            <v>4</v>
          </cell>
          <cell r="E179">
            <v>0</v>
          </cell>
          <cell r="F179">
            <v>0</v>
          </cell>
          <cell r="G179">
            <v>16</v>
          </cell>
          <cell r="J179">
            <v>12</v>
          </cell>
          <cell r="K179">
            <v>5</v>
          </cell>
          <cell r="L179">
            <v>0</v>
          </cell>
          <cell r="M179">
            <v>0</v>
          </cell>
          <cell r="N179">
            <v>17</v>
          </cell>
          <cell r="Q179">
            <v>29</v>
          </cell>
          <cell r="R179">
            <v>145</v>
          </cell>
          <cell r="S179">
            <v>90</v>
          </cell>
          <cell r="T179">
            <v>101</v>
          </cell>
          <cell r="U179">
            <v>365</v>
          </cell>
          <cell r="X179">
            <v>430</v>
          </cell>
          <cell r="Y179">
            <v>229</v>
          </cell>
          <cell r="Z179">
            <v>312</v>
          </cell>
          <cell r="AA179">
            <v>126</v>
          </cell>
          <cell r="AB179">
            <v>1097</v>
          </cell>
          <cell r="AE179">
            <v>47</v>
          </cell>
          <cell r="AF179">
            <v>23</v>
          </cell>
          <cell r="AG179">
            <v>6</v>
          </cell>
          <cell r="AH179">
            <v>0</v>
          </cell>
          <cell r="AI179">
            <v>76</v>
          </cell>
          <cell r="AL179">
            <v>12</v>
          </cell>
          <cell r="AM179">
            <v>5</v>
          </cell>
          <cell r="AN179">
            <v>0</v>
          </cell>
          <cell r="AO179">
            <v>0</v>
          </cell>
          <cell r="AP179">
            <v>17</v>
          </cell>
          <cell r="AS179">
            <v>31</v>
          </cell>
          <cell r="AT179">
            <v>15</v>
          </cell>
          <cell r="AU179">
            <v>44</v>
          </cell>
          <cell r="AV179">
            <v>5</v>
          </cell>
          <cell r="AW179">
            <v>95</v>
          </cell>
          <cell r="AZ179">
            <v>117</v>
          </cell>
          <cell r="BA179">
            <v>30</v>
          </cell>
          <cell r="BB179">
            <v>26</v>
          </cell>
          <cell r="BC179">
            <v>12</v>
          </cell>
          <cell r="BD179">
            <v>185</v>
          </cell>
          <cell r="BG179">
            <v>19</v>
          </cell>
          <cell r="BH179">
            <v>7</v>
          </cell>
          <cell r="BI179">
            <v>3</v>
          </cell>
          <cell r="BJ179">
            <v>0</v>
          </cell>
          <cell r="BK179">
            <v>29</v>
          </cell>
          <cell r="BN179">
            <v>20</v>
          </cell>
          <cell r="BO179">
            <v>3</v>
          </cell>
          <cell r="BP179">
            <v>8</v>
          </cell>
          <cell r="BQ179">
            <v>7</v>
          </cell>
          <cell r="BR179">
            <v>38</v>
          </cell>
          <cell r="BU179">
            <v>14</v>
          </cell>
          <cell r="BV179">
            <v>32</v>
          </cell>
          <cell r="BW179">
            <v>4</v>
          </cell>
          <cell r="BX179">
            <v>0</v>
          </cell>
          <cell r="BY179">
            <v>50</v>
          </cell>
          <cell r="CB179">
            <v>21</v>
          </cell>
          <cell r="CC179">
            <v>2</v>
          </cell>
          <cell r="CD179">
            <v>4</v>
          </cell>
          <cell r="CE179">
            <v>0</v>
          </cell>
          <cell r="CF179">
            <v>27</v>
          </cell>
          <cell r="CI179">
            <v>123</v>
          </cell>
          <cell r="CJ179">
            <v>10</v>
          </cell>
          <cell r="CK179">
            <v>89</v>
          </cell>
          <cell r="CL179">
            <v>50</v>
          </cell>
          <cell r="CM179">
            <v>272</v>
          </cell>
          <cell r="CP179">
            <v>64</v>
          </cell>
          <cell r="CQ179">
            <v>1</v>
          </cell>
          <cell r="CR179">
            <v>0</v>
          </cell>
          <cell r="CS179">
            <v>0</v>
          </cell>
          <cell r="CT179">
            <v>65</v>
          </cell>
          <cell r="CW179">
            <v>951</v>
          </cell>
          <cell r="CX179">
            <v>511</v>
          </cell>
          <cell r="CY179">
            <v>586</v>
          </cell>
          <cell r="CZ179">
            <v>301</v>
          </cell>
          <cell r="DA179">
            <v>2349</v>
          </cell>
          <cell r="DD179">
            <v>174</v>
          </cell>
          <cell r="DE179">
            <v>59</v>
          </cell>
          <cell r="DF179">
            <v>19</v>
          </cell>
          <cell r="DG179">
            <v>7</v>
          </cell>
          <cell r="DH179">
            <v>259</v>
          </cell>
        </row>
        <row r="181">
          <cell r="B181" t="str">
            <v>No.2-5-効果</v>
          </cell>
          <cell r="I181" t="str">
            <v>No.2-5-効果</v>
          </cell>
          <cell r="P181" t="str">
            <v>No.2-5-効果</v>
          </cell>
          <cell r="W181" t="str">
            <v>No.2-5-効果</v>
          </cell>
          <cell r="AD181" t="str">
            <v>No.2-5-効果</v>
          </cell>
          <cell r="AK181" t="str">
            <v>No.2-5-効果</v>
          </cell>
          <cell r="AR181" t="str">
            <v>No.2-5-効果</v>
          </cell>
          <cell r="AY181" t="str">
            <v>No.2-5-効果</v>
          </cell>
          <cell r="BF181" t="str">
            <v>No.2-5-効果</v>
          </cell>
          <cell r="BM181" t="str">
            <v>No.2-5-効果</v>
          </cell>
          <cell r="BT181" t="str">
            <v>No.2-5-効果</v>
          </cell>
          <cell r="CA181" t="str">
            <v>No.2-5-効果</v>
          </cell>
          <cell r="CH181" t="str">
            <v>No.2-5-効果</v>
          </cell>
          <cell r="CO181" t="str">
            <v>No.2-5-効果</v>
          </cell>
          <cell r="CV181" t="str">
            <v>No.2-5-効果</v>
          </cell>
          <cell r="DC181" t="str">
            <v>No.2-5-効果</v>
          </cell>
        </row>
        <row r="182">
          <cell r="C182">
            <v>1</v>
          </cell>
          <cell r="D182">
            <v>2</v>
          </cell>
          <cell r="E182">
            <v>3</v>
          </cell>
          <cell r="F182">
            <v>4</v>
          </cell>
          <cell r="J182">
            <v>1</v>
          </cell>
          <cell r="K182">
            <v>2</v>
          </cell>
          <cell r="L182">
            <v>3</v>
          </cell>
          <cell r="M182">
            <v>4</v>
          </cell>
          <cell r="Q182">
            <v>1</v>
          </cell>
          <cell r="R182">
            <v>2</v>
          </cell>
          <cell r="S182">
            <v>3</v>
          </cell>
          <cell r="T182">
            <v>4</v>
          </cell>
          <cell r="X182">
            <v>1</v>
          </cell>
          <cell r="Y182">
            <v>2</v>
          </cell>
          <cell r="Z182">
            <v>3</v>
          </cell>
          <cell r="AA182">
            <v>4</v>
          </cell>
          <cell r="AE182">
            <v>1</v>
          </cell>
          <cell r="AF182">
            <v>2</v>
          </cell>
          <cell r="AG182">
            <v>3</v>
          </cell>
          <cell r="AH182">
            <v>4</v>
          </cell>
          <cell r="AL182">
            <v>1</v>
          </cell>
          <cell r="AM182">
            <v>2</v>
          </cell>
          <cell r="AN182">
            <v>3</v>
          </cell>
          <cell r="AO182">
            <v>4</v>
          </cell>
          <cell r="AS182">
            <v>1</v>
          </cell>
          <cell r="AT182">
            <v>2</v>
          </cell>
          <cell r="AU182">
            <v>3</v>
          </cell>
          <cell r="AV182">
            <v>4</v>
          </cell>
          <cell r="AZ182">
            <v>1</v>
          </cell>
          <cell r="BA182">
            <v>2</v>
          </cell>
          <cell r="BB182">
            <v>3</v>
          </cell>
          <cell r="BC182">
            <v>4</v>
          </cell>
          <cell r="BG182">
            <v>1</v>
          </cell>
          <cell r="BH182">
            <v>2</v>
          </cell>
          <cell r="BI182">
            <v>3</v>
          </cell>
          <cell r="BJ182">
            <v>4</v>
          </cell>
          <cell r="BN182">
            <v>1</v>
          </cell>
          <cell r="BO182">
            <v>2</v>
          </cell>
          <cell r="BP182">
            <v>3</v>
          </cell>
          <cell r="BQ182">
            <v>4</v>
          </cell>
          <cell r="BU182">
            <v>1</v>
          </cell>
          <cell r="BV182">
            <v>2</v>
          </cell>
          <cell r="BW182">
            <v>3</v>
          </cell>
          <cell r="BX182">
            <v>4</v>
          </cell>
          <cell r="CB182">
            <v>1</v>
          </cell>
          <cell r="CC182">
            <v>2</v>
          </cell>
          <cell r="CD182">
            <v>3</v>
          </cell>
          <cell r="CE182">
            <v>4</v>
          </cell>
          <cell r="CI182">
            <v>1</v>
          </cell>
          <cell r="CJ182">
            <v>2</v>
          </cell>
          <cell r="CK182">
            <v>3</v>
          </cell>
          <cell r="CL182">
            <v>4</v>
          </cell>
          <cell r="CP182">
            <v>1</v>
          </cell>
          <cell r="CQ182">
            <v>2</v>
          </cell>
          <cell r="CR182">
            <v>3</v>
          </cell>
          <cell r="CS182">
            <v>4</v>
          </cell>
          <cell r="CW182">
            <v>1</v>
          </cell>
          <cell r="CX182">
            <v>2</v>
          </cell>
          <cell r="CY182">
            <v>3</v>
          </cell>
          <cell r="CZ182">
            <v>4</v>
          </cell>
          <cell r="DD182">
            <v>1</v>
          </cell>
          <cell r="DE182">
            <v>2</v>
          </cell>
          <cell r="DF182">
            <v>3</v>
          </cell>
          <cell r="DG182">
            <v>4</v>
          </cell>
        </row>
        <row r="183">
          <cell r="B183">
            <v>1</v>
          </cell>
          <cell r="G183">
            <v>0</v>
          </cell>
          <cell r="I183">
            <v>1</v>
          </cell>
          <cell r="N183">
            <v>0</v>
          </cell>
          <cell r="P183">
            <v>1</v>
          </cell>
          <cell r="Q183">
            <v>2</v>
          </cell>
          <cell r="R183">
            <v>17</v>
          </cell>
          <cell r="S183">
            <v>15</v>
          </cell>
          <cell r="T183">
            <v>22</v>
          </cell>
          <cell r="U183">
            <v>56</v>
          </cell>
          <cell r="W183">
            <v>1</v>
          </cell>
          <cell r="X183">
            <v>21</v>
          </cell>
          <cell r="Y183">
            <v>29</v>
          </cell>
          <cell r="Z183">
            <v>57</v>
          </cell>
          <cell r="AA183">
            <v>34</v>
          </cell>
          <cell r="AB183">
            <v>141</v>
          </cell>
          <cell r="AD183">
            <v>1</v>
          </cell>
          <cell r="AE183">
            <v>4</v>
          </cell>
          <cell r="AF183">
            <v>1</v>
          </cell>
          <cell r="AI183">
            <v>5</v>
          </cell>
          <cell r="AK183">
            <v>1</v>
          </cell>
          <cell r="AP183">
            <v>0</v>
          </cell>
          <cell r="AR183">
            <v>1</v>
          </cell>
          <cell r="AS183">
            <v>1</v>
          </cell>
          <cell r="AW183">
            <v>1</v>
          </cell>
          <cell r="AY183">
            <v>1</v>
          </cell>
          <cell r="AZ183">
            <v>2</v>
          </cell>
          <cell r="BA183">
            <v>2</v>
          </cell>
          <cell r="BC183">
            <v>1</v>
          </cell>
          <cell r="BD183">
            <v>5</v>
          </cell>
          <cell r="BF183">
            <v>1</v>
          </cell>
          <cell r="BK183">
            <v>0</v>
          </cell>
          <cell r="BM183">
            <v>1</v>
          </cell>
          <cell r="BP183">
            <v>2</v>
          </cell>
          <cell r="BR183">
            <v>2</v>
          </cell>
          <cell r="BT183">
            <v>1</v>
          </cell>
          <cell r="BY183">
            <v>0</v>
          </cell>
          <cell r="CA183">
            <v>1</v>
          </cell>
          <cell r="CF183">
            <v>0</v>
          </cell>
          <cell r="CH183">
            <v>1</v>
          </cell>
          <cell r="CK183">
            <v>1</v>
          </cell>
          <cell r="CL183">
            <v>1</v>
          </cell>
          <cell r="CM183">
            <v>2</v>
          </cell>
          <cell r="CO183">
            <v>1</v>
          </cell>
          <cell r="CT183">
            <v>0</v>
          </cell>
          <cell r="CV183">
            <v>1</v>
          </cell>
          <cell r="CW183">
            <v>30</v>
          </cell>
          <cell r="CX183">
            <v>49</v>
          </cell>
          <cell r="CY183">
            <v>75</v>
          </cell>
          <cell r="CZ183">
            <v>58</v>
          </cell>
          <cell r="DA183">
            <v>212</v>
          </cell>
          <cell r="DC183">
            <v>1</v>
          </cell>
          <cell r="DD183">
            <v>0</v>
          </cell>
          <cell r="DE183">
            <v>0</v>
          </cell>
          <cell r="DF183">
            <v>2</v>
          </cell>
          <cell r="DG183">
            <v>0</v>
          </cell>
          <cell r="DH183">
            <v>2</v>
          </cell>
        </row>
        <row r="184">
          <cell r="B184">
            <v>2</v>
          </cell>
          <cell r="G184">
            <v>0</v>
          </cell>
          <cell r="I184">
            <v>2</v>
          </cell>
          <cell r="J184">
            <v>1</v>
          </cell>
          <cell r="N184">
            <v>1</v>
          </cell>
          <cell r="P184">
            <v>2</v>
          </cell>
          <cell r="Q184">
            <v>2</v>
          </cell>
          <cell r="R184">
            <v>11</v>
          </cell>
          <cell r="S184">
            <v>12</v>
          </cell>
          <cell r="T184">
            <v>18</v>
          </cell>
          <cell r="U184">
            <v>43</v>
          </cell>
          <cell r="W184">
            <v>2</v>
          </cell>
          <cell r="X184">
            <v>20</v>
          </cell>
          <cell r="Y184">
            <v>26</v>
          </cell>
          <cell r="Z184">
            <v>36</v>
          </cell>
          <cell r="AA184">
            <v>30</v>
          </cell>
          <cell r="AB184">
            <v>112</v>
          </cell>
          <cell r="AD184">
            <v>2</v>
          </cell>
          <cell r="AE184">
            <v>2</v>
          </cell>
          <cell r="AF184">
            <v>3</v>
          </cell>
          <cell r="AG184">
            <v>2</v>
          </cell>
          <cell r="AI184">
            <v>7</v>
          </cell>
          <cell r="AK184">
            <v>2</v>
          </cell>
          <cell r="AP184">
            <v>0</v>
          </cell>
          <cell r="AR184">
            <v>2</v>
          </cell>
          <cell r="AU184">
            <v>1</v>
          </cell>
          <cell r="AW184">
            <v>1</v>
          </cell>
          <cell r="AY184">
            <v>2</v>
          </cell>
          <cell r="BA184">
            <v>3</v>
          </cell>
          <cell r="BC184">
            <v>1</v>
          </cell>
          <cell r="BD184">
            <v>4</v>
          </cell>
          <cell r="BF184">
            <v>2</v>
          </cell>
          <cell r="BK184">
            <v>0</v>
          </cell>
          <cell r="BM184">
            <v>2</v>
          </cell>
          <cell r="BO184">
            <v>1</v>
          </cell>
          <cell r="BR184">
            <v>1</v>
          </cell>
          <cell r="BT184">
            <v>2</v>
          </cell>
          <cell r="BV184">
            <v>6</v>
          </cell>
          <cell r="BY184">
            <v>6</v>
          </cell>
          <cell r="CA184">
            <v>2</v>
          </cell>
          <cell r="CD184">
            <v>1</v>
          </cell>
          <cell r="CF184">
            <v>1</v>
          </cell>
          <cell r="CH184">
            <v>2</v>
          </cell>
          <cell r="CK184">
            <v>1</v>
          </cell>
          <cell r="CM184">
            <v>1</v>
          </cell>
          <cell r="CO184">
            <v>2</v>
          </cell>
          <cell r="CP184">
            <v>1</v>
          </cell>
          <cell r="CT184">
            <v>1</v>
          </cell>
          <cell r="CV184">
            <v>2</v>
          </cell>
          <cell r="CW184">
            <v>26</v>
          </cell>
          <cell r="CX184">
            <v>50</v>
          </cell>
          <cell r="CY184">
            <v>53</v>
          </cell>
          <cell r="CZ184">
            <v>49</v>
          </cell>
          <cell r="DA184">
            <v>178</v>
          </cell>
          <cell r="DC184">
            <v>2</v>
          </cell>
          <cell r="DD184">
            <v>2</v>
          </cell>
          <cell r="DE184">
            <v>7</v>
          </cell>
          <cell r="DF184">
            <v>1</v>
          </cell>
          <cell r="DG184">
            <v>0</v>
          </cell>
          <cell r="DH184">
            <v>10</v>
          </cell>
        </row>
        <row r="185">
          <cell r="B185">
            <v>3</v>
          </cell>
          <cell r="G185">
            <v>0</v>
          </cell>
          <cell r="I185">
            <v>3</v>
          </cell>
          <cell r="J185">
            <v>1</v>
          </cell>
          <cell r="N185">
            <v>1</v>
          </cell>
          <cell r="P185">
            <v>3</v>
          </cell>
          <cell r="R185">
            <v>4</v>
          </cell>
          <cell r="S185">
            <v>1</v>
          </cell>
          <cell r="T185">
            <v>9</v>
          </cell>
          <cell r="U185">
            <v>14</v>
          </cell>
          <cell r="W185">
            <v>3</v>
          </cell>
          <cell r="X185">
            <v>6</v>
          </cell>
          <cell r="Y185">
            <v>7</v>
          </cell>
          <cell r="Z185">
            <v>9</v>
          </cell>
          <cell r="AA185">
            <v>7</v>
          </cell>
          <cell r="AB185">
            <v>29</v>
          </cell>
          <cell r="AD185">
            <v>3</v>
          </cell>
          <cell r="AI185">
            <v>0</v>
          </cell>
          <cell r="AK185">
            <v>3</v>
          </cell>
          <cell r="AP185">
            <v>0</v>
          </cell>
          <cell r="AR185">
            <v>3</v>
          </cell>
          <cell r="AW185">
            <v>0</v>
          </cell>
          <cell r="AY185">
            <v>3</v>
          </cell>
          <cell r="AZ185">
            <v>2</v>
          </cell>
          <cell r="BA185">
            <v>1</v>
          </cell>
          <cell r="BD185">
            <v>3</v>
          </cell>
          <cell r="BF185">
            <v>3</v>
          </cell>
          <cell r="BK185">
            <v>0</v>
          </cell>
          <cell r="BM185">
            <v>3</v>
          </cell>
          <cell r="BQ185">
            <v>1</v>
          </cell>
          <cell r="BR185">
            <v>1</v>
          </cell>
          <cell r="BT185">
            <v>3</v>
          </cell>
          <cell r="BY185">
            <v>0</v>
          </cell>
          <cell r="CA185">
            <v>3</v>
          </cell>
          <cell r="CF185">
            <v>0</v>
          </cell>
          <cell r="CH185">
            <v>3</v>
          </cell>
          <cell r="CM185">
            <v>0</v>
          </cell>
          <cell r="CO185">
            <v>3</v>
          </cell>
          <cell r="CT185">
            <v>0</v>
          </cell>
          <cell r="CV185">
            <v>3</v>
          </cell>
          <cell r="CW185">
            <v>9</v>
          </cell>
          <cell r="CX185">
            <v>12</v>
          </cell>
          <cell r="CY185">
            <v>10</v>
          </cell>
          <cell r="CZ185">
            <v>17</v>
          </cell>
          <cell r="DA185">
            <v>48</v>
          </cell>
          <cell r="DC185">
            <v>3</v>
          </cell>
          <cell r="DD185">
            <v>1</v>
          </cell>
          <cell r="DE185">
            <v>0</v>
          </cell>
          <cell r="DF185">
            <v>0</v>
          </cell>
          <cell r="DG185">
            <v>1</v>
          </cell>
          <cell r="DH185">
            <v>2</v>
          </cell>
        </row>
        <row r="186">
          <cell r="B186">
            <v>4</v>
          </cell>
          <cell r="G186">
            <v>0</v>
          </cell>
          <cell r="I186">
            <v>4</v>
          </cell>
          <cell r="N186">
            <v>0</v>
          </cell>
          <cell r="P186">
            <v>4</v>
          </cell>
          <cell r="R186">
            <v>11</v>
          </cell>
          <cell r="S186">
            <v>8</v>
          </cell>
          <cell r="T186">
            <v>15</v>
          </cell>
          <cell r="U186">
            <v>34</v>
          </cell>
          <cell r="W186">
            <v>4</v>
          </cell>
          <cell r="X186">
            <v>4</v>
          </cell>
          <cell r="Y186">
            <v>11</v>
          </cell>
          <cell r="Z186">
            <v>35</v>
          </cell>
          <cell r="AA186">
            <v>25</v>
          </cell>
          <cell r="AB186">
            <v>75</v>
          </cell>
          <cell r="AD186">
            <v>4</v>
          </cell>
          <cell r="AE186">
            <v>1</v>
          </cell>
          <cell r="AF186">
            <v>3</v>
          </cell>
          <cell r="AG186">
            <v>1</v>
          </cell>
          <cell r="AI186">
            <v>5</v>
          </cell>
          <cell r="AK186">
            <v>4</v>
          </cell>
          <cell r="AP186">
            <v>0</v>
          </cell>
          <cell r="AR186">
            <v>4</v>
          </cell>
          <cell r="AW186">
            <v>0</v>
          </cell>
          <cell r="AY186">
            <v>4</v>
          </cell>
          <cell r="BA186">
            <v>1</v>
          </cell>
          <cell r="BD186">
            <v>1</v>
          </cell>
          <cell r="BF186">
            <v>4</v>
          </cell>
          <cell r="BK186">
            <v>0</v>
          </cell>
          <cell r="BM186">
            <v>4</v>
          </cell>
          <cell r="BR186">
            <v>0</v>
          </cell>
          <cell r="BT186">
            <v>4</v>
          </cell>
          <cell r="BY186">
            <v>0</v>
          </cell>
          <cell r="CA186">
            <v>4</v>
          </cell>
          <cell r="CF186">
            <v>0</v>
          </cell>
          <cell r="CH186">
            <v>4</v>
          </cell>
          <cell r="CL186">
            <v>1</v>
          </cell>
          <cell r="CM186">
            <v>1</v>
          </cell>
          <cell r="CO186">
            <v>4</v>
          </cell>
          <cell r="CT186">
            <v>0</v>
          </cell>
          <cell r="CV186">
            <v>4</v>
          </cell>
          <cell r="CW186">
            <v>5</v>
          </cell>
          <cell r="CX186">
            <v>26</v>
          </cell>
          <cell r="CY186">
            <v>44</v>
          </cell>
          <cell r="CZ186">
            <v>41</v>
          </cell>
          <cell r="DA186">
            <v>116</v>
          </cell>
          <cell r="DC186">
            <v>4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</row>
        <row r="187">
          <cell r="B187">
            <v>5</v>
          </cell>
          <cell r="G187">
            <v>0</v>
          </cell>
          <cell r="I187">
            <v>5</v>
          </cell>
          <cell r="N187">
            <v>0</v>
          </cell>
          <cell r="P187">
            <v>5</v>
          </cell>
          <cell r="S187">
            <v>3</v>
          </cell>
          <cell r="T187">
            <v>5</v>
          </cell>
          <cell r="U187">
            <v>8</v>
          </cell>
          <cell r="W187">
            <v>5</v>
          </cell>
          <cell r="X187">
            <v>3</v>
          </cell>
          <cell r="Y187">
            <v>5</v>
          </cell>
          <cell r="Z187">
            <v>11</v>
          </cell>
          <cell r="AA187">
            <v>4</v>
          </cell>
          <cell r="AB187">
            <v>23</v>
          </cell>
          <cell r="AD187">
            <v>5</v>
          </cell>
          <cell r="AF187">
            <v>1</v>
          </cell>
          <cell r="AI187">
            <v>1</v>
          </cell>
          <cell r="AK187">
            <v>5</v>
          </cell>
          <cell r="AP187">
            <v>0</v>
          </cell>
          <cell r="AR187">
            <v>5</v>
          </cell>
          <cell r="AW187">
            <v>0</v>
          </cell>
          <cell r="AY187">
            <v>5</v>
          </cell>
          <cell r="BD187">
            <v>0</v>
          </cell>
          <cell r="BF187">
            <v>5</v>
          </cell>
          <cell r="BK187">
            <v>0</v>
          </cell>
          <cell r="BM187">
            <v>5</v>
          </cell>
          <cell r="BR187">
            <v>0</v>
          </cell>
          <cell r="BT187">
            <v>5</v>
          </cell>
          <cell r="BY187">
            <v>0</v>
          </cell>
          <cell r="CA187">
            <v>5</v>
          </cell>
          <cell r="CF187">
            <v>0</v>
          </cell>
          <cell r="CH187">
            <v>5</v>
          </cell>
          <cell r="CM187">
            <v>0</v>
          </cell>
          <cell r="CO187">
            <v>5</v>
          </cell>
          <cell r="CT187">
            <v>0</v>
          </cell>
          <cell r="CV187">
            <v>5</v>
          </cell>
          <cell r="CW187">
            <v>3</v>
          </cell>
          <cell r="CX187">
            <v>6</v>
          </cell>
          <cell r="CY187">
            <v>14</v>
          </cell>
          <cell r="CZ187">
            <v>9</v>
          </cell>
          <cell r="DA187">
            <v>32</v>
          </cell>
          <cell r="DC187">
            <v>5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</row>
        <row r="188">
          <cell r="B188">
            <v>6</v>
          </cell>
          <cell r="G188">
            <v>0</v>
          </cell>
          <cell r="I188">
            <v>6</v>
          </cell>
          <cell r="N188">
            <v>0</v>
          </cell>
          <cell r="P188">
            <v>6</v>
          </cell>
          <cell r="Q188">
            <v>1</v>
          </cell>
          <cell r="R188">
            <v>4</v>
          </cell>
          <cell r="S188">
            <v>6</v>
          </cell>
          <cell r="T188">
            <v>7</v>
          </cell>
          <cell r="U188">
            <v>18</v>
          </cell>
          <cell r="W188">
            <v>6</v>
          </cell>
          <cell r="X188">
            <v>2</v>
          </cell>
          <cell r="Y188">
            <v>9</v>
          </cell>
          <cell r="Z188">
            <v>13</v>
          </cell>
          <cell r="AA188">
            <v>5</v>
          </cell>
          <cell r="AB188">
            <v>29</v>
          </cell>
          <cell r="AD188">
            <v>6</v>
          </cell>
          <cell r="AI188">
            <v>0</v>
          </cell>
          <cell r="AK188">
            <v>6</v>
          </cell>
          <cell r="AP188">
            <v>0</v>
          </cell>
          <cell r="AR188">
            <v>6</v>
          </cell>
          <cell r="AW188">
            <v>0</v>
          </cell>
          <cell r="AY188">
            <v>6</v>
          </cell>
          <cell r="BD188">
            <v>0</v>
          </cell>
          <cell r="BF188">
            <v>6</v>
          </cell>
          <cell r="BG188">
            <v>1</v>
          </cell>
          <cell r="BK188">
            <v>1</v>
          </cell>
          <cell r="BM188">
            <v>6</v>
          </cell>
          <cell r="BR188">
            <v>0</v>
          </cell>
          <cell r="BT188">
            <v>6</v>
          </cell>
          <cell r="BY188">
            <v>0</v>
          </cell>
          <cell r="CA188">
            <v>6</v>
          </cell>
          <cell r="CF188">
            <v>0</v>
          </cell>
          <cell r="CH188">
            <v>6</v>
          </cell>
          <cell r="CI188">
            <v>1</v>
          </cell>
          <cell r="CM188">
            <v>1</v>
          </cell>
          <cell r="CO188">
            <v>6</v>
          </cell>
          <cell r="CP188">
            <v>1</v>
          </cell>
          <cell r="CT188">
            <v>1</v>
          </cell>
          <cell r="CV188">
            <v>6</v>
          </cell>
          <cell r="CW188">
            <v>6</v>
          </cell>
          <cell r="CX188">
            <v>13</v>
          </cell>
          <cell r="CY188">
            <v>19</v>
          </cell>
          <cell r="CZ188">
            <v>12</v>
          </cell>
          <cell r="DA188">
            <v>50</v>
          </cell>
          <cell r="DC188">
            <v>6</v>
          </cell>
          <cell r="DD188">
            <v>2</v>
          </cell>
          <cell r="DE188">
            <v>0</v>
          </cell>
          <cell r="DF188">
            <v>0</v>
          </cell>
          <cell r="DG188">
            <v>0</v>
          </cell>
          <cell r="DH188">
            <v>2</v>
          </cell>
        </row>
        <row r="189">
          <cell r="B189">
            <v>7</v>
          </cell>
          <cell r="G189">
            <v>0</v>
          </cell>
          <cell r="I189">
            <v>7</v>
          </cell>
          <cell r="N189">
            <v>0</v>
          </cell>
          <cell r="P189">
            <v>7</v>
          </cell>
          <cell r="R189">
            <v>1</v>
          </cell>
          <cell r="U189">
            <v>1</v>
          </cell>
          <cell r="W189">
            <v>7</v>
          </cell>
          <cell r="AA189">
            <v>1</v>
          </cell>
          <cell r="AB189">
            <v>1</v>
          </cell>
          <cell r="AD189">
            <v>7</v>
          </cell>
          <cell r="AF189">
            <v>1</v>
          </cell>
          <cell r="AI189">
            <v>1</v>
          </cell>
          <cell r="AK189">
            <v>7</v>
          </cell>
          <cell r="AP189">
            <v>0</v>
          </cell>
          <cell r="AR189">
            <v>7</v>
          </cell>
          <cell r="AW189">
            <v>0</v>
          </cell>
          <cell r="AY189">
            <v>7</v>
          </cell>
          <cell r="BD189">
            <v>0</v>
          </cell>
          <cell r="BF189">
            <v>7</v>
          </cell>
          <cell r="BK189">
            <v>0</v>
          </cell>
          <cell r="BM189">
            <v>7</v>
          </cell>
          <cell r="BR189">
            <v>0</v>
          </cell>
          <cell r="BT189">
            <v>7</v>
          </cell>
          <cell r="BY189">
            <v>0</v>
          </cell>
          <cell r="CA189">
            <v>7</v>
          </cell>
          <cell r="CF189">
            <v>0</v>
          </cell>
          <cell r="CH189">
            <v>7</v>
          </cell>
          <cell r="CM189">
            <v>0</v>
          </cell>
          <cell r="CO189">
            <v>7</v>
          </cell>
          <cell r="CT189">
            <v>0</v>
          </cell>
          <cell r="CV189">
            <v>7</v>
          </cell>
          <cell r="CW189">
            <v>0</v>
          </cell>
          <cell r="CX189">
            <v>2</v>
          </cell>
          <cell r="CY189">
            <v>0</v>
          </cell>
          <cell r="CZ189">
            <v>1</v>
          </cell>
          <cell r="DA189">
            <v>3</v>
          </cell>
          <cell r="DC189">
            <v>7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</row>
        <row r="190">
          <cell r="B190">
            <v>9</v>
          </cell>
          <cell r="G190">
            <v>0</v>
          </cell>
          <cell r="I190">
            <v>9</v>
          </cell>
          <cell r="N190">
            <v>0</v>
          </cell>
          <cell r="P190">
            <v>9</v>
          </cell>
          <cell r="Q190">
            <v>1</v>
          </cell>
          <cell r="R190">
            <v>2</v>
          </cell>
          <cell r="S190">
            <v>3</v>
          </cell>
          <cell r="T190">
            <v>2</v>
          </cell>
          <cell r="U190">
            <v>8</v>
          </cell>
          <cell r="W190">
            <v>9</v>
          </cell>
          <cell r="X190">
            <v>7</v>
          </cell>
          <cell r="Y190">
            <v>7</v>
          </cell>
          <cell r="Z190">
            <v>1</v>
          </cell>
          <cell r="AA190">
            <v>2</v>
          </cell>
          <cell r="AB190">
            <v>17</v>
          </cell>
          <cell r="AD190">
            <v>9</v>
          </cell>
          <cell r="AF190">
            <v>1</v>
          </cell>
          <cell r="AI190">
            <v>1</v>
          </cell>
          <cell r="AK190">
            <v>9</v>
          </cell>
          <cell r="AP190">
            <v>0</v>
          </cell>
          <cell r="AR190">
            <v>9</v>
          </cell>
          <cell r="AW190">
            <v>0</v>
          </cell>
          <cell r="AY190">
            <v>9</v>
          </cell>
          <cell r="BA190">
            <v>1</v>
          </cell>
          <cell r="BD190">
            <v>1</v>
          </cell>
          <cell r="BF190">
            <v>9</v>
          </cell>
          <cell r="BK190">
            <v>0</v>
          </cell>
          <cell r="BM190">
            <v>9</v>
          </cell>
          <cell r="BQ190">
            <v>1</v>
          </cell>
          <cell r="BR190">
            <v>1</v>
          </cell>
          <cell r="BT190">
            <v>9</v>
          </cell>
          <cell r="BY190">
            <v>0</v>
          </cell>
          <cell r="CA190">
            <v>9</v>
          </cell>
          <cell r="CF190">
            <v>0</v>
          </cell>
          <cell r="CH190">
            <v>9</v>
          </cell>
          <cell r="CI190">
            <v>1</v>
          </cell>
          <cell r="CK190">
            <v>1</v>
          </cell>
          <cell r="CM190">
            <v>2</v>
          </cell>
          <cell r="CO190">
            <v>9</v>
          </cell>
          <cell r="CT190">
            <v>0</v>
          </cell>
          <cell r="CV190">
            <v>9</v>
          </cell>
          <cell r="CW190">
            <v>9</v>
          </cell>
          <cell r="CX190">
            <v>11</v>
          </cell>
          <cell r="CY190">
            <v>5</v>
          </cell>
          <cell r="CZ190">
            <v>5</v>
          </cell>
          <cell r="DA190">
            <v>30</v>
          </cell>
          <cell r="DC190">
            <v>9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1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J191">
            <v>2</v>
          </cell>
          <cell r="K191">
            <v>0</v>
          </cell>
          <cell r="L191">
            <v>0</v>
          </cell>
          <cell r="M191">
            <v>0</v>
          </cell>
          <cell r="N191">
            <v>2</v>
          </cell>
          <cell r="Q191">
            <v>6</v>
          </cell>
          <cell r="R191">
            <v>50</v>
          </cell>
          <cell r="S191">
            <v>48</v>
          </cell>
          <cell r="T191">
            <v>78</v>
          </cell>
          <cell r="U191">
            <v>182</v>
          </cell>
          <cell r="X191">
            <v>63</v>
          </cell>
          <cell r="Y191">
            <v>94</v>
          </cell>
          <cell r="Z191">
            <v>162</v>
          </cell>
          <cell r="AA191">
            <v>108</v>
          </cell>
          <cell r="AB191">
            <v>427</v>
          </cell>
          <cell r="AE191">
            <v>7</v>
          </cell>
          <cell r="AF191">
            <v>10</v>
          </cell>
          <cell r="AG191">
            <v>3</v>
          </cell>
          <cell r="AH191">
            <v>0</v>
          </cell>
          <cell r="AI191">
            <v>20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S191">
            <v>1</v>
          </cell>
          <cell r="AT191">
            <v>0</v>
          </cell>
          <cell r="AU191">
            <v>1</v>
          </cell>
          <cell r="AV191">
            <v>0</v>
          </cell>
          <cell r="AW191">
            <v>2</v>
          </cell>
          <cell r="AZ191">
            <v>4</v>
          </cell>
          <cell r="BA191">
            <v>8</v>
          </cell>
          <cell r="BB191">
            <v>0</v>
          </cell>
          <cell r="BC191">
            <v>2</v>
          </cell>
          <cell r="BD191">
            <v>14</v>
          </cell>
          <cell r="BG191">
            <v>1</v>
          </cell>
          <cell r="BH191">
            <v>0</v>
          </cell>
          <cell r="BI191">
            <v>0</v>
          </cell>
          <cell r="BJ191">
            <v>0</v>
          </cell>
          <cell r="BK191">
            <v>1</v>
          </cell>
          <cell r="BN191">
            <v>0</v>
          </cell>
          <cell r="BO191">
            <v>1</v>
          </cell>
          <cell r="BP191">
            <v>2</v>
          </cell>
          <cell r="BQ191">
            <v>2</v>
          </cell>
          <cell r="BR191">
            <v>5</v>
          </cell>
          <cell r="BU191">
            <v>0</v>
          </cell>
          <cell r="BV191">
            <v>6</v>
          </cell>
          <cell r="BW191">
            <v>0</v>
          </cell>
          <cell r="BX191">
            <v>0</v>
          </cell>
          <cell r="BY191">
            <v>6</v>
          </cell>
          <cell r="CB191">
            <v>0</v>
          </cell>
          <cell r="CC191">
            <v>0</v>
          </cell>
          <cell r="CD191">
            <v>1</v>
          </cell>
          <cell r="CE191">
            <v>0</v>
          </cell>
          <cell r="CF191">
            <v>1</v>
          </cell>
          <cell r="CI191">
            <v>2</v>
          </cell>
          <cell r="CJ191">
            <v>0</v>
          </cell>
          <cell r="CK191">
            <v>3</v>
          </cell>
          <cell r="CL191">
            <v>2</v>
          </cell>
          <cell r="CM191">
            <v>7</v>
          </cell>
          <cell r="CP191">
            <v>2</v>
          </cell>
          <cell r="CQ191">
            <v>0</v>
          </cell>
          <cell r="CR191">
            <v>0</v>
          </cell>
          <cell r="CS191">
            <v>0</v>
          </cell>
          <cell r="CT191">
            <v>2</v>
          </cell>
          <cell r="CW191">
            <v>88</v>
          </cell>
          <cell r="CX191">
            <v>169</v>
          </cell>
          <cell r="CY191">
            <v>220</v>
          </cell>
          <cell r="CZ191">
            <v>192</v>
          </cell>
          <cell r="DA191">
            <v>669</v>
          </cell>
          <cell r="DD191">
            <v>5</v>
          </cell>
          <cell r="DE191">
            <v>7</v>
          </cell>
          <cell r="DF191">
            <v>3</v>
          </cell>
          <cell r="DG191">
            <v>2</v>
          </cell>
          <cell r="DH191">
            <v>17</v>
          </cell>
        </row>
        <row r="193">
          <cell r="B193" t="str">
            <v>No.2-5-課題</v>
          </cell>
          <cell r="I193" t="str">
            <v>No.2-5-課題</v>
          </cell>
          <cell r="P193" t="str">
            <v>No.2-5-課題</v>
          </cell>
          <cell r="W193" t="str">
            <v>No.2-5-課題</v>
          </cell>
          <cell r="AD193" t="str">
            <v>No.2-5-課題</v>
          </cell>
          <cell r="AK193" t="str">
            <v>No.2-5-課題</v>
          </cell>
          <cell r="AR193" t="str">
            <v>No.2-5-課題</v>
          </cell>
          <cell r="AY193" t="str">
            <v>No.2-5-課題</v>
          </cell>
          <cell r="BF193" t="str">
            <v>No.2-5-課題</v>
          </cell>
          <cell r="BM193" t="str">
            <v>No.2-5-課題</v>
          </cell>
          <cell r="BT193" t="str">
            <v>No.2-5-課題</v>
          </cell>
          <cell r="CA193" t="str">
            <v>No.2-5-課題</v>
          </cell>
          <cell r="CH193" t="str">
            <v>No.2-5-課題</v>
          </cell>
          <cell r="CO193" t="str">
            <v>No.2-5-課題</v>
          </cell>
          <cell r="CV193" t="str">
            <v>No.2-5-課題</v>
          </cell>
          <cell r="DC193" t="str">
            <v>No.2-5-課題</v>
          </cell>
        </row>
        <row r="194">
          <cell r="C194">
            <v>1</v>
          </cell>
          <cell r="D194">
            <v>2</v>
          </cell>
          <cell r="E194">
            <v>3</v>
          </cell>
          <cell r="F194">
            <v>4</v>
          </cell>
          <cell r="J194">
            <v>1</v>
          </cell>
          <cell r="K194">
            <v>2</v>
          </cell>
          <cell r="L194">
            <v>3</v>
          </cell>
          <cell r="M194">
            <v>4</v>
          </cell>
          <cell r="Q194">
            <v>1</v>
          </cell>
          <cell r="R194">
            <v>2</v>
          </cell>
          <cell r="S194">
            <v>3</v>
          </cell>
          <cell r="T194">
            <v>4</v>
          </cell>
          <cell r="X194">
            <v>1</v>
          </cell>
          <cell r="Y194">
            <v>2</v>
          </cell>
          <cell r="Z194">
            <v>3</v>
          </cell>
          <cell r="AA194">
            <v>4</v>
          </cell>
          <cell r="AE194">
            <v>1</v>
          </cell>
          <cell r="AF194">
            <v>2</v>
          </cell>
          <cell r="AG194">
            <v>3</v>
          </cell>
          <cell r="AH194">
            <v>4</v>
          </cell>
          <cell r="AL194">
            <v>1</v>
          </cell>
          <cell r="AM194">
            <v>2</v>
          </cell>
          <cell r="AN194">
            <v>3</v>
          </cell>
          <cell r="AO194">
            <v>4</v>
          </cell>
          <cell r="AS194">
            <v>1</v>
          </cell>
          <cell r="AT194">
            <v>2</v>
          </cell>
          <cell r="AU194">
            <v>3</v>
          </cell>
          <cell r="AV194">
            <v>4</v>
          </cell>
          <cell r="AZ194">
            <v>1</v>
          </cell>
          <cell r="BA194">
            <v>2</v>
          </cell>
          <cell r="BB194">
            <v>3</v>
          </cell>
          <cell r="BC194">
            <v>4</v>
          </cell>
          <cell r="BG194">
            <v>1</v>
          </cell>
          <cell r="BH194">
            <v>2</v>
          </cell>
          <cell r="BI194">
            <v>3</v>
          </cell>
          <cell r="BJ194">
            <v>4</v>
          </cell>
          <cell r="BN194">
            <v>1</v>
          </cell>
          <cell r="BO194">
            <v>2</v>
          </cell>
          <cell r="BP194">
            <v>3</v>
          </cell>
          <cell r="BQ194">
            <v>4</v>
          </cell>
          <cell r="BU194">
            <v>1</v>
          </cell>
          <cell r="BV194">
            <v>2</v>
          </cell>
          <cell r="BW194">
            <v>3</v>
          </cell>
          <cell r="BX194">
            <v>4</v>
          </cell>
          <cell r="CB194">
            <v>1</v>
          </cell>
          <cell r="CC194">
            <v>2</v>
          </cell>
          <cell r="CD194">
            <v>3</v>
          </cell>
          <cell r="CE194">
            <v>4</v>
          </cell>
          <cell r="CI194">
            <v>1</v>
          </cell>
          <cell r="CJ194">
            <v>2</v>
          </cell>
          <cell r="CK194">
            <v>3</v>
          </cell>
          <cell r="CL194">
            <v>4</v>
          </cell>
          <cell r="CP194">
            <v>1</v>
          </cell>
          <cell r="CQ194">
            <v>2</v>
          </cell>
          <cell r="CR194">
            <v>3</v>
          </cell>
          <cell r="CS194">
            <v>4</v>
          </cell>
          <cell r="CW194">
            <v>1</v>
          </cell>
          <cell r="CX194">
            <v>2</v>
          </cell>
          <cell r="CY194">
            <v>3</v>
          </cell>
          <cell r="CZ194">
            <v>4</v>
          </cell>
          <cell r="DD194">
            <v>1</v>
          </cell>
          <cell r="DE194">
            <v>2</v>
          </cell>
          <cell r="DF194">
            <v>3</v>
          </cell>
          <cell r="DG194">
            <v>4</v>
          </cell>
        </row>
        <row r="195">
          <cell r="B195">
            <v>1</v>
          </cell>
          <cell r="G195">
            <v>0</v>
          </cell>
          <cell r="I195">
            <v>1</v>
          </cell>
          <cell r="J195">
            <v>1</v>
          </cell>
          <cell r="N195">
            <v>1</v>
          </cell>
          <cell r="P195">
            <v>1</v>
          </cell>
          <cell r="Q195">
            <v>1</v>
          </cell>
          <cell r="R195">
            <v>8</v>
          </cell>
          <cell r="S195">
            <v>11</v>
          </cell>
          <cell r="T195">
            <v>9</v>
          </cell>
          <cell r="U195">
            <v>29</v>
          </cell>
          <cell r="W195">
            <v>1</v>
          </cell>
          <cell r="X195">
            <v>9</v>
          </cell>
          <cell r="Y195">
            <v>14</v>
          </cell>
          <cell r="Z195">
            <v>29</v>
          </cell>
          <cell r="AA195">
            <v>14</v>
          </cell>
          <cell r="AB195">
            <v>66</v>
          </cell>
          <cell r="AD195">
            <v>1</v>
          </cell>
          <cell r="AE195">
            <v>2</v>
          </cell>
          <cell r="AF195">
            <v>1</v>
          </cell>
          <cell r="AI195">
            <v>3</v>
          </cell>
          <cell r="AK195">
            <v>1</v>
          </cell>
          <cell r="AP195">
            <v>0</v>
          </cell>
          <cell r="AR195">
            <v>1</v>
          </cell>
          <cell r="AW195">
            <v>0</v>
          </cell>
          <cell r="AY195">
            <v>1</v>
          </cell>
          <cell r="BC195">
            <v>1</v>
          </cell>
          <cell r="BD195">
            <v>1</v>
          </cell>
          <cell r="BF195">
            <v>1</v>
          </cell>
          <cell r="BK195">
            <v>0</v>
          </cell>
          <cell r="BM195">
            <v>1</v>
          </cell>
          <cell r="BO195">
            <v>1</v>
          </cell>
          <cell r="BR195">
            <v>1</v>
          </cell>
          <cell r="BT195">
            <v>1</v>
          </cell>
          <cell r="BY195">
            <v>0</v>
          </cell>
          <cell r="CA195">
            <v>1</v>
          </cell>
          <cell r="CF195">
            <v>0</v>
          </cell>
          <cell r="CH195">
            <v>1</v>
          </cell>
          <cell r="CK195">
            <v>2</v>
          </cell>
          <cell r="CM195">
            <v>2</v>
          </cell>
          <cell r="CO195">
            <v>1</v>
          </cell>
          <cell r="CT195">
            <v>0</v>
          </cell>
          <cell r="CV195">
            <v>1</v>
          </cell>
          <cell r="CW195">
            <v>13</v>
          </cell>
          <cell r="CX195">
            <v>24</v>
          </cell>
          <cell r="CY195">
            <v>42</v>
          </cell>
          <cell r="CZ195">
            <v>24</v>
          </cell>
          <cell r="DA195">
            <v>103</v>
          </cell>
          <cell r="DC195">
            <v>1</v>
          </cell>
          <cell r="DD195">
            <v>1</v>
          </cell>
          <cell r="DE195">
            <v>1</v>
          </cell>
          <cell r="DF195">
            <v>0</v>
          </cell>
          <cell r="DG195">
            <v>0</v>
          </cell>
          <cell r="DH195">
            <v>2</v>
          </cell>
        </row>
        <row r="196">
          <cell r="B196">
            <v>2</v>
          </cell>
          <cell r="G196">
            <v>0</v>
          </cell>
          <cell r="I196">
            <v>2</v>
          </cell>
          <cell r="N196">
            <v>0</v>
          </cell>
          <cell r="P196">
            <v>2</v>
          </cell>
          <cell r="Q196">
            <v>1</v>
          </cell>
          <cell r="R196">
            <v>4</v>
          </cell>
          <cell r="S196">
            <v>3</v>
          </cell>
          <cell r="T196">
            <v>4</v>
          </cell>
          <cell r="U196">
            <v>12</v>
          </cell>
          <cell r="W196">
            <v>2</v>
          </cell>
          <cell r="X196">
            <v>2</v>
          </cell>
          <cell r="Y196">
            <v>2</v>
          </cell>
          <cell r="Z196">
            <v>4</v>
          </cell>
          <cell r="AA196">
            <v>4</v>
          </cell>
          <cell r="AB196">
            <v>12</v>
          </cell>
          <cell r="AD196">
            <v>2</v>
          </cell>
          <cell r="AI196">
            <v>0</v>
          </cell>
          <cell r="AK196">
            <v>2</v>
          </cell>
          <cell r="AP196">
            <v>0</v>
          </cell>
          <cell r="AR196">
            <v>2</v>
          </cell>
          <cell r="AS196">
            <v>1</v>
          </cell>
          <cell r="AW196">
            <v>1</v>
          </cell>
          <cell r="AY196">
            <v>2</v>
          </cell>
          <cell r="BD196">
            <v>0</v>
          </cell>
          <cell r="BF196">
            <v>2</v>
          </cell>
          <cell r="BK196">
            <v>0</v>
          </cell>
          <cell r="BM196">
            <v>2</v>
          </cell>
          <cell r="BR196">
            <v>0</v>
          </cell>
          <cell r="BT196">
            <v>2</v>
          </cell>
          <cell r="BY196">
            <v>0</v>
          </cell>
          <cell r="CA196">
            <v>2</v>
          </cell>
          <cell r="CF196">
            <v>0</v>
          </cell>
          <cell r="CH196">
            <v>2</v>
          </cell>
          <cell r="CM196">
            <v>0</v>
          </cell>
          <cell r="CO196">
            <v>2</v>
          </cell>
          <cell r="CT196">
            <v>0</v>
          </cell>
          <cell r="CV196">
            <v>2</v>
          </cell>
          <cell r="CW196">
            <v>4</v>
          </cell>
          <cell r="CX196">
            <v>6</v>
          </cell>
          <cell r="CY196">
            <v>7</v>
          </cell>
          <cell r="CZ196">
            <v>8</v>
          </cell>
          <cell r="DA196">
            <v>25</v>
          </cell>
          <cell r="DC196">
            <v>2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</row>
        <row r="197">
          <cell r="B197">
            <v>3</v>
          </cell>
          <cell r="G197">
            <v>0</v>
          </cell>
          <cell r="I197">
            <v>3</v>
          </cell>
          <cell r="N197">
            <v>0</v>
          </cell>
          <cell r="P197">
            <v>3</v>
          </cell>
          <cell r="R197">
            <v>6</v>
          </cell>
          <cell r="S197">
            <v>7</v>
          </cell>
          <cell r="T197">
            <v>8</v>
          </cell>
          <cell r="U197">
            <v>21</v>
          </cell>
          <cell r="W197">
            <v>3</v>
          </cell>
          <cell r="X197">
            <v>7</v>
          </cell>
          <cell r="Y197">
            <v>6</v>
          </cell>
          <cell r="Z197">
            <v>11</v>
          </cell>
          <cell r="AA197">
            <v>8</v>
          </cell>
          <cell r="AB197">
            <v>32</v>
          </cell>
          <cell r="AD197">
            <v>3</v>
          </cell>
          <cell r="AF197">
            <v>2</v>
          </cell>
          <cell r="AG197">
            <v>1</v>
          </cell>
          <cell r="AI197">
            <v>3</v>
          </cell>
          <cell r="AK197">
            <v>3</v>
          </cell>
          <cell r="AP197">
            <v>0</v>
          </cell>
          <cell r="AR197">
            <v>3</v>
          </cell>
          <cell r="AW197">
            <v>0</v>
          </cell>
          <cell r="AY197">
            <v>3</v>
          </cell>
          <cell r="BD197">
            <v>0</v>
          </cell>
          <cell r="BF197">
            <v>3</v>
          </cell>
          <cell r="BG197">
            <v>1</v>
          </cell>
          <cell r="BK197">
            <v>1</v>
          </cell>
          <cell r="BM197">
            <v>3</v>
          </cell>
          <cell r="BQ197">
            <v>1</v>
          </cell>
          <cell r="BR197">
            <v>1</v>
          </cell>
          <cell r="BT197">
            <v>3</v>
          </cell>
          <cell r="BV197">
            <v>6</v>
          </cell>
          <cell r="BY197">
            <v>6</v>
          </cell>
          <cell r="CA197">
            <v>3</v>
          </cell>
          <cell r="CF197">
            <v>0</v>
          </cell>
          <cell r="CH197">
            <v>3</v>
          </cell>
          <cell r="CM197">
            <v>0</v>
          </cell>
          <cell r="CO197">
            <v>3</v>
          </cell>
          <cell r="CP197">
            <v>2</v>
          </cell>
          <cell r="CT197">
            <v>2</v>
          </cell>
          <cell r="CV197">
            <v>3</v>
          </cell>
          <cell r="CW197">
            <v>10</v>
          </cell>
          <cell r="CX197">
            <v>20</v>
          </cell>
          <cell r="CY197">
            <v>19</v>
          </cell>
          <cell r="CZ197">
            <v>17</v>
          </cell>
          <cell r="DA197">
            <v>66</v>
          </cell>
          <cell r="DC197">
            <v>3</v>
          </cell>
          <cell r="DD197">
            <v>3</v>
          </cell>
          <cell r="DE197">
            <v>6</v>
          </cell>
          <cell r="DF197">
            <v>0</v>
          </cell>
          <cell r="DG197">
            <v>1</v>
          </cell>
          <cell r="DH197">
            <v>10</v>
          </cell>
        </row>
        <row r="198">
          <cell r="B198">
            <v>4</v>
          </cell>
          <cell r="G198">
            <v>0</v>
          </cell>
          <cell r="I198">
            <v>4</v>
          </cell>
          <cell r="N198">
            <v>0</v>
          </cell>
          <cell r="P198">
            <v>4</v>
          </cell>
          <cell r="R198">
            <v>4</v>
          </cell>
          <cell r="S198">
            <v>1</v>
          </cell>
          <cell r="T198">
            <v>2</v>
          </cell>
          <cell r="U198">
            <v>7</v>
          </cell>
          <cell r="W198">
            <v>4</v>
          </cell>
          <cell r="X198">
            <v>3</v>
          </cell>
          <cell r="Y198">
            <v>4</v>
          </cell>
          <cell r="Z198">
            <v>5</v>
          </cell>
          <cell r="AA198">
            <v>6</v>
          </cell>
          <cell r="AB198">
            <v>18</v>
          </cell>
          <cell r="AD198">
            <v>4</v>
          </cell>
          <cell r="AF198">
            <v>2</v>
          </cell>
          <cell r="AG198">
            <v>1</v>
          </cell>
          <cell r="AI198">
            <v>3</v>
          </cell>
          <cell r="AK198">
            <v>4</v>
          </cell>
          <cell r="AP198">
            <v>0</v>
          </cell>
          <cell r="AR198">
            <v>4</v>
          </cell>
          <cell r="AW198">
            <v>0</v>
          </cell>
          <cell r="AY198">
            <v>4</v>
          </cell>
          <cell r="BD198">
            <v>0</v>
          </cell>
          <cell r="BF198">
            <v>4</v>
          </cell>
          <cell r="BK198">
            <v>0</v>
          </cell>
          <cell r="BM198">
            <v>4</v>
          </cell>
          <cell r="BR198">
            <v>0</v>
          </cell>
          <cell r="BT198">
            <v>4</v>
          </cell>
          <cell r="BY198">
            <v>0</v>
          </cell>
          <cell r="CA198">
            <v>4</v>
          </cell>
          <cell r="CF198">
            <v>0</v>
          </cell>
          <cell r="CH198">
            <v>4</v>
          </cell>
          <cell r="CM198">
            <v>0</v>
          </cell>
          <cell r="CO198">
            <v>4</v>
          </cell>
          <cell r="CT198">
            <v>0</v>
          </cell>
          <cell r="CV198">
            <v>4</v>
          </cell>
          <cell r="CW198">
            <v>3</v>
          </cell>
          <cell r="CX198">
            <v>10</v>
          </cell>
          <cell r="CY198">
            <v>7</v>
          </cell>
          <cell r="CZ198">
            <v>8</v>
          </cell>
          <cell r="DA198">
            <v>28</v>
          </cell>
          <cell r="DC198">
            <v>4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</row>
        <row r="199">
          <cell r="B199">
            <v>5</v>
          </cell>
          <cell r="G199">
            <v>0</v>
          </cell>
          <cell r="I199">
            <v>5</v>
          </cell>
          <cell r="J199">
            <v>1</v>
          </cell>
          <cell r="N199">
            <v>1</v>
          </cell>
          <cell r="P199">
            <v>5</v>
          </cell>
          <cell r="R199">
            <v>3</v>
          </cell>
          <cell r="S199">
            <v>1</v>
          </cell>
          <cell r="T199">
            <v>3</v>
          </cell>
          <cell r="U199">
            <v>7</v>
          </cell>
          <cell r="W199">
            <v>5</v>
          </cell>
          <cell r="X199">
            <v>6</v>
          </cell>
          <cell r="Y199">
            <v>9</v>
          </cell>
          <cell r="Z199">
            <v>8</v>
          </cell>
          <cell r="AA199">
            <v>5</v>
          </cell>
          <cell r="AB199">
            <v>28</v>
          </cell>
          <cell r="AD199">
            <v>5</v>
          </cell>
          <cell r="AF199">
            <v>1</v>
          </cell>
          <cell r="AI199">
            <v>1</v>
          </cell>
          <cell r="AK199">
            <v>5</v>
          </cell>
          <cell r="AP199">
            <v>0</v>
          </cell>
          <cell r="AR199">
            <v>5</v>
          </cell>
          <cell r="AW199">
            <v>0</v>
          </cell>
          <cell r="AY199">
            <v>5</v>
          </cell>
          <cell r="AZ199">
            <v>2</v>
          </cell>
          <cell r="BD199">
            <v>2</v>
          </cell>
          <cell r="BF199">
            <v>5</v>
          </cell>
          <cell r="BK199">
            <v>0</v>
          </cell>
          <cell r="BM199">
            <v>5</v>
          </cell>
          <cell r="BP199">
            <v>1</v>
          </cell>
          <cell r="BR199">
            <v>1</v>
          </cell>
          <cell r="BT199">
            <v>5</v>
          </cell>
          <cell r="BY199">
            <v>0</v>
          </cell>
          <cell r="CA199">
            <v>5</v>
          </cell>
          <cell r="CF199">
            <v>0</v>
          </cell>
          <cell r="CH199">
            <v>5</v>
          </cell>
          <cell r="CI199">
            <v>1</v>
          </cell>
          <cell r="CL199">
            <v>1</v>
          </cell>
          <cell r="CM199">
            <v>2</v>
          </cell>
          <cell r="CO199">
            <v>5</v>
          </cell>
          <cell r="CT199">
            <v>0</v>
          </cell>
          <cell r="CV199">
            <v>5</v>
          </cell>
          <cell r="CW199">
            <v>10</v>
          </cell>
          <cell r="CX199">
            <v>13</v>
          </cell>
          <cell r="CY199">
            <v>10</v>
          </cell>
          <cell r="CZ199">
            <v>9</v>
          </cell>
          <cell r="DA199">
            <v>42</v>
          </cell>
          <cell r="DC199">
            <v>5</v>
          </cell>
          <cell r="DD199">
            <v>1</v>
          </cell>
          <cell r="DE199">
            <v>0</v>
          </cell>
          <cell r="DF199">
            <v>1</v>
          </cell>
          <cell r="DG199">
            <v>0</v>
          </cell>
          <cell r="DH199">
            <v>2</v>
          </cell>
        </row>
        <row r="200">
          <cell r="B200">
            <v>6</v>
          </cell>
          <cell r="G200">
            <v>0</v>
          </cell>
          <cell r="I200">
            <v>6</v>
          </cell>
          <cell r="N200">
            <v>0</v>
          </cell>
          <cell r="P200">
            <v>6</v>
          </cell>
          <cell r="U200">
            <v>0</v>
          </cell>
          <cell r="W200">
            <v>6</v>
          </cell>
          <cell r="AB200">
            <v>0</v>
          </cell>
          <cell r="AD200">
            <v>6</v>
          </cell>
          <cell r="AI200">
            <v>0</v>
          </cell>
          <cell r="AK200">
            <v>6</v>
          </cell>
          <cell r="AP200">
            <v>0</v>
          </cell>
          <cell r="AR200">
            <v>6</v>
          </cell>
          <cell r="AW200">
            <v>0</v>
          </cell>
          <cell r="AY200">
            <v>6</v>
          </cell>
          <cell r="BD200">
            <v>0</v>
          </cell>
          <cell r="BF200">
            <v>6</v>
          </cell>
          <cell r="BK200">
            <v>0</v>
          </cell>
          <cell r="BM200">
            <v>6</v>
          </cell>
          <cell r="BR200">
            <v>0</v>
          </cell>
          <cell r="BT200">
            <v>6</v>
          </cell>
          <cell r="BY200">
            <v>0</v>
          </cell>
          <cell r="CA200">
            <v>6</v>
          </cell>
          <cell r="CF200">
            <v>0</v>
          </cell>
          <cell r="CH200">
            <v>6</v>
          </cell>
          <cell r="CM200">
            <v>0</v>
          </cell>
          <cell r="CO200">
            <v>6</v>
          </cell>
          <cell r="CT200">
            <v>0</v>
          </cell>
          <cell r="CV200">
            <v>6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C200">
            <v>6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</row>
        <row r="201">
          <cell r="B201">
            <v>7</v>
          </cell>
          <cell r="G201">
            <v>0</v>
          </cell>
          <cell r="I201">
            <v>7</v>
          </cell>
          <cell r="N201">
            <v>0</v>
          </cell>
          <cell r="P201">
            <v>7</v>
          </cell>
          <cell r="U201">
            <v>0</v>
          </cell>
          <cell r="W201">
            <v>7</v>
          </cell>
          <cell r="AB201">
            <v>0</v>
          </cell>
          <cell r="AD201">
            <v>7</v>
          </cell>
          <cell r="AI201">
            <v>0</v>
          </cell>
          <cell r="AK201">
            <v>7</v>
          </cell>
          <cell r="AP201">
            <v>0</v>
          </cell>
          <cell r="AR201">
            <v>7</v>
          </cell>
          <cell r="AW201">
            <v>0</v>
          </cell>
          <cell r="AY201">
            <v>7</v>
          </cell>
          <cell r="BD201">
            <v>0</v>
          </cell>
          <cell r="BF201">
            <v>7</v>
          </cell>
          <cell r="BK201">
            <v>0</v>
          </cell>
          <cell r="BM201">
            <v>7</v>
          </cell>
          <cell r="BR201">
            <v>0</v>
          </cell>
          <cell r="BT201">
            <v>7</v>
          </cell>
          <cell r="BY201">
            <v>0</v>
          </cell>
          <cell r="CA201">
            <v>7</v>
          </cell>
          <cell r="CF201">
            <v>0</v>
          </cell>
          <cell r="CH201">
            <v>7</v>
          </cell>
          <cell r="CM201">
            <v>0</v>
          </cell>
          <cell r="CO201">
            <v>7</v>
          </cell>
          <cell r="CT201">
            <v>0</v>
          </cell>
          <cell r="CV201">
            <v>7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C201">
            <v>7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</row>
        <row r="202">
          <cell r="B202">
            <v>9</v>
          </cell>
          <cell r="G202">
            <v>0</v>
          </cell>
          <cell r="I202">
            <v>9</v>
          </cell>
          <cell r="N202">
            <v>0</v>
          </cell>
          <cell r="P202">
            <v>9</v>
          </cell>
          <cell r="Q202">
            <v>3</v>
          </cell>
          <cell r="R202">
            <v>12</v>
          </cell>
          <cell r="S202">
            <v>12</v>
          </cell>
          <cell r="T202">
            <v>19</v>
          </cell>
          <cell r="U202">
            <v>46</v>
          </cell>
          <cell r="W202">
            <v>9</v>
          </cell>
          <cell r="X202">
            <v>19</v>
          </cell>
          <cell r="Y202">
            <v>29</v>
          </cell>
          <cell r="Z202">
            <v>47</v>
          </cell>
          <cell r="AA202">
            <v>35</v>
          </cell>
          <cell r="AB202">
            <v>130</v>
          </cell>
          <cell r="AD202">
            <v>9</v>
          </cell>
          <cell r="AE202">
            <v>5</v>
          </cell>
          <cell r="AF202">
            <v>2</v>
          </cell>
          <cell r="AG202">
            <v>1</v>
          </cell>
          <cell r="AI202">
            <v>8</v>
          </cell>
          <cell r="AK202">
            <v>9</v>
          </cell>
          <cell r="AP202">
            <v>0</v>
          </cell>
          <cell r="AR202">
            <v>9</v>
          </cell>
          <cell r="AU202">
            <v>1</v>
          </cell>
          <cell r="AW202">
            <v>1</v>
          </cell>
          <cell r="AY202">
            <v>9</v>
          </cell>
          <cell r="AZ202">
            <v>1</v>
          </cell>
          <cell r="BA202">
            <v>5</v>
          </cell>
          <cell r="BC202">
            <v>1</v>
          </cell>
          <cell r="BD202">
            <v>7</v>
          </cell>
          <cell r="BF202">
            <v>9</v>
          </cell>
          <cell r="BK202">
            <v>0</v>
          </cell>
          <cell r="BM202">
            <v>9</v>
          </cell>
          <cell r="BP202">
            <v>1</v>
          </cell>
          <cell r="BQ202">
            <v>1</v>
          </cell>
          <cell r="BR202">
            <v>2</v>
          </cell>
          <cell r="BT202">
            <v>9</v>
          </cell>
          <cell r="BY202">
            <v>0</v>
          </cell>
          <cell r="CA202">
            <v>9</v>
          </cell>
          <cell r="CD202">
            <v>1</v>
          </cell>
          <cell r="CF202">
            <v>1</v>
          </cell>
          <cell r="CH202">
            <v>9</v>
          </cell>
          <cell r="CI202">
            <v>1</v>
          </cell>
          <cell r="CM202">
            <v>1</v>
          </cell>
          <cell r="CO202">
            <v>9</v>
          </cell>
          <cell r="CT202">
            <v>0</v>
          </cell>
          <cell r="CV202">
            <v>9</v>
          </cell>
          <cell r="CW202">
            <v>29</v>
          </cell>
          <cell r="CX202">
            <v>48</v>
          </cell>
          <cell r="CY202">
            <v>63</v>
          </cell>
          <cell r="CZ202">
            <v>56</v>
          </cell>
          <cell r="DA202">
            <v>196</v>
          </cell>
          <cell r="DC202">
            <v>9</v>
          </cell>
          <cell r="DD202">
            <v>0</v>
          </cell>
          <cell r="DE202">
            <v>0</v>
          </cell>
          <cell r="DF202">
            <v>2</v>
          </cell>
          <cell r="DG202">
            <v>1</v>
          </cell>
          <cell r="DH202">
            <v>3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J203">
            <v>2</v>
          </cell>
          <cell r="K203">
            <v>0</v>
          </cell>
          <cell r="L203">
            <v>0</v>
          </cell>
          <cell r="M203">
            <v>0</v>
          </cell>
          <cell r="N203">
            <v>2</v>
          </cell>
          <cell r="Q203">
            <v>5</v>
          </cell>
          <cell r="R203">
            <v>37</v>
          </cell>
          <cell r="S203">
            <v>35</v>
          </cell>
          <cell r="T203">
            <v>45</v>
          </cell>
          <cell r="U203">
            <v>122</v>
          </cell>
          <cell r="X203">
            <v>46</v>
          </cell>
          <cell r="Y203">
            <v>64</v>
          </cell>
          <cell r="Z203">
            <v>104</v>
          </cell>
          <cell r="AA203">
            <v>72</v>
          </cell>
          <cell r="AB203">
            <v>286</v>
          </cell>
          <cell r="AE203">
            <v>7</v>
          </cell>
          <cell r="AF203">
            <v>8</v>
          </cell>
          <cell r="AG203">
            <v>3</v>
          </cell>
          <cell r="AH203">
            <v>0</v>
          </cell>
          <cell r="AI203">
            <v>18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1</v>
          </cell>
          <cell r="AT203">
            <v>0</v>
          </cell>
          <cell r="AU203">
            <v>1</v>
          </cell>
          <cell r="AV203">
            <v>0</v>
          </cell>
          <cell r="AW203">
            <v>2</v>
          </cell>
          <cell r="AZ203">
            <v>3</v>
          </cell>
          <cell r="BA203">
            <v>5</v>
          </cell>
          <cell r="BB203">
            <v>0</v>
          </cell>
          <cell r="BC203">
            <v>2</v>
          </cell>
          <cell r="BD203">
            <v>10</v>
          </cell>
          <cell r="BG203">
            <v>1</v>
          </cell>
          <cell r="BH203">
            <v>0</v>
          </cell>
          <cell r="BI203">
            <v>0</v>
          </cell>
          <cell r="BJ203">
            <v>0</v>
          </cell>
          <cell r="BK203">
            <v>1</v>
          </cell>
          <cell r="BN203">
            <v>0</v>
          </cell>
          <cell r="BO203">
            <v>1</v>
          </cell>
          <cell r="BP203">
            <v>2</v>
          </cell>
          <cell r="BQ203">
            <v>2</v>
          </cell>
          <cell r="BR203">
            <v>5</v>
          </cell>
          <cell r="BU203">
            <v>0</v>
          </cell>
          <cell r="BV203">
            <v>6</v>
          </cell>
          <cell r="BW203">
            <v>0</v>
          </cell>
          <cell r="BX203">
            <v>0</v>
          </cell>
          <cell r="BY203">
            <v>6</v>
          </cell>
          <cell r="CB203">
            <v>0</v>
          </cell>
          <cell r="CC203">
            <v>0</v>
          </cell>
          <cell r="CD203">
            <v>1</v>
          </cell>
          <cell r="CE203">
            <v>0</v>
          </cell>
          <cell r="CF203">
            <v>1</v>
          </cell>
          <cell r="CI203">
            <v>2</v>
          </cell>
          <cell r="CJ203">
            <v>0</v>
          </cell>
          <cell r="CK203">
            <v>2</v>
          </cell>
          <cell r="CL203">
            <v>1</v>
          </cell>
          <cell r="CM203">
            <v>5</v>
          </cell>
          <cell r="CP203">
            <v>2</v>
          </cell>
          <cell r="CQ203">
            <v>0</v>
          </cell>
          <cell r="CR203">
            <v>0</v>
          </cell>
          <cell r="CS203">
            <v>0</v>
          </cell>
          <cell r="CT203">
            <v>2</v>
          </cell>
          <cell r="CW203">
            <v>69</v>
          </cell>
          <cell r="CX203">
            <v>121</v>
          </cell>
          <cell r="CY203">
            <v>148</v>
          </cell>
          <cell r="CZ203">
            <v>122</v>
          </cell>
          <cell r="DA203">
            <v>460</v>
          </cell>
          <cell r="DD203">
            <v>5</v>
          </cell>
          <cell r="DE203">
            <v>7</v>
          </cell>
          <cell r="DF203">
            <v>3</v>
          </cell>
          <cell r="DG203">
            <v>2</v>
          </cell>
          <cell r="DH203">
            <v>17</v>
          </cell>
        </row>
        <row r="205">
          <cell r="B205" t="str">
            <v>No.2-6-状況</v>
          </cell>
          <cell r="I205" t="str">
            <v>No.2-6-状況</v>
          </cell>
          <cell r="P205" t="str">
            <v>No.2-6-状況</v>
          </cell>
          <cell r="W205" t="str">
            <v>No.2-6-状況</v>
          </cell>
          <cell r="AD205" t="str">
            <v>No.2-6-状況</v>
          </cell>
          <cell r="AK205" t="str">
            <v>No.2-6-状況</v>
          </cell>
          <cell r="AR205" t="str">
            <v>No.2-6-状況</v>
          </cell>
          <cell r="AY205" t="str">
            <v>No.2-6-状況</v>
          </cell>
          <cell r="BF205" t="str">
            <v>No.2-6-状況</v>
          </cell>
          <cell r="BM205" t="str">
            <v>No.2-6-状況</v>
          </cell>
          <cell r="BT205" t="str">
            <v>No.2-6-状況</v>
          </cell>
          <cell r="CA205" t="str">
            <v>No.2-6-状況</v>
          </cell>
          <cell r="CH205" t="str">
            <v>No.2-6-状況</v>
          </cell>
          <cell r="CO205" t="str">
            <v>No.2-6-状況</v>
          </cell>
          <cell r="CV205" t="str">
            <v>No.2-6-状況</v>
          </cell>
          <cell r="DC205" t="str">
            <v>No.2-6-状況</v>
          </cell>
        </row>
        <row r="206">
          <cell r="C206">
            <v>1</v>
          </cell>
          <cell r="D206">
            <v>2</v>
          </cell>
          <cell r="E206">
            <v>3</v>
          </cell>
          <cell r="F206">
            <v>4</v>
          </cell>
          <cell r="J206">
            <v>1</v>
          </cell>
          <cell r="K206">
            <v>2</v>
          </cell>
          <cell r="L206">
            <v>3</v>
          </cell>
          <cell r="M206">
            <v>4</v>
          </cell>
          <cell r="Q206">
            <v>1</v>
          </cell>
          <cell r="R206">
            <v>2</v>
          </cell>
          <cell r="S206">
            <v>3</v>
          </cell>
          <cell r="T206">
            <v>4</v>
          </cell>
          <cell r="X206">
            <v>1</v>
          </cell>
          <cell r="Y206">
            <v>2</v>
          </cell>
          <cell r="Z206">
            <v>3</v>
          </cell>
          <cell r="AA206">
            <v>4</v>
          </cell>
          <cell r="AE206">
            <v>1</v>
          </cell>
          <cell r="AF206">
            <v>2</v>
          </cell>
          <cell r="AG206">
            <v>3</v>
          </cell>
          <cell r="AH206">
            <v>4</v>
          </cell>
          <cell r="AL206">
            <v>1</v>
          </cell>
          <cell r="AM206">
            <v>2</v>
          </cell>
          <cell r="AN206">
            <v>3</v>
          </cell>
          <cell r="AO206">
            <v>4</v>
          </cell>
          <cell r="AS206">
            <v>1</v>
          </cell>
          <cell r="AT206">
            <v>2</v>
          </cell>
          <cell r="AU206">
            <v>3</v>
          </cell>
          <cell r="AV206">
            <v>4</v>
          </cell>
          <cell r="AZ206">
            <v>1</v>
          </cell>
          <cell r="BA206">
            <v>2</v>
          </cell>
          <cell r="BB206">
            <v>3</v>
          </cell>
          <cell r="BC206">
            <v>4</v>
          </cell>
          <cell r="BG206">
            <v>1</v>
          </cell>
          <cell r="BH206">
            <v>2</v>
          </cell>
          <cell r="BI206">
            <v>3</v>
          </cell>
          <cell r="BJ206">
            <v>4</v>
          </cell>
          <cell r="BN206">
            <v>1</v>
          </cell>
          <cell r="BO206">
            <v>2</v>
          </cell>
          <cell r="BP206">
            <v>3</v>
          </cell>
          <cell r="BQ206">
            <v>4</v>
          </cell>
          <cell r="BU206">
            <v>1</v>
          </cell>
          <cell r="BV206">
            <v>2</v>
          </cell>
          <cell r="BW206">
            <v>3</v>
          </cell>
          <cell r="BX206">
            <v>4</v>
          </cell>
          <cell r="CB206">
            <v>1</v>
          </cell>
          <cell r="CC206">
            <v>2</v>
          </cell>
          <cell r="CD206">
            <v>3</v>
          </cell>
          <cell r="CE206">
            <v>4</v>
          </cell>
          <cell r="CI206">
            <v>1</v>
          </cell>
          <cell r="CJ206">
            <v>2</v>
          </cell>
          <cell r="CK206">
            <v>3</v>
          </cell>
          <cell r="CL206">
            <v>4</v>
          </cell>
          <cell r="CP206">
            <v>1</v>
          </cell>
          <cell r="CQ206">
            <v>2</v>
          </cell>
          <cell r="CR206">
            <v>3</v>
          </cell>
          <cell r="CS206">
            <v>4</v>
          </cell>
          <cell r="CW206">
            <v>1</v>
          </cell>
          <cell r="CX206">
            <v>2</v>
          </cell>
          <cell r="CY206">
            <v>3</v>
          </cell>
          <cell r="CZ206">
            <v>4</v>
          </cell>
          <cell r="DD206">
            <v>1</v>
          </cell>
          <cell r="DE206">
            <v>2</v>
          </cell>
          <cell r="DF206">
            <v>3</v>
          </cell>
          <cell r="DG206">
            <v>4</v>
          </cell>
        </row>
        <row r="207">
          <cell r="B207">
            <v>1</v>
          </cell>
          <cell r="D207">
            <v>1</v>
          </cell>
          <cell r="G207">
            <v>1</v>
          </cell>
          <cell r="I207">
            <v>1</v>
          </cell>
          <cell r="J207">
            <v>1</v>
          </cell>
          <cell r="K207">
            <v>3</v>
          </cell>
          <cell r="N207">
            <v>4</v>
          </cell>
          <cell r="P207">
            <v>1</v>
          </cell>
          <cell r="Q207">
            <v>6</v>
          </cell>
          <cell r="R207">
            <v>47</v>
          </cell>
          <cell r="S207">
            <v>42</v>
          </cell>
          <cell r="T207">
            <v>61</v>
          </cell>
          <cell r="U207">
            <v>156</v>
          </cell>
          <cell r="W207">
            <v>1</v>
          </cell>
          <cell r="X207">
            <v>78</v>
          </cell>
          <cell r="Y207">
            <v>74</v>
          </cell>
          <cell r="Z207">
            <v>145</v>
          </cell>
          <cell r="AA207">
            <v>77</v>
          </cell>
          <cell r="AB207">
            <v>374</v>
          </cell>
          <cell r="AD207">
            <v>1</v>
          </cell>
          <cell r="AE207">
            <v>13</v>
          </cell>
          <cell r="AF207">
            <v>6</v>
          </cell>
          <cell r="AG207">
            <v>3</v>
          </cell>
          <cell r="AI207">
            <v>22</v>
          </cell>
          <cell r="AK207">
            <v>1</v>
          </cell>
          <cell r="AL207">
            <v>2</v>
          </cell>
          <cell r="AP207">
            <v>2</v>
          </cell>
          <cell r="AR207">
            <v>1</v>
          </cell>
          <cell r="AS207">
            <v>9</v>
          </cell>
          <cell r="AT207">
            <v>5</v>
          </cell>
          <cell r="AU207">
            <v>14</v>
          </cell>
          <cell r="AV207">
            <v>4</v>
          </cell>
          <cell r="AW207">
            <v>32</v>
          </cell>
          <cell r="AY207">
            <v>1</v>
          </cell>
          <cell r="AZ207">
            <v>15</v>
          </cell>
          <cell r="BA207">
            <v>10</v>
          </cell>
          <cell r="BB207">
            <v>11</v>
          </cell>
          <cell r="BC207">
            <v>4</v>
          </cell>
          <cell r="BD207">
            <v>40</v>
          </cell>
          <cell r="BF207">
            <v>1</v>
          </cell>
          <cell r="BG207">
            <v>1</v>
          </cell>
          <cell r="BH207">
            <v>4</v>
          </cell>
          <cell r="BI207">
            <v>2</v>
          </cell>
          <cell r="BK207">
            <v>7</v>
          </cell>
          <cell r="BM207">
            <v>1</v>
          </cell>
          <cell r="BN207">
            <v>1</v>
          </cell>
          <cell r="BO207">
            <v>2</v>
          </cell>
          <cell r="BP207">
            <v>3</v>
          </cell>
          <cell r="BQ207">
            <v>5</v>
          </cell>
          <cell r="BR207">
            <v>11</v>
          </cell>
          <cell r="BT207">
            <v>1</v>
          </cell>
          <cell r="BV207">
            <v>7</v>
          </cell>
          <cell r="BW207">
            <v>1</v>
          </cell>
          <cell r="BY207">
            <v>8</v>
          </cell>
          <cell r="CA207">
            <v>1</v>
          </cell>
          <cell r="CB207">
            <v>2</v>
          </cell>
          <cell r="CD207">
            <v>1</v>
          </cell>
          <cell r="CF207">
            <v>3</v>
          </cell>
          <cell r="CH207">
            <v>1</v>
          </cell>
          <cell r="CI207">
            <v>6</v>
          </cell>
          <cell r="CJ207">
            <v>3</v>
          </cell>
          <cell r="CK207">
            <v>14</v>
          </cell>
          <cell r="CL207">
            <v>17</v>
          </cell>
          <cell r="CM207">
            <v>40</v>
          </cell>
          <cell r="CO207">
            <v>1</v>
          </cell>
          <cell r="CP207">
            <v>11</v>
          </cell>
          <cell r="CT207">
            <v>11</v>
          </cell>
          <cell r="CV207">
            <v>1</v>
          </cell>
          <cell r="CW207">
            <v>145</v>
          </cell>
          <cell r="CX207">
            <v>162</v>
          </cell>
          <cell r="CY207">
            <v>236</v>
          </cell>
          <cell r="CZ207">
            <v>168</v>
          </cell>
          <cell r="DA207">
            <v>711</v>
          </cell>
          <cell r="DC207">
            <v>1</v>
          </cell>
          <cell r="DD207">
            <v>18</v>
          </cell>
          <cell r="DE207">
            <v>17</v>
          </cell>
          <cell r="DF207">
            <v>7</v>
          </cell>
          <cell r="DG207">
            <v>5</v>
          </cell>
          <cell r="DH207">
            <v>47</v>
          </cell>
        </row>
        <row r="208">
          <cell r="B208">
            <v>2</v>
          </cell>
          <cell r="G208">
            <v>0</v>
          </cell>
          <cell r="I208">
            <v>2</v>
          </cell>
          <cell r="N208">
            <v>0</v>
          </cell>
          <cell r="P208">
            <v>2</v>
          </cell>
          <cell r="R208">
            <v>1</v>
          </cell>
          <cell r="S208">
            <v>2</v>
          </cell>
          <cell r="U208">
            <v>3</v>
          </cell>
          <cell r="W208">
            <v>2</v>
          </cell>
          <cell r="X208">
            <v>1</v>
          </cell>
          <cell r="Y208">
            <v>2</v>
          </cell>
          <cell r="Z208">
            <v>5</v>
          </cell>
          <cell r="AB208">
            <v>8</v>
          </cell>
          <cell r="AD208">
            <v>2</v>
          </cell>
          <cell r="AI208">
            <v>0</v>
          </cell>
          <cell r="AK208">
            <v>2</v>
          </cell>
          <cell r="AP208">
            <v>0</v>
          </cell>
          <cell r="AR208">
            <v>2</v>
          </cell>
          <cell r="AS208">
            <v>1</v>
          </cell>
          <cell r="AW208">
            <v>1</v>
          </cell>
          <cell r="AY208">
            <v>2</v>
          </cell>
          <cell r="BD208">
            <v>0</v>
          </cell>
          <cell r="BF208">
            <v>2</v>
          </cell>
          <cell r="BK208">
            <v>0</v>
          </cell>
          <cell r="BM208">
            <v>2</v>
          </cell>
          <cell r="BR208">
            <v>0</v>
          </cell>
          <cell r="BT208">
            <v>2</v>
          </cell>
          <cell r="BY208">
            <v>0</v>
          </cell>
          <cell r="CA208">
            <v>2</v>
          </cell>
          <cell r="CF208">
            <v>0</v>
          </cell>
          <cell r="CH208">
            <v>2</v>
          </cell>
          <cell r="CI208">
            <v>1</v>
          </cell>
          <cell r="CM208">
            <v>1</v>
          </cell>
          <cell r="CO208">
            <v>2</v>
          </cell>
          <cell r="CT208">
            <v>0</v>
          </cell>
          <cell r="CV208">
            <v>2</v>
          </cell>
          <cell r="CW208">
            <v>3</v>
          </cell>
          <cell r="CX208">
            <v>3</v>
          </cell>
          <cell r="CY208">
            <v>7</v>
          </cell>
          <cell r="CZ208">
            <v>0</v>
          </cell>
          <cell r="DA208">
            <v>13</v>
          </cell>
          <cell r="DC208">
            <v>2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</row>
        <row r="209">
          <cell r="B209">
            <v>3</v>
          </cell>
          <cell r="G209">
            <v>0</v>
          </cell>
          <cell r="I209">
            <v>3</v>
          </cell>
          <cell r="J209">
            <v>2</v>
          </cell>
          <cell r="N209">
            <v>2</v>
          </cell>
          <cell r="P209">
            <v>3</v>
          </cell>
          <cell r="Q209">
            <v>1</v>
          </cell>
          <cell r="R209">
            <v>10</v>
          </cell>
          <cell r="S209">
            <v>14</v>
          </cell>
          <cell r="T209">
            <v>1</v>
          </cell>
          <cell r="U209">
            <v>26</v>
          </cell>
          <cell r="W209">
            <v>3</v>
          </cell>
          <cell r="X209">
            <v>13</v>
          </cell>
          <cell r="Y209">
            <v>9</v>
          </cell>
          <cell r="Z209">
            <v>16</v>
          </cell>
          <cell r="AA209">
            <v>2</v>
          </cell>
          <cell r="AB209">
            <v>40</v>
          </cell>
          <cell r="AD209">
            <v>3</v>
          </cell>
          <cell r="AI209">
            <v>0</v>
          </cell>
          <cell r="AK209">
            <v>3</v>
          </cell>
          <cell r="AP209">
            <v>0</v>
          </cell>
          <cell r="AR209">
            <v>3</v>
          </cell>
          <cell r="AU209">
            <v>1</v>
          </cell>
          <cell r="AW209">
            <v>1</v>
          </cell>
          <cell r="AY209">
            <v>3</v>
          </cell>
          <cell r="AZ209">
            <v>2</v>
          </cell>
          <cell r="BD209">
            <v>2</v>
          </cell>
          <cell r="BF209">
            <v>3</v>
          </cell>
          <cell r="BK209">
            <v>0</v>
          </cell>
          <cell r="BM209">
            <v>3</v>
          </cell>
          <cell r="BP209">
            <v>2</v>
          </cell>
          <cell r="BR209">
            <v>2</v>
          </cell>
          <cell r="BT209">
            <v>3</v>
          </cell>
          <cell r="BV209">
            <v>1</v>
          </cell>
          <cell r="BY209">
            <v>1</v>
          </cell>
          <cell r="CA209">
            <v>3</v>
          </cell>
          <cell r="CB209">
            <v>1</v>
          </cell>
          <cell r="CD209">
            <v>1</v>
          </cell>
          <cell r="CF209">
            <v>2</v>
          </cell>
          <cell r="CH209">
            <v>3</v>
          </cell>
          <cell r="CI209">
            <v>1</v>
          </cell>
          <cell r="CK209">
            <v>2</v>
          </cell>
          <cell r="CL209">
            <v>2</v>
          </cell>
          <cell r="CM209">
            <v>5</v>
          </cell>
          <cell r="CO209">
            <v>3</v>
          </cell>
          <cell r="CT209">
            <v>0</v>
          </cell>
          <cell r="CV209">
            <v>3</v>
          </cell>
          <cell r="CW209">
            <v>20</v>
          </cell>
          <cell r="CX209">
            <v>20</v>
          </cell>
          <cell r="CY209">
            <v>36</v>
          </cell>
          <cell r="CZ209">
            <v>5</v>
          </cell>
          <cell r="DA209">
            <v>81</v>
          </cell>
          <cell r="DC209">
            <v>3</v>
          </cell>
          <cell r="DD209">
            <v>3</v>
          </cell>
          <cell r="DE209">
            <v>1</v>
          </cell>
          <cell r="DF209">
            <v>3</v>
          </cell>
          <cell r="DG209">
            <v>0</v>
          </cell>
          <cell r="DH209">
            <v>7</v>
          </cell>
        </row>
        <row r="210">
          <cell r="B210">
            <v>4</v>
          </cell>
          <cell r="G210">
            <v>0</v>
          </cell>
          <cell r="I210">
            <v>4</v>
          </cell>
          <cell r="N210">
            <v>0</v>
          </cell>
          <cell r="P210">
            <v>4</v>
          </cell>
          <cell r="S210">
            <v>1</v>
          </cell>
          <cell r="U210">
            <v>1</v>
          </cell>
          <cell r="W210">
            <v>4</v>
          </cell>
          <cell r="X210">
            <v>1</v>
          </cell>
          <cell r="Y210">
            <v>3</v>
          </cell>
          <cell r="Z210">
            <v>1</v>
          </cell>
          <cell r="AB210">
            <v>5</v>
          </cell>
          <cell r="AD210">
            <v>4</v>
          </cell>
          <cell r="AI210">
            <v>0</v>
          </cell>
          <cell r="AK210">
            <v>4</v>
          </cell>
          <cell r="AP210">
            <v>0</v>
          </cell>
          <cell r="AR210">
            <v>4</v>
          </cell>
          <cell r="AW210">
            <v>0</v>
          </cell>
          <cell r="AY210">
            <v>4</v>
          </cell>
          <cell r="BD210">
            <v>0</v>
          </cell>
          <cell r="BF210">
            <v>4</v>
          </cell>
          <cell r="BK210">
            <v>0</v>
          </cell>
          <cell r="BM210">
            <v>4</v>
          </cell>
          <cell r="BR210">
            <v>0</v>
          </cell>
          <cell r="BT210">
            <v>4</v>
          </cell>
          <cell r="BY210">
            <v>0</v>
          </cell>
          <cell r="CA210">
            <v>4</v>
          </cell>
          <cell r="CF210">
            <v>0</v>
          </cell>
          <cell r="CH210">
            <v>4</v>
          </cell>
          <cell r="CM210">
            <v>0</v>
          </cell>
          <cell r="CO210">
            <v>4</v>
          </cell>
          <cell r="CT210">
            <v>0</v>
          </cell>
          <cell r="CV210">
            <v>4</v>
          </cell>
          <cell r="CW210">
            <v>1</v>
          </cell>
          <cell r="CX210">
            <v>3</v>
          </cell>
          <cell r="CY210">
            <v>2</v>
          </cell>
          <cell r="CZ210">
            <v>0</v>
          </cell>
          <cell r="DA210">
            <v>6</v>
          </cell>
          <cell r="DC210">
            <v>4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</row>
        <row r="211">
          <cell r="B211">
            <v>5</v>
          </cell>
          <cell r="G211">
            <v>0</v>
          </cell>
          <cell r="I211">
            <v>5</v>
          </cell>
          <cell r="N211">
            <v>0</v>
          </cell>
          <cell r="P211">
            <v>5</v>
          </cell>
          <cell r="Q211">
            <v>1</v>
          </cell>
          <cell r="S211">
            <v>1</v>
          </cell>
          <cell r="U211">
            <v>2</v>
          </cell>
          <cell r="W211">
            <v>5</v>
          </cell>
          <cell r="X211">
            <v>5</v>
          </cell>
          <cell r="Y211">
            <v>2</v>
          </cell>
          <cell r="AA211">
            <v>1</v>
          </cell>
          <cell r="AB211">
            <v>8</v>
          </cell>
          <cell r="AD211">
            <v>5</v>
          </cell>
          <cell r="AI211">
            <v>0</v>
          </cell>
          <cell r="AK211">
            <v>5</v>
          </cell>
          <cell r="AP211">
            <v>0</v>
          </cell>
          <cell r="AR211">
            <v>5</v>
          </cell>
          <cell r="AU211">
            <v>1</v>
          </cell>
          <cell r="AW211">
            <v>1</v>
          </cell>
          <cell r="AY211">
            <v>5</v>
          </cell>
          <cell r="BD211">
            <v>0</v>
          </cell>
          <cell r="BF211">
            <v>5</v>
          </cell>
          <cell r="BK211">
            <v>0</v>
          </cell>
          <cell r="BM211">
            <v>5</v>
          </cell>
          <cell r="BR211">
            <v>0</v>
          </cell>
          <cell r="BT211">
            <v>5</v>
          </cell>
          <cell r="BY211">
            <v>0</v>
          </cell>
          <cell r="CA211">
            <v>5</v>
          </cell>
          <cell r="CF211">
            <v>0</v>
          </cell>
          <cell r="CH211">
            <v>5</v>
          </cell>
          <cell r="CK211">
            <v>1</v>
          </cell>
          <cell r="CM211">
            <v>1</v>
          </cell>
          <cell r="CO211">
            <v>5</v>
          </cell>
          <cell r="CT211">
            <v>0</v>
          </cell>
          <cell r="CV211">
            <v>5</v>
          </cell>
          <cell r="CW211">
            <v>6</v>
          </cell>
          <cell r="CX211">
            <v>2</v>
          </cell>
          <cell r="CY211">
            <v>3</v>
          </cell>
          <cell r="CZ211">
            <v>1</v>
          </cell>
          <cell r="DA211">
            <v>12</v>
          </cell>
          <cell r="DC211">
            <v>5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</row>
        <row r="212">
          <cell r="B212">
            <v>6</v>
          </cell>
          <cell r="G212">
            <v>0</v>
          </cell>
          <cell r="I212">
            <v>6</v>
          </cell>
          <cell r="J212">
            <v>4</v>
          </cell>
          <cell r="N212">
            <v>4</v>
          </cell>
          <cell r="P212">
            <v>6</v>
          </cell>
          <cell r="Q212">
            <v>1</v>
          </cell>
          <cell r="R212">
            <v>2</v>
          </cell>
          <cell r="S212">
            <v>4</v>
          </cell>
          <cell r="T212">
            <v>7</v>
          </cell>
          <cell r="U212">
            <v>14</v>
          </cell>
          <cell r="W212">
            <v>6</v>
          </cell>
          <cell r="X212">
            <v>24</v>
          </cell>
          <cell r="Y212">
            <v>20</v>
          </cell>
          <cell r="Z212">
            <v>31</v>
          </cell>
          <cell r="AA212">
            <v>10</v>
          </cell>
          <cell r="AB212">
            <v>85</v>
          </cell>
          <cell r="AD212">
            <v>6</v>
          </cell>
          <cell r="AE212">
            <v>4</v>
          </cell>
          <cell r="AF212">
            <v>3</v>
          </cell>
          <cell r="AI212">
            <v>7</v>
          </cell>
          <cell r="AK212">
            <v>6</v>
          </cell>
          <cell r="AP212">
            <v>0</v>
          </cell>
          <cell r="AR212">
            <v>6</v>
          </cell>
          <cell r="AS212">
            <v>3</v>
          </cell>
          <cell r="AT212">
            <v>1</v>
          </cell>
          <cell r="AU212">
            <v>3</v>
          </cell>
          <cell r="AV212">
            <v>1</v>
          </cell>
          <cell r="AW212">
            <v>8</v>
          </cell>
          <cell r="AY212">
            <v>6</v>
          </cell>
          <cell r="AZ212">
            <v>5</v>
          </cell>
          <cell r="BB212">
            <v>1</v>
          </cell>
          <cell r="BC212">
            <v>1</v>
          </cell>
          <cell r="BD212">
            <v>7</v>
          </cell>
          <cell r="BF212">
            <v>6</v>
          </cell>
          <cell r="BG212">
            <v>1</v>
          </cell>
          <cell r="BH212">
            <v>1</v>
          </cell>
          <cell r="BI212">
            <v>1</v>
          </cell>
          <cell r="BK212">
            <v>3</v>
          </cell>
          <cell r="BM212">
            <v>6</v>
          </cell>
          <cell r="BN212">
            <v>1</v>
          </cell>
          <cell r="BR212">
            <v>1</v>
          </cell>
          <cell r="BT212">
            <v>6</v>
          </cell>
          <cell r="BV212">
            <v>23</v>
          </cell>
          <cell r="BY212">
            <v>23</v>
          </cell>
          <cell r="CA212">
            <v>6</v>
          </cell>
          <cell r="CF212">
            <v>0</v>
          </cell>
          <cell r="CH212">
            <v>6</v>
          </cell>
          <cell r="CI212">
            <v>8</v>
          </cell>
          <cell r="CK212">
            <v>7</v>
          </cell>
          <cell r="CL212">
            <v>7</v>
          </cell>
          <cell r="CM212">
            <v>22</v>
          </cell>
          <cell r="CO212">
            <v>6</v>
          </cell>
          <cell r="CP212">
            <v>1</v>
          </cell>
          <cell r="CT212">
            <v>1</v>
          </cell>
          <cell r="CV212">
            <v>6</v>
          </cell>
          <cell r="CW212">
            <v>52</v>
          </cell>
          <cell r="CX212">
            <v>50</v>
          </cell>
          <cell r="CY212">
            <v>47</v>
          </cell>
          <cell r="CZ212">
            <v>26</v>
          </cell>
          <cell r="DA212">
            <v>175</v>
          </cell>
          <cell r="DC212">
            <v>6</v>
          </cell>
          <cell r="DD212">
            <v>7</v>
          </cell>
          <cell r="DE212">
            <v>24</v>
          </cell>
          <cell r="DF212">
            <v>1</v>
          </cell>
          <cell r="DG212">
            <v>0</v>
          </cell>
          <cell r="DH212">
            <v>32</v>
          </cell>
        </row>
        <row r="213">
          <cell r="B213">
            <v>7</v>
          </cell>
          <cell r="G213">
            <v>0</v>
          </cell>
          <cell r="I213">
            <v>7</v>
          </cell>
          <cell r="N213">
            <v>0</v>
          </cell>
          <cell r="P213">
            <v>7</v>
          </cell>
          <cell r="U213">
            <v>0</v>
          </cell>
          <cell r="W213">
            <v>7</v>
          </cell>
          <cell r="AB213">
            <v>0</v>
          </cell>
          <cell r="AD213">
            <v>7</v>
          </cell>
          <cell r="AI213">
            <v>0</v>
          </cell>
          <cell r="AK213">
            <v>7</v>
          </cell>
          <cell r="AP213">
            <v>0</v>
          </cell>
          <cell r="AR213">
            <v>7</v>
          </cell>
          <cell r="AW213">
            <v>0</v>
          </cell>
          <cell r="AY213">
            <v>7</v>
          </cell>
          <cell r="BD213">
            <v>0</v>
          </cell>
          <cell r="BF213">
            <v>7</v>
          </cell>
          <cell r="BK213">
            <v>0</v>
          </cell>
          <cell r="BM213">
            <v>7</v>
          </cell>
          <cell r="BR213">
            <v>0</v>
          </cell>
          <cell r="BT213">
            <v>7</v>
          </cell>
          <cell r="BY213">
            <v>0</v>
          </cell>
          <cell r="CA213">
            <v>7</v>
          </cell>
          <cell r="CF213">
            <v>0</v>
          </cell>
          <cell r="CH213">
            <v>7</v>
          </cell>
          <cell r="CM213">
            <v>0</v>
          </cell>
          <cell r="CO213">
            <v>7</v>
          </cell>
          <cell r="CT213">
            <v>0</v>
          </cell>
          <cell r="CV213">
            <v>7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C213">
            <v>7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</row>
        <row r="214">
          <cell r="B214">
            <v>9</v>
          </cell>
          <cell r="C214">
            <v>12</v>
          </cell>
          <cell r="D214">
            <v>3</v>
          </cell>
          <cell r="G214">
            <v>15</v>
          </cell>
          <cell r="I214">
            <v>9</v>
          </cell>
          <cell r="J214">
            <v>5</v>
          </cell>
          <cell r="K214">
            <v>2</v>
          </cell>
          <cell r="N214">
            <v>7</v>
          </cell>
          <cell r="P214">
            <v>9</v>
          </cell>
          <cell r="Q214">
            <v>20</v>
          </cell>
          <cell r="R214">
            <v>85</v>
          </cell>
          <cell r="S214">
            <v>26</v>
          </cell>
          <cell r="T214">
            <v>32</v>
          </cell>
          <cell r="U214">
            <v>163</v>
          </cell>
          <cell r="W214">
            <v>9</v>
          </cell>
          <cell r="X214">
            <v>308</v>
          </cell>
          <cell r="Y214">
            <v>119</v>
          </cell>
          <cell r="Z214">
            <v>114</v>
          </cell>
          <cell r="AA214">
            <v>36</v>
          </cell>
          <cell r="AB214">
            <v>577</v>
          </cell>
          <cell r="AD214">
            <v>9</v>
          </cell>
          <cell r="AE214">
            <v>30</v>
          </cell>
          <cell r="AF214">
            <v>14</v>
          </cell>
          <cell r="AG214">
            <v>3</v>
          </cell>
          <cell r="AI214">
            <v>47</v>
          </cell>
          <cell r="AK214">
            <v>9</v>
          </cell>
          <cell r="AL214">
            <v>10</v>
          </cell>
          <cell r="AM214">
            <v>5</v>
          </cell>
          <cell r="AP214">
            <v>15</v>
          </cell>
          <cell r="AR214">
            <v>9</v>
          </cell>
          <cell r="AS214">
            <v>18</v>
          </cell>
          <cell r="AT214">
            <v>9</v>
          </cell>
          <cell r="AU214">
            <v>25</v>
          </cell>
          <cell r="AW214">
            <v>52</v>
          </cell>
          <cell r="AY214">
            <v>9</v>
          </cell>
          <cell r="AZ214">
            <v>95</v>
          </cell>
          <cell r="BA214">
            <v>20</v>
          </cell>
          <cell r="BB214">
            <v>14</v>
          </cell>
          <cell r="BC214">
            <v>7</v>
          </cell>
          <cell r="BD214">
            <v>136</v>
          </cell>
          <cell r="BF214">
            <v>9</v>
          </cell>
          <cell r="BG214">
            <v>17</v>
          </cell>
          <cell r="BH214">
            <v>2</v>
          </cell>
          <cell r="BK214">
            <v>19</v>
          </cell>
          <cell r="BM214">
            <v>9</v>
          </cell>
          <cell r="BN214">
            <v>18</v>
          </cell>
          <cell r="BO214">
            <v>1</v>
          </cell>
          <cell r="BP214">
            <v>3</v>
          </cell>
          <cell r="BQ214">
            <v>2</v>
          </cell>
          <cell r="BR214">
            <v>24</v>
          </cell>
          <cell r="BT214">
            <v>9</v>
          </cell>
          <cell r="BU214">
            <v>14</v>
          </cell>
          <cell r="BV214">
            <v>1</v>
          </cell>
          <cell r="BW214">
            <v>3</v>
          </cell>
          <cell r="BY214">
            <v>18</v>
          </cell>
          <cell r="CA214">
            <v>9</v>
          </cell>
          <cell r="CB214">
            <v>18</v>
          </cell>
          <cell r="CC214">
            <v>2</v>
          </cell>
          <cell r="CD214">
            <v>2</v>
          </cell>
          <cell r="CF214">
            <v>22</v>
          </cell>
          <cell r="CH214">
            <v>9</v>
          </cell>
          <cell r="CI214">
            <v>107</v>
          </cell>
          <cell r="CJ214">
            <v>7</v>
          </cell>
          <cell r="CK214">
            <v>65</v>
          </cell>
          <cell r="CL214">
            <v>24</v>
          </cell>
          <cell r="CM214">
            <v>203</v>
          </cell>
          <cell r="CO214">
            <v>9</v>
          </cell>
          <cell r="CP214">
            <v>52</v>
          </cell>
          <cell r="CQ214">
            <v>1</v>
          </cell>
          <cell r="CT214">
            <v>53</v>
          </cell>
          <cell r="CV214">
            <v>9</v>
          </cell>
          <cell r="CW214">
            <v>724</v>
          </cell>
          <cell r="CX214">
            <v>271</v>
          </cell>
          <cell r="CY214">
            <v>255</v>
          </cell>
          <cell r="CZ214">
            <v>101</v>
          </cell>
          <cell r="DA214">
            <v>1351</v>
          </cell>
          <cell r="DC214">
            <v>9</v>
          </cell>
          <cell r="DD214">
            <v>146</v>
          </cell>
          <cell r="DE214">
            <v>17</v>
          </cell>
          <cell r="DF214">
            <v>8</v>
          </cell>
          <cell r="DG214">
            <v>2</v>
          </cell>
          <cell r="DH214">
            <v>173</v>
          </cell>
        </row>
        <row r="215">
          <cell r="C215">
            <v>12</v>
          </cell>
          <cell r="D215">
            <v>4</v>
          </cell>
          <cell r="E215">
            <v>0</v>
          </cell>
          <cell r="F215">
            <v>0</v>
          </cell>
          <cell r="G215">
            <v>16</v>
          </cell>
          <cell r="J215">
            <v>12</v>
          </cell>
          <cell r="K215">
            <v>5</v>
          </cell>
          <cell r="L215">
            <v>0</v>
          </cell>
          <cell r="M215">
            <v>0</v>
          </cell>
          <cell r="N215">
            <v>17</v>
          </cell>
          <cell r="Q215">
            <v>29</v>
          </cell>
          <cell r="R215">
            <v>145</v>
          </cell>
          <cell r="S215">
            <v>90</v>
          </cell>
          <cell r="T215">
            <v>101</v>
          </cell>
          <cell r="U215">
            <v>365</v>
          </cell>
          <cell r="X215">
            <v>430</v>
          </cell>
          <cell r="Y215">
            <v>229</v>
          </cell>
          <cell r="Z215">
            <v>312</v>
          </cell>
          <cell r="AA215">
            <v>126</v>
          </cell>
          <cell r="AB215">
            <v>1097</v>
          </cell>
          <cell r="AE215">
            <v>47</v>
          </cell>
          <cell r="AF215">
            <v>23</v>
          </cell>
          <cell r="AG215">
            <v>6</v>
          </cell>
          <cell r="AH215">
            <v>0</v>
          </cell>
          <cell r="AI215">
            <v>76</v>
          </cell>
          <cell r="AL215">
            <v>12</v>
          </cell>
          <cell r="AM215">
            <v>5</v>
          </cell>
          <cell r="AN215">
            <v>0</v>
          </cell>
          <cell r="AO215">
            <v>0</v>
          </cell>
          <cell r="AP215">
            <v>17</v>
          </cell>
          <cell r="AS215">
            <v>31</v>
          </cell>
          <cell r="AT215">
            <v>15</v>
          </cell>
          <cell r="AU215">
            <v>44</v>
          </cell>
          <cell r="AV215">
            <v>5</v>
          </cell>
          <cell r="AW215">
            <v>95</v>
          </cell>
          <cell r="AZ215">
            <v>117</v>
          </cell>
          <cell r="BA215">
            <v>30</v>
          </cell>
          <cell r="BB215">
            <v>26</v>
          </cell>
          <cell r="BC215">
            <v>12</v>
          </cell>
          <cell r="BD215">
            <v>185</v>
          </cell>
          <cell r="BG215">
            <v>19</v>
          </cell>
          <cell r="BH215">
            <v>7</v>
          </cell>
          <cell r="BI215">
            <v>3</v>
          </cell>
          <cell r="BJ215">
            <v>0</v>
          </cell>
          <cell r="BK215">
            <v>29</v>
          </cell>
          <cell r="BN215">
            <v>20</v>
          </cell>
          <cell r="BO215">
            <v>3</v>
          </cell>
          <cell r="BP215">
            <v>8</v>
          </cell>
          <cell r="BQ215">
            <v>7</v>
          </cell>
          <cell r="BR215">
            <v>38</v>
          </cell>
          <cell r="BU215">
            <v>14</v>
          </cell>
          <cell r="BV215">
            <v>32</v>
          </cell>
          <cell r="BW215">
            <v>4</v>
          </cell>
          <cell r="BX215">
            <v>0</v>
          </cell>
          <cell r="BY215">
            <v>50</v>
          </cell>
          <cell r="CB215">
            <v>21</v>
          </cell>
          <cell r="CC215">
            <v>2</v>
          </cell>
          <cell r="CD215">
            <v>4</v>
          </cell>
          <cell r="CE215">
            <v>0</v>
          </cell>
          <cell r="CF215">
            <v>27</v>
          </cell>
          <cell r="CI215">
            <v>123</v>
          </cell>
          <cell r="CJ215">
            <v>10</v>
          </cell>
          <cell r="CK215">
            <v>89</v>
          </cell>
          <cell r="CL215">
            <v>50</v>
          </cell>
          <cell r="CM215">
            <v>272</v>
          </cell>
          <cell r="CP215">
            <v>64</v>
          </cell>
          <cell r="CQ215">
            <v>1</v>
          </cell>
          <cell r="CR215">
            <v>0</v>
          </cell>
          <cell r="CS215">
            <v>0</v>
          </cell>
          <cell r="CT215">
            <v>65</v>
          </cell>
          <cell r="CW215">
            <v>951</v>
          </cell>
          <cell r="CX215">
            <v>511</v>
          </cell>
          <cell r="CY215">
            <v>586</v>
          </cell>
          <cell r="CZ215">
            <v>301</v>
          </cell>
          <cell r="DA215">
            <v>2349</v>
          </cell>
          <cell r="DD215">
            <v>174</v>
          </cell>
          <cell r="DE215">
            <v>59</v>
          </cell>
          <cell r="DF215">
            <v>19</v>
          </cell>
          <cell r="DG215">
            <v>7</v>
          </cell>
          <cell r="DH215">
            <v>259</v>
          </cell>
        </row>
        <row r="217">
          <cell r="B217" t="str">
            <v>No.2-6-効果</v>
          </cell>
          <cell r="I217" t="str">
            <v>No.2-6-効果</v>
          </cell>
          <cell r="P217" t="str">
            <v>No.2-6-効果</v>
          </cell>
          <cell r="W217" t="str">
            <v>No.2-6-効果</v>
          </cell>
          <cell r="AD217" t="str">
            <v>No.2-6-効果</v>
          </cell>
          <cell r="AK217" t="str">
            <v>No.2-6-効果</v>
          </cell>
          <cell r="AR217" t="str">
            <v>No.2-6-効果</v>
          </cell>
          <cell r="AY217" t="str">
            <v>No.2-6-効果</v>
          </cell>
          <cell r="BF217" t="str">
            <v>No.2-6-効果</v>
          </cell>
          <cell r="BM217" t="str">
            <v>No.2-6-効果</v>
          </cell>
          <cell r="BT217" t="str">
            <v>No.2-6-効果</v>
          </cell>
          <cell r="CA217" t="str">
            <v>No.2-6-効果</v>
          </cell>
          <cell r="CH217" t="str">
            <v>No.2-6-効果</v>
          </cell>
          <cell r="CO217" t="str">
            <v>No.2-6-効果</v>
          </cell>
          <cell r="CV217" t="str">
            <v>No.2-6-効果</v>
          </cell>
          <cell r="DC217" t="str">
            <v>No.2-6-効果</v>
          </cell>
        </row>
        <row r="218">
          <cell r="C218">
            <v>1</v>
          </cell>
          <cell r="D218">
            <v>2</v>
          </cell>
          <cell r="E218">
            <v>3</v>
          </cell>
          <cell r="F218">
            <v>4</v>
          </cell>
          <cell r="J218">
            <v>1</v>
          </cell>
          <cell r="K218">
            <v>2</v>
          </cell>
          <cell r="L218">
            <v>3</v>
          </cell>
          <cell r="M218">
            <v>4</v>
          </cell>
          <cell r="Q218">
            <v>1</v>
          </cell>
          <cell r="R218">
            <v>2</v>
          </cell>
          <cell r="S218">
            <v>3</v>
          </cell>
          <cell r="T218">
            <v>4</v>
          </cell>
          <cell r="X218">
            <v>1</v>
          </cell>
          <cell r="Y218">
            <v>2</v>
          </cell>
          <cell r="Z218">
            <v>3</v>
          </cell>
          <cell r="AA218">
            <v>4</v>
          </cell>
          <cell r="AE218">
            <v>1</v>
          </cell>
          <cell r="AF218">
            <v>2</v>
          </cell>
          <cell r="AG218">
            <v>3</v>
          </cell>
          <cell r="AH218">
            <v>4</v>
          </cell>
          <cell r="AL218">
            <v>1</v>
          </cell>
          <cell r="AM218">
            <v>2</v>
          </cell>
          <cell r="AN218">
            <v>3</v>
          </cell>
          <cell r="AO218">
            <v>4</v>
          </cell>
          <cell r="AS218">
            <v>1</v>
          </cell>
          <cell r="AT218">
            <v>2</v>
          </cell>
          <cell r="AU218">
            <v>3</v>
          </cell>
          <cell r="AV218">
            <v>4</v>
          </cell>
          <cell r="AZ218">
            <v>1</v>
          </cell>
          <cell r="BA218">
            <v>2</v>
          </cell>
          <cell r="BB218">
            <v>3</v>
          </cell>
          <cell r="BC218">
            <v>4</v>
          </cell>
          <cell r="BG218">
            <v>1</v>
          </cell>
          <cell r="BH218">
            <v>2</v>
          </cell>
          <cell r="BI218">
            <v>3</v>
          </cell>
          <cell r="BJ218">
            <v>4</v>
          </cell>
          <cell r="BN218">
            <v>1</v>
          </cell>
          <cell r="BO218">
            <v>2</v>
          </cell>
          <cell r="BP218">
            <v>3</v>
          </cell>
          <cell r="BQ218">
            <v>4</v>
          </cell>
          <cell r="BU218">
            <v>1</v>
          </cell>
          <cell r="BV218">
            <v>2</v>
          </cell>
          <cell r="BW218">
            <v>3</v>
          </cell>
          <cell r="BX218">
            <v>4</v>
          </cell>
          <cell r="CB218">
            <v>1</v>
          </cell>
          <cell r="CC218">
            <v>2</v>
          </cell>
          <cell r="CD218">
            <v>3</v>
          </cell>
          <cell r="CE218">
            <v>4</v>
          </cell>
          <cell r="CI218">
            <v>1</v>
          </cell>
          <cell r="CJ218">
            <v>2</v>
          </cell>
          <cell r="CK218">
            <v>3</v>
          </cell>
          <cell r="CL218">
            <v>4</v>
          </cell>
          <cell r="CP218">
            <v>1</v>
          </cell>
          <cell r="CQ218">
            <v>2</v>
          </cell>
          <cell r="CR218">
            <v>3</v>
          </cell>
          <cell r="CS218">
            <v>4</v>
          </cell>
          <cell r="CW218">
            <v>1</v>
          </cell>
          <cell r="CX218">
            <v>2</v>
          </cell>
          <cell r="CY218">
            <v>3</v>
          </cell>
          <cell r="CZ218">
            <v>4</v>
          </cell>
          <cell r="DD218">
            <v>1</v>
          </cell>
          <cell r="DE218">
            <v>2</v>
          </cell>
          <cell r="DF218">
            <v>3</v>
          </cell>
          <cell r="DG218">
            <v>4</v>
          </cell>
        </row>
        <row r="219">
          <cell r="B219">
            <v>1</v>
          </cell>
          <cell r="G219">
            <v>0</v>
          </cell>
          <cell r="I219">
            <v>1</v>
          </cell>
          <cell r="K219">
            <v>1</v>
          </cell>
          <cell r="N219">
            <v>1</v>
          </cell>
          <cell r="P219">
            <v>1</v>
          </cell>
          <cell r="R219">
            <v>9</v>
          </cell>
          <cell r="S219">
            <v>9</v>
          </cell>
          <cell r="T219">
            <v>16</v>
          </cell>
          <cell r="U219">
            <v>34</v>
          </cell>
          <cell r="W219">
            <v>1</v>
          </cell>
          <cell r="X219">
            <v>23</v>
          </cell>
          <cell r="Y219">
            <v>23</v>
          </cell>
          <cell r="Z219">
            <v>51</v>
          </cell>
          <cell r="AA219">
            <v>20</v>
          </cell>
          <cell r="AB219">
            <v>117</v>
          </cell>
          <cell r="AD219">
            <v>1</v>
          </cell>
          <cell r="AE219">
            <v>5</v>
          </cell>
          <cell r="AF219">
            <v>1</v>
          </cell>
          <cell r="AI219">
            <v>6</v>
          </cell>
          <cell r="AK219">
            <v>1</v>
          </cell>
          <cell r="AP219">
            <v>0</v>
          </cell>
          <cell r="AR219">
            <v>1</v>
          </cell>
          <cell r="AS219">
            <v>4</v>
          </cell>
          <cell r="AT219">
            <v>3</v>
          </cell>
          <cell r="AU219">
            <v>8</v>
          </cell>
          <cell r="AV219">
            <v>2</v>
          </cell>
          <cell r="AW219">
            <v>17</v>
          </cell>
          <cell r="AY219">
            <v>1</v>
          </cell>
          <cell r="AZ219">
            <v>4</v>
          </cell>
          <cell r="BA219">
            <v>2</v>
          </cell>
          <cell r="BB219">
            <v>5</v>
          </cell>
          <cell r="BC219">
            <v>1</v>
          </cell>
          <cell r="BD219">
            <v>12</v>
          </cell>
          <cell r="BF219">
            <v>1</v>
          </cell>
          <cell r="BH219">
            <v>1</v>
          </cell>
          <cell r="BK219">
            <v>1</v>
          </cell>
          <cell r="BM219">
            <v>1</v>
          </cell>
          <cell r="BQ219">
            <v>1</v>
          </cell>
          <cell r="BR219">
            <v>1</v>
          </cell>
          <cell r="BT219">
            <v>1</v>
          </cell>
          <cell r="BY219">
            <v>0</v>
          </cell>
          <cell r="CA219">
            <v>1</v>
          </cell>
          <cell r="CB219">
            <v>1</v>
          </cell>
          <cell r="CF219">
            <v>1</v>
          </cell>
          <cell r="CH219">
            <v>1</v>
          </cell>
          <cell r="CI219">
            <v>1</v>
          </cell>
          <cell r="CK219">
            <v>3</v>
          </cell>
          <cell r="CL219">
            <v>3</v>
          </cell>
          <cell r="CM219">
            <v>7</v>
          </cell>
          <cell r="CO219">
            <v>1</v>
          </cell>
          <cell r="CP219">
            <v>4</v>
          </cell>
          <cell r="CT219">
            <v>4</v>
          </cell>
          <cell r="CV219">
            <v>1</v>
          </cell>
          <cell r="CW219">
            <v>42</v>
          </cell>
          <cell r="CX219">
            <v>40</v>
          </cell>
          <cell r="CY219">
            <v>76</v>
          </cell>
          <cell r="CZ219">
            <v>43</v>
          </cell>
          <cell r="DA219">
            <v>201</v>
          </cell>
          <cell r="DC219">
            <v>1</v>
          </cell>
          <cell r="DD219">
            <v>5</v>
          </cell>
          <cell r="DE219">
            <v>2</v>
          </cell>
          <cell r="DF219">
            <v>0</v>
          </cell>
          <cell r="DG219">
            <v>1</v>
          </cell>
          <cell r="DH219">
            <v>8</v>
          </cell>
        </row>
        <row r="220">
          <cell r="B220">
            <v>2</v>
          </cell>
          <cell r="G220">
            <v>0</v>
          </cell>
          <cell r="I220">
            <v>2</v>
          </cell>
          <cell r="N220">
            <v>0</v>
          </cell>
          <cell r="P220">
            <v>2</v>
          </cell>
          <cell r="Q220">
            <v>4</v>
          </cell>
          <cell r="R220">
            <v>15</v>
          </cell>
          <cell r="S220">
            <v>17</v>
          </cell>
          <cell r="T220">
            <v>18</v>
          </cell>
          <cell r="U220">
            <v>54</v>
          </cell>
          <cell r="W220">
            <v>2</v>
          </cell>
          <cell r="X220">
            <v>27</v>
          </cell>
          <cell r="Y220">
            <v>24</v>
          </cell>
          <cell r="Z220">
            <v>34</v>
          </cell>
          <cell r="AA220">
            <v>30</v>
          </cell>
          <cell r="AB220">
            <v>115</v>
          </cell>
          <cell r="AD220">
            <v>2</v>
          </cell>
          <cell r="AE220">
            <v>5</v>
          </cell>
          <cell r="AF220">
            <v>3</v>
          </cell>
          <cell r="AI220">
            <v>8</v>
          </cell>
          <cell r="AK220">
            <v>2</v>
          </cell>
          <cell r="AP220">
            <v>0</v>
          </cell>
          <cell r="AR220">
            <v>2</v>
          </cell>
          <cell r="AS220">
            <v>1</v>
          </cell>
          <cell r="AT220">
            <v>1</v>
          </cell>
          <cell r="AU220">
            <v>4</v>
          </cell>
          <cell r="AW220">
            <v>6</v>
          </cell>
          <cell r="AY220">
            <v>2</v>
          </cell>
          <cell r="AZ220">
            <v>6</v>
          </cell>
          <cell r="BA220">
            <v>5</v>
          </cell>
          <cell r="BB220">
            <v>3</v>
          </cell>
          <cell r="BC220">
            <v>2</v>
          </cell>
          <cell r="BD220">
            <v>16</v>
          </cell>
          <cell r="BF220">
            <v>2</v>
          </cell>
          <cell r="BH220">
            <v>1</v>
          </cell>
          <cell r="BI220">
            <v>1</v>
          </cell>
          <cell r="BK220">
            <v>2</v>
          </cell>
          <cell r="BM220">
            <v>2</v>
          </cell>
          <cell r="BO220">
            <v>2</v>
          </cell>
          <cell r="BP220">
            <v>1</v>
          </cell>
          <cell r="BQ220">
            <v>2</v>
          </cell>
          <cell r="BR220">
            <v>5</v>
          </cell>
          <cell r="BT220">
            <v>2</v>
          </cell>
          <cell r="BV220">
            <v>6</v>
          </cell>
          <cell r="BY220">
            <v>6</v>
          </cell>
          <cell r="CA220">
            <v>2</v>
          </cell>
          <cell r="CB220">
            <v>1</v>
          </cell>
          <cell r="CD220">
            <v>1</v>
          </cell>
          <cell r="CF220">
            <v>2</v>
          </cell>
          <cell r="CH220">
            <v>2</v>
          </cell>
          <cell r="CI220">
            <v>2</v>
          </cell>
          <cell r="CK220">
            <v>3</v>
          </cell>
          <cell r="CL220">
            <v>2</v>
          </cell>
          <cell r="CM220">
            <v>7</v>
          </cell>
          <cell r="CO220">
            <v>2</v>
          </cell>
          <cell r="CP220">
            <v>2</v>
          </cell>
          <cell r="CT220">
            <v>2</v>
          </cell>
          <cell r="CV220">
            <v>2</v>
          </cell>
          <cell r="CW220">
            <v>48</v>
          </cell>
          <cell r="CX220">
            <v>57</v>
          </cell>
          <cell r="CY220">
            <v>64</v>
          </cell>
          <cell r="CZ220">
            <v>54</v>
          </cell>
          <cell r="DA220">
            <v>223</v>
          </cell>
          <cell r="DC220">
            <v>2</v>
          </cell>
          <cell r="DD220">
            <v>3</v>
          </cell>
          <cell r="DE220">
            <v>9</v>
          </cell>
          <cell r="DF220">
            <v>3</v>
          </cell>
          <cell r="DG220">
            <v>2</v>
          </cell>
          <cell r="DH220">
            <v>17</v>
          </cell>
        </row>
        <row r="221">
          <cell r="B221">
            <v>3</v>
          </cell>
          <cell r="G221">
            <v>0</v>
          </cell>
          <cell r="I221">
            <v>3</v>
          </cell>
          <cell r="N221">
            <v>0</v>
          </cell>
          <cell r="P221">
            <v>3</v>
          </cell>
          <cell r="R221">
            <v>1</v>
          </cell>
          <cell r="T221">
            <v>2</v>
          </cell>
          <cell r="U221">
            <v>3</v>
          </cell>
          <cell r="W221">
            <v>3</v>
          </cell>
          <cell r="X221">
            <v>8</v>
          </cell>
          <cell r="Y221">
            <v>1</v>
          </cell>
          <cell r="Z221">
            <v>2</v>
          </cell>
          <cell r="AA221">
            <v>3</v>
          </cell>
          <cell r="AB221">
            <v>14</v>
          </cell>
          <cell r="AD221">
            <v>3</v>
          </cell>
          <cell r="AE221">
            <v>1</v>
          </cell>
          <cell r="AI221">
            <v>1</v>
          </cell>
          <cell r="AK221">
            <v>3</v>
          </cell>
          <cell r="AP221">
            <v>0</v>
          </cell>
          <cell r="AR221">
            <v>3</v>
          </cell>
          <cell r="AW221">
            <v>0</v>
          </cell>
          <cell r="AY221">
            <v>3</v>
          </cell>
          <cell r="AZ221">
            <v>2</v>
          </cell>
          <cell r="BA221">
            <v>1</v>
          </cell>
          <cell r="BD221">
            <v>3</v>
          </cell>
          <cell r="BF221">
            <v>3</v>
          </cell>
          <cell r="BK221">
            <v>0</v>
          </cell>
          <cell r="BM221">
            <v>3</v>
          </cell>
          <cell r="BR221">
            <v>0</v>
          </cell>
          <cell r="BT221">
            <v>3</v>
          </cell>
          <cell r="BY221">
            <v>0</v>
          </cell>
          <cell r="CA221">
            <v>3</v>
          </cell>
          <cell r="CF221">
            <v>0</v>
          </cell>
          <cell r="CH221">
            <v>3</v>
          </cell>
          <cell r="CI221">
            <v>1</v>
          </cell>
          <cell r="CJ221">
            <v>1</v>
          </cell>
          <cell r="CL221">
            <v>2</v>
          </cell>
          <cell r="CM221">
            <v>4</v>
          </cell>
          <cell r="CO221">
            <v>3</v>
          </cell>
          <cell r="CP221">
            <v>2</v>
          </cell>
          <cell r="CT221">
            <v>2</v>
          </cell>
          <cell r="CV221">
            <v>3</v>
          </cell>
          <cell r="CW221">
            <v>14</v>
          </cell>
          <cell r="CX221">
            <v>4</v>
          </cell>
          <cell r="CY221">
            <v>2</v>
          </cell>
          <cell r="CZ221">
            <v>7</v>
          </cell>
          <cell r="DA221">
            <v>27</v>
          </cell>
          <cell r="DC221">
            <v>3</v>
          </cell>
          <cell r="DD221">
            <v>2</v>
          </cell>
          <cell r="DE221">
            <v>0</v>
          </cell>
          <cell r="DF221">
            <v>0</v>
          </cell>
          <cell r="DG221">
            <v>0</v>
          </cell>
          <cell r="DH221">
            <v>2</v>
          </cell>
        </row>
        <row r="222">
          <cell r="B222">
            <v>4</v>
          </cell>
          <cell r="G222">
            <v>0</v>
          </cell>
          <cell r="I222">
            <v>4</v>
          </cell>
          <cell r="N222">
            <v>0</v>
          </cell>
          <cell r="P222">
            <v>4</v>
          </cell>
          <cell r="R222">
            <v>7</v>
          </cell>
          <cell r="S222">
            <v>3</v>
          </cell>
          <cell r="T222">
            <v>4</v>
          </cell>
          <cell r="U222">
            <v>14</v>
          </cell>
          <cell r="W222">
            <v>4</v>
          </cell>
          <cell r="X222">
            <v>11</v>
          </cell>
          <cell r="Y222">
            <v>16</v>
          </cell>
          <cell r="Z222">
            <v>27</v>
          </cell>
          <cell r="AA222">
            <v>10</v>
          </cell>
          <cell r="AB222">
            <v>64</v>
          </cell>
          <cell r="AD222">
            <v>4</v>
          </cell>
          <cell r="AE222">
            <v>2</v>
          </cell>
          <cell r="AI222">
            <v>2</v>
          </cell>
          <cell r="AK222">
            <v>4</v>
          </cell>
          <cell r="AP222">
            <v>0</v>
          </cell>
          <cell r="AR222">
            <v>4</v>
          </cell>
          <cell r="AU222">
            <v>1</v>
          </cell>
          <cell r="AW222">
            <v>1</v>
          </cell>
          <cell r="AY222">
            <v>4</v>
          </cell>
          <cell r="BA222">
            <v>1</v>
          </cell>
          <cell r="BB222">
            <v>3</v>
          </cell>
          <cell r="BD222">
            <v>4</v>
          </cell>
          <cell r="BF222">
            <v>4</v>
          </cell>
          <cell r="BK222">
            <v>0</v>
          </cell>
          <cell r="BM222">
            <v>4</v>
          </cell>
          <cell r="BQ222">
            <v>1</v>
          </cell>
          <cell r="BR222">
            <v>1</v>
          </cell>
          <cell r="BT222">
            <v>4</v>
          </cell>
          <cell r="BY222">
            <v>0</v>
          </cell>
          <cell r="CA222">
            <v>4</v>
          </cell>
          <cell r="CB222">
            <v>1</v>
          </cell>
          <cell r="CF222">
            <v>1</v>
          </cell>
          <cell r="CH222">
            <v>4</v>
          </cell>
          <cell r="CK222">
            <v>1</v>
          </cell>
          <cell r="CL222">
            <v>2</v>
          </cell>
          <cell r="CM222">
            <v>3</v>
          </cell>
          <cell r="CO222">
            <v>4</v>
          </cell>
          <cell r="CP222">
            <v>1</v>
          </cell>
          <cell r="CT222">
            <v>1</v>
          </cell>
          <cell r="CV222">
            <v>4</v>
          </cell>
          <cell r="CW222">
            <v>15</v>
          </cell>
          <cell r="CX222">
            <v>24</v>
          </cell>
          <cell r="CY222">
            <v>35</v>
          </cell>
          <cell r="CZ222">
            <v>17</v>
          </cell>
          <cell r="DA222">
            <v>91</v>
          </cell>
          <cell r="DC222">
            <v>4</v>
          </cell>
          <cell r="DD222">
            <v>2</v>
          </cell>
          <cell r="DE222">
            <v>0</v>
          </cell>
          <cell r="DF222">
            <v>0</v>
          </cell>
          <cell r="DG222">
            <v>1</v>
          </cell>
          <cell r="DH222">
            <v>3</v>
          </cell>
        </row>
        <row r="223">
          <cell r="B223">
            <v>5</v>
          </cell>
          <cell r="G223">
            <v>0</v>
          </cell>
          <cell r="I223">
            <v>5</v>
          </cell>
          <cell r="K223">
            <v>1</v>
          </cell>
          <cell r="N223">
            <v>1</v>
          </cell>
          <cell r="P223">
            <v>5</v>
          </cell>
          <cell r="R223">
            <v>3</v>
          </cell>
          <cell r="S223">
            <v>5</v>
          </cell>
          <cell r="T223">
            <v>16</v>
          </cell>
          <cell r="U223">
            <v>24</v>
          </cell>
          <cell r="W223">
            <v>5</v>
          </cell>
          <cell r="X223">
            <v>11</v>
          </cell>
          <cell r="Y223">
            <v>14</v>
          </cell>
          <cell r="Z223">
            <v>35</v>
          </cell>
          <cell r="AA223">
            <v>27</v>
          </cell>
          <cell r="AB223">
            <v>87</v>
          </cell>
          <cell r="AD223">
            <v>5</v>
          </cell>
          <cell r="AF223">
            <v>2</v>
          </cell>
          <cell r="AI223">
            <v>2</v>
          </cell>
          <cell r="AK223">
            <v>5</v>
          </cell>
          <cell r="AL223">
            <v>2</v>
          </cell>
          <cell r="AP223">
            <v>2</v>
          </cell>
          <cell r="AR223">
            <v>5</v>
          </cell>
          <cell r="AS223">
            <v>5</v>
          </cell>
          <cell r="AT223">
            <v>1</v>
          </cell>
          <cell r="AU223">
            <v>3</v>
          </cell>
          <cell r="AW223">
            <v>9</v>
          </cell>
          <cell r="AY223">
            <v>5</v>
          </cell>
          <cell r="AZ223">
            <v>1</v>
          </cell>
          <cell r="BA223">
            <v>1</v>
          </cell>
          <cell r="BB223">
            <v>4</v>
          </cell>
          <cell r="BD223">
            <v>6</v>
          </cell>
          <cell r="BF223">
            <v>5</v>
          </cell>
          <cell r="BK223">
            <v>0</v>
          </cell>
          <cell r="BM223">
            <v>5</v>
          </cell>
          <cell r="BP223">
            <v>2</v>
          </cell>
          <cell r="BQ223">
            <v>2</v>
          </cell>
          <cell r="BR223">
            <v>4</v>
          </cell>
          <cell r="BT223">
            <v>5</v>
          </cell>
          <cell r="BV223">
            <v>1</v>
          </cell>
          <cell r="BY223">
            <v>1</v>
          </cell>
          <cell r="CA223">
            <v>5</v>
          </cell>
          <cell r="CB223">
            <v>1</v>
          </cell>
          <cell r="CF223">
            <v>1</v>
          </cell>
          <cell r="CH223">
            <v>5</v>
          </cell>
          <cell r="CJ223">
            <v>1</v>
          </cell>
          <cell r="CK223">
            <v>1</v>
          </cell>
          <cell r="CL223">
            <v>4</v>
          </cell>
          <cell r="CM223">
            <v>6</v>
          </cell>
          <cell r="CO223">
            <v>5</v>
          </cell>
          <cell r="CP223">
            <v>2</v>
          </cell>
          <cell r="CT223">
            <v>2</v>
          </cell>
          <cell r="CV223">
            <v>5</v>
          </cell>
          <cell r="CW223">
            <v>22</v>
          </cell>
          <cell r="CX223">
            <v>24</v>
          </cell>
          <cell r="CY223">
            <v>50</v>
          </cell>
          <cell r="CZ223">
            <v>49</v>
          </cell>
          <cell r="DA223">
            <v>145</v>
          </cell>
          <cell r="DC223">
            <v>5</v>
          </cell>
          <cell r="DD223">
            <v>5</v>
          </cell>
          <cell r="DE223">
            <v>2</v>
          </cell>
          <cell r="DF223">
            <v>2</v>
          </cell>
          <cell r="DG223">
            <v>2</v>
          </cell>
          <cell r="DH223">
            <v>11</v>
          </cell>
        </row>
        <row r="224">
          <cell r="B224">
            <v>6</v>
          </cell>
          <cell r="G224">
            <v>0</v>
          </cell>
          <cell r="I224">
            <v>6</v>
          </cell>
          <cell r="J224">
            <v>1</v>
          </cell>
          <cell r="N224">
            <v>1</v>
          </cell>
          <cell r="P224">
            <v>6</v>
          </cell>
          <cell r="Q224">
            <v>1</v>
          </cell>
          <cell r="R224">
            <v>7</v>
          </cell>
          <cell r="S224">
            <v>8</v>
          </cell>
          <cell r="T224">
            <v>21</v>
          </cell>
          <cell r="U224">
            <v>37</v>
          </cell>
          <cell r="W224">
            <v>6</v>
          </cell>
          <cell r="X224">
            <v>5</v>
          </cell>
          <cell r="Y224">
            <v>13</v>
          </cell>
          <cell r="Z224">
            <v>33</v>
          </cell>
          <cell r="AA224">
            <v>14</v>
          </cell>
          <cell r="AB224">
            <v>65</v>
          </cell>
          <cell r="AD224">
            <v>6</v>
          </cell>
          <cell r="AF224">
            <v>1</v>
          </cell>
          <cell r="AG224">
            <v>2</v>
          </cell>
          <cell r="AI224">
            <v>3</v>
          </cell>
          <cell r="AK224">
            <v>6</v>
          </cell>
          <cell r="AP224">
            <v>0</v>
          </cell>
          <cell r="AR224">
            <v>6</v>
          </cell>
          <cell r="AS224">
            <v>4</v>
          </cell>
          <cell r="AT224">
            <v>2</v>
          </cell>
          <cell r="AU224">
            <v>4</v>
          </cell>
          <cell r="AV224">
            <v>2</v>
          </cell>
          <cell r="AW224">
            <v>12</v>
          </cell>
          <cell r="AY224">
            <v>6</v>
          </cell>
          <cell r="AZ224">
            <v>3</v>
          </cell>
          <cell r="BA224">
            <v>1</v>
          </cell>
          <cell r="BB224">
            <v>2</v>
          </cell>
          <cell r="BD224">
            <v>6</v>
          </cell>
          <cell r="BF224">
            <v>6</v>
          </cell>
          <cell r="BG224">
            <v>1</v>
          </cell>
          <cell r="BI224">
            <v>1</v>
          </cell>
          <cell r="BK224">
            <v>2</v>
          </cell>
          <cell r="BM224">
            <v>6</v>
          </cell>
          <cell r="BP224">
            <v>2</v>
          </cell>
          <cell r="BQ224">
            <v>1</v>
          </cell>
          <cell r="BR224">
            <v>3</v>
          </cell>
          <cell r="BT224">
            <v>6</v>
          </cell>
          <cell r="BY224">
            <v>0</v>
          </cell>
          <cell r="CA224">
            <v>6</v>
          </cell>
          <cell r="CF224">
            <v>0</v>
          </cell>
          <cell r="CH224">
            <v>6</v>
          </cell>
          <cell r="CI224">
            <v>1</v>
          </cell>
          <cell r="CJ224">
            <v>2</v>
          </cell>
          <cell r="CK224">
            <v>3</v>
          </cell>
          <cell r="CL224">
            <v>2</v>
          </cell>
          <cell r="CM224">
            <v>8</v>
          </cell>
          <cell r="CO224">
            <v>6</v>
          </cell>
          <cell r="CP224">
            <v>3</v>
          </cell>
          <cell r="CT224">
            <v>3</v>
          </cell>
          <cell r="CV224">
            <v>6</v>
          </cell>
          <cell r="CW224">
            <v>19</v>
          </cell>
          <cell r="CX224">
            <v>26</v>
          </cell>
          <cell r="CY224">
            <v>55</v>
          </cell>
          <cell r="CZ224">
            <v>40</v>
          </cell>
          <cell r="DA224">
            <v>140</v>
          </cell>
          <cell r="DC224">
            <v>6</v>
          </cell>
          <cell r="DD224">
            <v>5</v>
          </cell>
          <cell r="DE224">
            <v>0</v>
          </cell>
          <cell r="DF224">
            <v>3</v>
          </cell>
          <cell r="DG224">
            <v>1</v>
          </cell>
          <cell r="DH224">
            <v>9</v>
          </cell>
        </row>
        <row r="225">
          <cell r="B225">
            <v>7</v>
          </cell>
          <cell r="G225">
            <v>0</v>
          </cell>
          <cell r="I225">
            <v>7</v>
          </cell>
          <cell r="N225">
            <v>0</v>
          </cell>
          <cell r="P225">
            <v>7</v>
          </cell>
          <cell r="R225">
            <v>3</v>
          </cell>
          <cell r="U225">
            <v>3</v>
          </cell>
          <cell r="W225">
            <v>7</v>
          </cell>
          <cell r="Z225">
            <v>1</v>
          </cell>
          <cell r="AB225">
            <v>1</v>
          </cell>
          <cell r="AD225">
            <v>7</v>
          </cell>
          <cell r="AE225">
            <v>1</v>
          </cell>
          <cell r="AG225">
            <v>1</v>
          </cell>
          <cell r="AI225">
            <v>2</v>
          </cell>
          <cell r="AK225">
            <v>7</v>
          </cell>
          <cell r="AP225">
            <v>0</v>
          </cell>
          <cell r="AR225">
            <v>7</v>
          </cell>
          <cell r="AU225">
            <v>1</v>
          </cell>
          <cell r="AW225">
            <v>1</v>
          </cell>
          <cell r="AY225">
            <v>7</v>
          </cell>
          <cell r="BD225">
            <v>0</v>
          </cell>
          <cell r="BF225">
            <v>7</v>
          </cell>
          <cell r="BK225">
            <v>0</v>
          </cell>
          <cell r="BM225">
            <v>7</v>
          </cell>
          <cell r="BN225">
            <v>1</v>
          </cell>
          <cell r="BR225">
            <v>1</v>
          </cell>
          <cell r="BT225">
            <v>7</v>
          </cell>
          <cell r="BW225">
            <v>1</v>
          </cell>
          <cell r="BY225">
            <v>1</v>
          </cell>
          <cell r="CA225">
            <v>7</v>
          </cell>
          <cell r="CF225">
            <v>0</v>
          </cell>
          <cell r="CH225">
            <v>7</v>
          </cell>
          <cell r="CK225">
            <v>1</v>
          </cell>
          <cell r="CL225">
            <v>1</v>
          </cell>
          <cell r="CM225">
            <v>2</v>
          </cell>
          <cell r="CO225">
            <v>7</v>
          </cell>
          <cell r="CT225">
            <v>0</v>
          </cell>
          <cell r="CV225">
            <v>7</v>
          </cell>
          <cell r="CW225">
            <v>2</v>
          </cell>
          <cell r="CX225">
            <v>3</v>
          </cell>
          <cell r="CY225">
            <v>5</v>
          </cell>
          <cell r="CZ225">
            <v>1</v>
          </cell>
          <cell r="DA225">
            <v>11</v>
          </cell>
          <cell r="DC225">
            <v>7</v>
          </cell>
          <cell r="DD225">
            <v>1</v>
          </cell>
          <cell r="DE225">
            <v>0</v>
          </cell>
          <cell r="DF225">
            <v>1</v>
          </cell>
          <cell r="DG225">
            <v>0</v>
          </cell>
          <cell r="DH225">
            <v>2</v>
          </cell>
        </row>
        <row r="226">
          <cell r="B226">
            <v>9</v>
          </cell>
          <cell r="D226">
            <v>1</v>
          </cell>
          <cell r="G226">
            <v>1</v>
          </cell>
          <cell r="I226">
            <v>9</v>
          </cell>
          <cell r="K226">
            <v>1</v>
          </cell>
          <cell r="N226">
            <v>1</v>
          </cell>
          <cell r="P226">
            <v>9</v>
          </cell>
          <cell r="Q226">
            <v>1</v>
          </cell>
          <cell r="R226">
            <v>6</v>
          </cell>
          <cell r="S226">
            <v>7</v>
          </cell>
          <cell r="T226">
            <v>5</v>
          </cell>
          <cell r="U226">
            <v>19</v>
          </cell>
          <cell r="W226">
            <v>9</v>
          </cell>
          <cell r="X226">
            <v>10</v>
          </cell>
          <cell r="Y226">
            <v>7</v>
          </cell>
          <cell r="Z226">
            <v>16</v>
          </cell>
          <cell r="AA226">
            <v>4</v>
          </cell>
          <cell r="AB226">
            <v>37</v>
          </cell>
          <cell r="AD226">
            <v>9</v>
          </cell>
          <cell r="AE226">
            <v>1</v>
          </cell>
          <cell r="AI226">
            <v>1</v>
          </cell>
          <cell r="AK226">
            <v>9</v>
          </cell>
          <cell r="AP226">
            <v>0</v>
          </cell>
          <cell r="AR226">
            <v>9</v>
          </cell>
          <cell r="AS226">
            <v>1</v>
          </cell>
          <cell r="AT226">
            <v>1</v>
          </cell>
          <cell r="AU226">
            <v>1</v>
          </cell>
          <cell r="AW226">
            <v>3</v>
          </cell>
          <cell r="AY226">
            <v>9</v>
          </cell>
          <cell r="AZ226">
            <v>2</v>
          </cell>
          <cell r="BA226">
            <v>3</v>
          </cell>
          <cell r="BC226">
            <v>1</v>
          </cell>
          <cell r="BD226">
            <v>6</v>
          </cell>
          <cell r="BF226">
            <v>9</v>
          </cell>
          <cell r="BH226">
            <v>2</v>
          </cell>
          <cell r="BK226">
            <v>2</v>
          </cell>
          <cell r="BM226">
            <v>9</v>
          </cell>
          <cell r="BQ226">
            <v>1</v>
          </cell>
          <cell r="BR226">
            <v>1</v>
          </cell>
          <cell r="BT226">
            <v>9</v>
          </cell>
          <cell r="BY226">
            <v>0</v>
          </cell>
          <cell r="CA226">
            <v>9</v>
          </cell>
          <cell r="CF226">
            <v>0</v>
          </cell>
          <cell r="CH226">
            <v>9</v>
          </cell>
          <cell r="CI226">
            <v>1</v>
          </cell>
          <cell r="CK226">
            <v>2</v>
          </cell>
          <cell r="CL226">
            <v>2</v>
          </cell>
          <cell r="CM226">
            <v>5</v>
          </cell>
          <cell r="CO226">
            <v>9</v>
          </cell>
          <cell r="CP226">
            <v>2</v>
          </cell>
          <cell r="CT226">
            <v>2</v>
          </cell>
          <cell r="CV226">
            <v>9</v>
          </cell>
          <cell r="CW226">
            <v>18</v>
          </cell>
          <cell r="CX226">
            <v>21</v>
          </cell>
          <cell r="CY226">
            <v>26</v>
          </cell>
          <cell r="CZ226">
            <v>13</v>
          </cell>
          <cell r="DA226">
            <v>78</v>
          </cell>
          <cell r="DC226">
            <v>9</v>
          </cell>
          <cell r="DD226">
            <v>2</v>
          </cell>
          <cell r="DE226">
            <v>4</v>
          </cell>
          <cell r="DF226">
            <v>0</v>
          </cell>
          <cell r="DG226">
            <v>1</v>
          </cell>
          <cell r="DH226">
            <v>7</v>
          </cell>
        </row>
        <row r="227">
          <cell r="C227">
            <v>0</v>
          </cell>
          <cell r="D227">
            <v>1</v>
          </cell>
          <cell r="E227">
            <v>0</v>
          </cell>
          <cell r="F227">
            <v>0</v>
          </cell>
          <cell r="G227">
            <v>1</v>
          </cell>
          <cell r="J227">
            <v>1</v>
          </cell>
          <cell r="K227">
            <v>3</v>
          </cell>
          <cell r="L227">
            <v>0</v>
          </cell>
          <cell r="M227">
            <v>0</v>
          </cell>
          <cell r="N227">
            <v>4</v>
          </cell>
          <cell r="Q227">
            <v>6</v>
          </cell>
          <cell r="R227">
            <v>51</v>
          </cell>
          <cell r="S227">
            <v>49</v>
          </cell>
          <cell r="T227">
            <v>82</v>
          </cell>
          <cell r="U227">
            <v>188</v>
          </cell>
          <cell r="X227">
            <v>95</v>
          </cell>
          <cell r="Y227">
            <v>98</v>
          </cell>
          <cell r="Z227">
            <v>199</v>
          </cell>
          <cell r="AA227">
            <v>108</v>
          </cell>
          <cell r="AB227">
            <v>500</v>
          </cell>
          <cell r="AE227">
            <v>15</v>
          </cell>
          <cell r="AF227">
            <v>7</v>
          </cell>
          <cell r="AG227">
            <v>3</v>
          </cell>
          <cell r="AH227">
            <v>0</v>
          </cell>
          <cell r="AI227">
            <v>25</v>
          </cell>
          <cell r="AL227">
            <v>2</v>
          </cell>
          <cell r="AM227">
            <v>0</v>
          </cell>
          <cell r="AN227">
            <v>0</v>
          </cell>
          <cell r="AO227">
            <v>0</v>
          </cell>
          <cell r="AP227">
            <v>2</v>
          </cell>
          <cell r="AS227">
            <v>15</v>
          </cell>
          <cell r="AT227">
            <v>8</v>
          </cell>
          <cell r="AU227">
            <v>22</v>
          </cell>
          <cell r="AV227">
            <v>4</v>
          </cell>
          <cell r="AW227">
            <v>49</v>
          </cell>
          <cell r="AZ227">
            <v>18</v>
          </cell>
          <cell r="BA227">
            <v>14</v>
          </cell>
          <cell r="BB227">
            <v>17</v>
          </cell>
          <cell r="BC227">
            <v>4</v>
          </cell>
          <cell r="BD227">
            <v>53</v>
          </cell>
          <cell r="BG227">
            <v>1</v>
          </cell>
          <cell r="BH227">
            <v>4</v>
          </cell>
          <cell r="BI227">
            <v>2</v>
          </cell>
          <cell r="BJ227">
            <v>0</v>
          </cell>
          <cell r="BK227">
            <v>7</v>
          </cell>
          <cell r="BN227">
            <v>1</v>
          </cell>
          <cell r="BO227">
            <v>2</v>
          </cell>
          <cell r="BP227">
            <v>5</v>
          </cell>
          <cell r="BQ227">
            <v>8</v>
          </cell>
          <cell r="BR227">
            <v>16</v>
          </cell>
          <cell r="BU227">
            <v>0</v>
          </cell>
          <cell r="BV227">
            <v>7</v>
          </cell>
          <cell r="BW227">
            <v>1</v>
          </cell>
          <cell r="BX227">
            <v>0</v>
          </cell>
          <cell r="BY227">
            <v>8</v>
          </cell>
          <cell r="CB227">
            <v>4</v>
          </cell>
          <cell r="CC227">
            <v>0</v>
          </cell>
          <cell r="CD227">
            <v>1</v>
          </cell>
          <cell r="CE227">
            <v>0</v>
          </cell>
          <cell r="CF227">
            <v>5</v>
          </cell>
          <cell r="CI227">
            <v>6</v>
          </cell>
          <cell r="CJ227">
            <v>4</v>
          </cell>
          <cell r="CK227">
            <v>14</v>
          </cell>
          <cell r="CL227">
            <v>18</v>
          </cell>
          <cell r="CM227">
            <v>42</v>
          </cell>
          <cell r="CP227">
            <v>16</v>
          </cell>
          <cell r="CQ227">
            <v>0</v>
          </cell>
          <cell r="CR227">
            <v>0</v>
          </cell>
          <cell r="CS227">
            <v>0</v>
          </cell>
          <cell r="CT227">
            <v>16</v>
          </cell>
          <cell r="CW227">
            <v>180</v>
          </cell>
          <cell r="CX227">
            <v>199</v>
          </cell>
          <cell r="CY227">
            <v>313</v>
          </cell>
          <cell r="CZ227">
            <v>224</v>
          </cell>
          <cell r="DA227">
            <v>916</v>
          </cell>
          <cell r="DD227">
            <v>25</v>
          </cell>
          <cell r="DE227">
            <v>17</v>
          </cell>
          <cell r="DF227">
            <v>9</v>
          </cell>
          <cell r="DG227">
            <v>8</v>
          </cell>
          <cell r="DH227">
            <v>59</v>
          </cell>
        </row>
        <row r="229">
          <cell r="B229" t="str">
            <v>No.2-6-課題</v>
          </cell>
          <cell r="I229" t="str">
            <v>No.2-6-課題</v>
          </cell>
          <cell r="P229" t="str">
            <v>No.2-6-課題</v>
          </cell>
          <cell r="W229" t="str">
            <v>No.2-6-課題</v>
          </cell>
          <cell r="AD229" t="str">
            <v>No.2-6-課題</v>
          </cell>
          <cell r="AK229" t="str">
            <v>No.2-6-課題</v>
          </cell>
          <cell r="AR229" t="str">
            <v>No.2-6-課題</v>
          </cell>
          <cell r="AY229" t="str">
            <v>No.2-6-課題</v>
          </cell>
          <cell r="BF229" t="str">
            <v>No.2-6-課題</v>
          </cell>
          <cell r="BM229" t="str">
            <v>No.2-6-課題</v>
          </cell>
          <cell r="BT229" t="str">
            <v>No.2-6-課題</v>
          </cell>
          <cell r="CA229" t="str">
            <v>No.2-6-課題</v>
          </cell>
          <cell r="CH229" t="str">
            <v>No.2-6-課題</v>
          </cell>
          <cell r="CO229" t="str">
            <v>No.2-6-課題</v>
          </cell>
          <cell r="CV229" t="str">
            <v>No.2-6-課題</v>
          </cell>
          <cell r="DC229" t="str">
            <v>No.2-6-課題</v>
          </cell>
        </row>
        <row r="230">
          <cell r="C230">
            <v>1</v>
          </cell>
          <cell r="D230">
            <v>2</v>
          </cell>
          <cell r="E230">
            <v>3</v>
          </cell>
          <cell r="F230">
            <v>4</v>
          </cell>
          <cell r="J230">
            <v>1</v>
          </cell>
          <cell r="K230">
            <v>2</v>
          </cell>
          <cell r="L230">
            <v>3</v>
          </cell>
          <cell r="M230">
            <v>4</v>
          </cell>
          <cell r="Q230">
            <v>1</v>
          </cell>
          <cell r="R230">
            <v>2</v>
          </cell>
          <cell r="S230">
            <v>3</v>
          </cell>
          <cell r="T230">
            <v>4</v>
          </cell>
          <cell r="X230">
            <v>1</v>
          </cell>
          <cell r="Y230">
            <v>2</v>
          </cell>
          <cell r="Z230">
            <v>3</v>
          </cell>
          <cell r="AA230">
            <v>4</v>
          </cell>
          <cell r="AE230">
            <v>1</v>
          </cell>
          <cell r="AF230">
            <v>2</v>
          </cell>
          <cell r="AG230">
            <v>3</v>
          </cell>
          <cell r="AH230">
            <v>4</v>
          </cell>
          <cell r="AL230">
            <v>1</v>
          </cell>
          <cell r="AM230">
            <v>2</v>
          </cell>
          <cell r="AN230">
            <v>3</v>
          </cell>
          <cell r="AO230">
            <v>4</v>
          </cell>
          <cell r="AS230">
            <v>1</v>
          </cell>
          <cell r="AT230">
            <v>2</v>
          </cell>
          <cell r="AU230">
            <v>3</v>
          </cell>
          <cell r="AV230">
            <v>4</v>
          </cell>
          <cell r="AZ230">
            <v>1</v>
          </cell>
          <cell r="BA230">
            <v>2</v>
          </cell>
          <cell r="BB230">
            <v>3</v>
          </cell>
          <cell r="BC230">
            <v>4</v>
          </cell>
          <cell r="BG230">
            <v>1</v>
          </cell>
          <cell r="BH230">
            <v>2</v>
          </cell>
          <cell r="BI230">
            <v>3</v>
          </cell>
          <cell r="BJ230">
            <v>4</v>
          </cell>
          <cell r="BN230">
            <v>1</v>
          </cell>
          <cell r="BO230">
            <v>2</v>
          </cell>
          <cell r="BP230">
            <v>3</v>
          </cell>
          <cell r="BQ230">
            <v>4</v>
          </cell>
          <cell r="BU230">
            <v>1</v>
          </cell>
          <cell r="BV230">
            <v>2</v>
          </cell>
          <cell r="BW230">
            <v>3</v>
          </cell>
          <cell r="BX230">
            <v>4</v>
          </cell>
          <cell r="CB230">
            <v>1</v>
          </cell>
          <cell r="CC230">
            <v>2</v>
          </cell>
          <cell r="CD230">
            <v>3</v>
          </cell>
          <cell r="CE230">
            <v>4</v>
          </cell>
          <cell r="CI230">
            <v>1</v>
          </cell>
          <cell r="CJ230">
            <v>2</v>
          </cell>
          <cell r="CK230">
            <v>3</v>
          </cell>
          <cell r="CL230">
            <v>4</v>
          </cell>
          <cell r="CP230">
            <v>1</v>
          </cell>
          <cell r="CQ230">
            <v>2</v>
          </cell>
          <cell r="CR230">
            <v>3</v>
          </cell>
          <cell r="CS230">
            <v>4</v>
          </cell>
          <cell r="CW230">
            <v>1</v>
          </cell>
          <cell r="CX230">
            <v>2</v>
          </cell>
          <cell r="CY230">
            <v>3</v>
          </cell>
          <cell r="CZ230">
            <v>4</v>
          </cell>
          <cell r="DD230">
            <v>1</v>
          </cell>
          <cell r="DE230">
            <v>2</v>
          </cell>
          <cell r="DF230">
            <v>3</v>
          </cell>
          <cell r="DG230">
            <v>4</v>
          </cell>
        </row>
        <row r="231">
          <cell r="B231">
            <v>1</v>
          </cell>
          <cell r="G231">
            <v>0</v>
          </cell>
          <cell r="I231">
            <v>1</v>
          </cell>
          <cell r="N231">
            <v>0</v>
          </cell>
          <cell r="P231">
            <v>1</v>
          </cell>
          <cell r="Q231">
            <v>1</v>
          </cell>
          <cell r="R231">
            <v>10</v>
          </cell>
          <cell r="S231">
            <v>12</v>
          </cell>
          <cell r="T231">
            <v>7</v>
          </cell>
          <cell r="U231">
            <v>30</v>
          </cell>
          <cell r="W231">
            <v>1</v>
          </cell>
          <cell r="X231">
            <v>8</v>
          </cell>
          <cell r="Y231">
            <v>9</v>
          </cell>
          <cell r="Z231">
            <v>29</v>
          </cell>
          <cell r="AA231">
            <v>13</v>
          </cell>
          <cell r="AB231">
            <v>59</v>
          </cell>
          <cell r="AD231">
            <v>1</v>
          </cell>
          <cell r="AE231">
            <v>2</v>
          </cell>
          <cell r="AF231">
            <v>3</v>
          </cell>
          <cell r="AI231">
            <v>5</v>
          </cell>
          <cell r="AK231">
            <v>1</v>
          </cell>
          <cell r="AP231">
            <v>0</v>
          </cell>
          <cell r="AR231">
            <v>1</v>
          </cell>
          <cell r="AS231">
            <v>2</v>
          </cell>
          <cell r="AU231">
            <v>2</v>
          </cell>
          <cell r="AV231">
            <v>1</v>
          </cell>
          <cell r="AW231">
            <v>5</v>
          </cell>
          <cell r="AY231">
            <v>1</v>
          </cell>
          <cell r="AZ231">
            <v>5</v>
          </cell>
          <cell r="BA231">
            <v>1</v>
          </cell>
          <cell r="BB231">
            <v>1</v>
          </cell>
          <cell r="BD231">
            <v>7</v>
          </cell>
          <cell r="BF231">
            <v>1</v>
          </cell>
          <cell r="BH231">
            <v>1</v>
          </cell>
          <cell r="BK231">
            <v>1</v>
          </cell>
          <cell r="BM231">
            <v>1</v>
          </cell>
          <cell r="BN231">
            <v>1</v>
          </cell>
          <cell r="BP231">
            <v>1</v>
          </cell>
          <cell r="BQ231">
            <v>1</v>
          </cell>
          <cell r="BR231">
            <v>3</v>
          </cell>
          <cell r="BT231">
            <v>1</v>
          </cell>
          <cell r="BY231">
            <v>0</v>
          </cell>
          <cell r="CA231">
            <v>1</v>
          </cell>
          <cell r="CF231">
            <v>0</v>
          </cell>
          <cell r="CH231">
            <v>1</v>
          </cell>
          <cell r="CJ231">
            <v>1</v>
          </cell>
          <cell r="CK231">
            <v>8</v>
          </cell>
          <cell r="CL231">
            <v>5</v>
          </cell>
          <cell r="CM231">
            <v>14</v>
          </cell>
          <cell r="CO231">
            <v>1</v>
          </cell>
          <cell r="CP231">
            <v>3</v>
          </cell>
          <cell r="CT231">
            <v>3</v>
          </cell>
          <cell r="CV231">
            <v>1</v>
          </cell>
          <cell r="CW231">
            <v>22</v>
          </cell>
          <cell r="CX231">
            <v>25</v>
          </cell>
          <cell r="CY231">
            <v>53</v>
          </cell>
          <cell r="CZ231">
            <v>27</v>
          </cell>
          <cell r="DA231">
            <v>127</v>
          </cell>
          <cell r="DC231">
            <v>1</v>
          </cell>
          <cell r="DD231">
            <v>4</v>
          </cell>
          <cell r="DE231">
            <v>1</v>
          </cell>
          <cell r="DF231">
            <v>1</v>
          </cell>
          <cell r="DG231">
            <v>1</v>
          </cell>
          <cell r="DH231">
            <v>7</v>
          </cell>
        </row>
        <row r="232">
          <cell r="B232">
            <v>2</v>
          </cell>
          <cell r="G232">
            <v>0</v>
          </cell>
          <cell r="I232">
            <v>2</v>
          </cell>
          <cell r="N232">
            <v>0</v>
          </cell>
          <cell r="P232">
            <v>2</v>
          </cell>
          <cell r="Q232">
            <v>1</v>
          </cell>
          <cell r="R232">
            <v>8</v>
          </cell>
          <cell r="S232">
            <v>5</v>
          </cell>
          <cell r="T232">
            <v>13</v>
          </cell>
          <cell r="U232">
            <v>27</v>
          </cell>
          <cell r="W232">
            <v>2</v>
          </cell>
          <cell r="X232">
            <v>9</v>
          </cell>
          <cell r="Y232">
            <v>6</v>
          </cell>
          <cell r="Z232">
            <v>7</v>
          </cell>
          <cell r="AA232">
            <v>6</v>
          </cell>
          <cell r="AB232">
            <v>28</v>
          </cell>
          <cell r="AD232">
            <v>2</v>
          </cell>
          <cell r="AI232">
            <v>0</v>
          </cell>
          <cell r="AK232">
            <v>2</v>
          </cell>
          <cell r="AP232">
            <v>0</v>
          </cell>
          <cell r="AR232">
            <v>2</v>
          </cell>
          <cell r="AU232">
            <v>2</v>
          </cell>
          <cell r="AV232">
            <v>1</v>
          </cell>
          <cell r="AW232">
            <v>3</v>
          </cell>
          <cell r="AY232">
            <v>2</v>
          </cell>
          <cell r="AZ232">
            <v>1</v>
          </cell>
          <cell r="BA232">
            <v>2</v>
          </cell>
          <cell r="BB232">
            <v>2</v>
          </cell>
          <cell r="BC232">
            <v>1</v>
          </cell>
          <cell r="BD232">
            <v>6</v>
          </cell>
          <cell r="BF232">
            <v>2</v>
          </cell>
          <cell r="BK232">
            <v>0</v>
          </cell>
          <cell r="BM232">
            <v>2</v>
          </cell>
          <cell r="BO232">
            <v>1</v>
          </cell>
          <cell r="BP232">
            <v>1</v>
          </cell>
          <cell r="BQ232">
            <v>1</v>
          </cell>
          <cell r="BR232">
            <v>3</v>
          </cell>
          <cell r="BT232">
            <v>2</v>
          </cell>
          <cell r="BY232">
            <v>0</v>
          </cell>
          <cell r="CA232">
            <v>2</v>
          </cell>
          <cell r="CB232">
            <v>1</v>
          </cell>
          <cell r="CF232">
            <v>1</v>
          </cell>
          <cell r="CH232">
            <v>2</v>
          </cell>
          <cell r="CK232">
            <v>3</v>
          </cell>
          <cell r="CL232">
            <v>1</v>
          </cell>
          <cell r="CM232">
            <v>4</v>
          </cell>
          <cell r="CO232">
            <v>2</v>
          </cell>
          <cell r="CP232">
            <v>2</v>
          </cell>
          <cell r="CT232">
            <v>2</v>
          </cell>
          <cell r="CV232">
            <v>2</v>
          </cell>
          <cell r="CW232">
            <v>14</v>
          </cell>
          <cell r="CX232">
            <v>17</v>
          </cell>
          <cell r="CY232">
            <v>20</v>
          </cell>
          <cell r="CZ232">
            <v>23</v>
          </cell>
          <cell r="DA232">
            <v>74</v>
          </cell>
          <cell r="DC232">
            <v>2</v>
          </cell>
          <cell r="DD232">
            <v>3</v>
          </cell>
          <cell r="DE232">
            <v>1</v>
          </cell>
          <cell r="DF232">
            <v>1</v>
          </cell>
          <cell r="DG232">
            <v>1</v>
          </cell>
          <cell r="DH232">
            <v>6</v>
          </cell>
        </row>
        <row r="233">
          <cell r="B233">
            <v>3</v>
          </cell>
          <cell r="G233">
            <v>0</v>
          </cell>
          <cell r="I233">
            <v>3</v>
          </cell>
          <cell r="K233">
            <v>1</v>
          </cell>
          <cell r="N233">
            <v>1</v>
          </cell>
          <cell r="P233">
            <v>3</v>
          </cell>
          <cell r="Q233">
            <v>1</v>
          </cell>
          <cell r="R233">
            <v>5</v>
          </cell>
          <cell r="S233">
            <v>6</v>
          </cell>
          <cell r="T233">
            <v>12</v>
          </cell>
          <cell r="U233">
            <v>24</v>
          </cell>
          <cell r="W233">
            <v>3</v>
          </cell>
          <cell r="X233">
            <v>11</v>
          </cell>
          <cell r="Y233">
            <v>13</v>
          </cell>
          <cell r="Z233">
            <v>17</v>
          </cell>
          <cell r="AA233">
            <v>12</v>
          </cell>
          <cell r="AB233">
            <v>53</v>
          </cell>
          <cell r="AD233">
            <v>3</v>
          </cell>
          <cell r="AF233">
            <v>2</v>
          </cell>
          <cell r="AI233">
            <v>2</v>
          </cell>
          <cell r="AK233">
            <v>3</v>
          </cell>
          <cell r="AP233">
            <v>0</v>
          </cell>
          <cell r="AR233">
            <v>3</v>
          </cell>
          <cell r="AS233">
            <v>1</v>
          </cell>
          <cell r="AV233">
            <v>1</v>
          </cell>
          <cell r="AW233">
            <v>2</v>
          </cell>
          <cell r="AY233">
            <v>3</v>
          </cell>
          <cell r="AZ233">
            <v>1</v>
          </cell>
          <cell r="BB233">
            <v>2</v>
          </cell>
          <cell r="BD233">
            <v>3</v>
          </cell>
          <cell r="BF233">
            <v>3</v>
          </cell>
          <cell r="BK233">
            <v>0</v>
          </cell>
          <cell r="BM233">
            <v>3</v>
          </cell>
          <cell r="BQ233">
            <v>1</v>
          </cell>
          <cell r="BR233">
            <v>1</v>
          </cell>
          <cell r="BT233">
            <v>3</v>
          </cell>
          <cell r="BV233">
            <v>6</v>
          </cell>
          <cell r="BY233">
            <v>6</v>
          </cell>
          <cell r="CA233">
            <v>3</v>
          </cell>
          <cell r="CF233">
            <v>0</v>
          </cell>
          <cell r="CH233">
            <v>3</v>
          </cell>
          <cell r="CI233">
            <v>1</v>
          </cell>
          <cell r="CK233">
            <v>1</v>
          </cell>
          <cell r="CL233">
            <v>1</v>
          </cell>
          <cell r="CM233">
            <v>3</v>
          </cell>
          <cell r="CO233">
            <v>3</v>
          </cell>
          <cell r="CT233">
            <v>0</v>
          </cell>
          <cell r="CV233">
            <v>3</v>
          </cell>
          <cell r="CW233">
            <v>15</v>
          </cell>
          <cell r="CX233">
            <v>27</v>
          </cell>
          <cell r="CY233">
            <v>26</v>
          </cell>
          <cell r="CZ233">
            <v>27</v>
          </cell>
          <cell r="DA233">
            <v>95</v>
          </cell>
          <cell r="DC233">
            <v>3</v>
          </cell>
          <cell r="DD233">
            <v>0</v>
          </cell>
          <cell r="DE233">
            <v>7</v>
          </cell>
          <cell r="DF233">
            <v>0</v>
          </cell>
          <cell r="DG233">
            <v>1</v>
          </cell>
          <cell r="DH233">
            <v>8</v>
          </cell>
        </row>
        <row r="234">
          <cell r="B234">
            <v>4</v>
          </cell>
          <cell r="G234">
            <v>0</v>
          </cell>
          <cell r="I234">
            <v>4</v>
          </cell>
          <cell r="N234">
            <v>0</v>
          </cell>
          <cell r="P234">
            <v>4</v>
          </cell>
          <cell r="Q234">
            <v>1</v>
          </cell>
          <cell r="R234">
            <v>6</v>
          </cell>
          <cell r="S234">
            <v>2</v>
          </cell>
          <cell r="T234">
            <v>5</v>
          </cell>
          <cell r="U234">
            <v>14</v>
          </cell>
          <cell r="W234">
            <v>4</v>
          </cell>
          <cell r="X234">
            <v>7</v>
          </cell>
          <cell r="Y234">
            <v>10</v>
          </cell>
          <cell r="Z234">
            <v>12</v>
          </cell>
          <cell r="AA234">
            <v>8</v>
          </cell>
          <cell r="AB234">
            <v>37</v>
          </cell>
          <cell r="AD234">
            <v>4</v>
          </cell>
          <cell r="AF234">
            <v>1</v>
          </cell>
          <cell r="AI234">
            <v>1</v>
          </cell>
          <cell r="AK234">
            <v>4</v>
          </cell>
          <cell r="AP234">
            <v>0</v>
          </cell>
          <cell r="AR234">
            <v>4</v>
          </cell>
          <cell r="AV234">
            <v>1</v>
          </cell>
          <cell r="AW234">
            <v>1</v>
          </cell>
          <cell r="AY234">
            <v>4</v>
          </cell>
          <cell r="AZ234">
            <v>1</v>
          </cell>
          <cell r="BA234">
            <v>1</v>
          </cell>
          <cell r="BD234">
            <v>2</v>
          </cell>
          <cell r="BF234">
            <v>4</v>
          </cell>
          <cell r="BK234">
            <v>0</v>
          </cell>
          <cell r="BM234">
            <v>4</v>
          </cell>
          <cell r="BR234">
            <v>0</v>
          </cell>
          <cell r="BT234">
            <v>4</v>
          </cell>
          <cell r="BY234">
            <v>0</v>
          </cell>
          <cell r="CA234">
            <v>4</v>
          </cell>
          <cell r="CF234">
            <v>0</v>
          </cell>
          <cell r="CH234">
            <v>4</v>
          </cell>
          <cell r="CL234">
            <v>1</v>
          </cell>
          <cell r="CM234">
            <v>1</v>
          </cell>
          <cell r="CO234">
            <v>4</v>
          </cell>
          <cell r="CP234">
            <v>1</v>
          </cell>
          <cell r="CT234">
            <v>1</v>
          </cell>
          <cell r="CV234">
            <v>4</v>
          </cell>
          <cell r="CW234">
            <v>10</v>
          </cell>
          <cell r="CX234">
            <v>18</v>
          </cell>
          <cell r="CY234">
            <v>14</v>
          </cell>
          <cell r="CZ234">
            <v>15</v>
          </cell>
          <cell r="DA234">
            <v>57</v>
          </cell>
          <cell r="DC234">
            <v>4</v>
          </cell>
          <cell r="DD234">
            <v>1</v>
          </cell>
          <cell r="DE234">
            <v>0</v>
          </cell>
          <cell r="DF234">
            <v>0</v>
          </cell>
          <cell r="DG234">
            <v>0</v>
          </cell>
          <cell r="DH234">
            <v>1</v>
          </cell>
        </row>
        <row r="235">
          <cell r="B235">
            <v>5</v>
          </cell>
          <cell r="G235">
            <v>0</v>
          </cell>
          <cell r="I235">
            <v>5</v>
          </cell>
          <cell r="N235">
            <v>0</v>
          </cell>
          <cell r="P235">
            <v>5</v>
          </cell>
          <cell r="R235">
            <v>2</v>
          </cell>
          <cell r="S235">
            <v>2</v>
          </cell>
          <cell r="T235">
            <v>3</v>
          </cell>
          <cell r="U235">
            <v>7</v>
          </cell>
          <cell r="W235">
            <v>5</v>
          </cell>
          <cell r="X235">
            <v>10</v>
          </cell>
          <cell r="Y235">
            <v>8</v>
          </cell>
          <cell r="Z235">
            <v>14</v>
          </cell>
          <cell r="AA235">
            <v>4</v>
          </cell>
          <cell r="AB235">
            <v>36</v>
          </cell>
          <cell r="AD235">
            <v>5</v>
          </cell>
          <cell r="AE235">
            <v>1</v>
          </cell>
          <cell r="AI235">
            <v>1</v>
          </cell>
          <cell r="AK235">
            <v>5</v>
          </cell>
          <cell r="AP235">
            <v>0</v>
          </cell>
          <cell r="AR235">
            <v>5</v>
          </cell>
          <cell r="AS235">
            <v>1</v>
          </cell>
          <cell r="AU235">
            <v>1</v>
          </cell>
          <cell r="AW235">
            <v>2</v>
          </cell>
          <cell r="AY235">
            <v>5</v>
          </cell>
          <cell r="AZ235">
            <v>4</v>
          </cell>
          <cell r="BB235">
            <v>1</v>
          </cell>
          <cell r="BC235">
            <v>1</v>
          </cell>
          <cell r="BD235">
            <v>6</v>
          </cell>
          <cell r="BF235">
            <v>5</v>
          </cell>
          <cell r="BG235">
            <v>1</v>
          </cell>
          <cell r="BI235">
            <v>1</v>
          </cell>
          <cell r="BK235">
            <v>2</v>
          </cell>
          <cell r="BM235">
            <v>5</v>
          </cell>
          <cell r="BQ235">
            <v>1</v>
          </cell>
          <cell r="BR235">
            <v>1</v>
          </cell>
          <cell r="BT235">
            <v>5</v>
          </cell>
          <cell r="BY235">
            <v>0</v>
          </cell>
          <cell r="CA235">
            <v>5</v>
          </cell>
          <cell r="CF235">
            <v>0</v>
          </cell>
          <cell r="CH235">
            <v>5</v>
          </cell>
          <cell r="CI235">
            <v>2</v>
          </cell>
          <cell r="CK235">
            <v>1</v>
          </cell>
          <cell r="CL235">
            <v>2</v>
          </cell>
          <cell r="CM235">
            <v>5</v>
          </cell>
          <cell r="CO235">
            <v>5</v>
          </cell>
          <cell r="CP235">
            <v>2</v>
          </cell>
          <cell r="CT235">
            <v>2</v>
          </cell>
          <cell r="CV235">
            <v>5</v>
          </cell>
          <cell r="CW235">
            <v>21</v>
          </cell>
          <cell r="CX235">
            <v>10</v>
          </cell>
          <cell r="CY235">
            <v>20</v>
          </cell>
          <cell r="CZ235">
            <v>11</v>
          </cell>
          <cell r="DA235">
            <v>62</v>
          </cell>
          <cell r="DC235">
            <v>5</v>
          </cell>
          <cell r="DD235">
            <v>3</v>
          </cell>
          <cell r="DE235">
            <v>0</v>
          </cell>
          <cell r="DF235">
            <v>1</v>
          </cell>
          <cell r="DG235">
            <v>1</v>
          </cell>
          <cell r="DH235">
            <v>5</v>
          </cell>
        </row>
        <row r="236">
          <cell r="B236">
            <v>6</v>
          </cell>
          <cell r="G236">
            <v>0</v>
          </cell>
          <cell r="I236">
            <v>6</v>
          </cell>
          <cell r="N236">
            <v>0</v>
          </cell>
          <cell r="P236">
            <v>6</v>
          </cell>
          <cell r="U236">
            <v>0</v>
          </cell>
          <cell r="W236">
            <v>6</v>
          </cell>
          <cell r="AB236">
            <v>0</v>
          </cell>
          <cell r="AD236">
            <v>6</v>
          </cell>
          <cell r="AI236">
            <v>0</v>
          </cell>
          <cell r="AK236">
            <v>6</v>
          </cell>
          <cell r="AP236">
            <v>0</v>
          </cell>
          <cell r="AR236">
            <v>6</v>
          </cell>
          <cell r="AW236">
            <v>0</v>
          </cell>
          <cell r="AY236">
            <v>6</v>
          </cell>
          <cell r="BD236">
            <v>0</v>
          </cell>
          <cell r="BF236">
            <v>6</v>
          </cell>
          <cell r="BK236">
            <v>0</v>
          </cell>
          <cell r="BM236">
            <v>6</v>
          </cell>
          <cell r="BR236">
            <v>0</v>
          </cell>
          <cell r="BT236">
            <v>6</v>
          </cell>
          <cell r="BY236">
            <v>0</v>
          </cell>
          <cell r="CA236">
            <v>6</v>
          </cell>
          <cell r="CF236">
            <v>0</v>
          </cell>
          <cell r="CH236">
            <v>6</v>
          </cell>
          <cell r="CM236">
            <v>0</v>
          </cell>
          <cell r="CO236">
            <v>6</v>
          </cell>
          <cell r="CT236">
            <v>0</v>
          </cell>
          <cell r="CV236">
            <v>6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C236">
            <v>6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</row>
        <row r="237">
          <cell r="B237">
            <v>7</v>
          </cell>
          <cell r="G237">
            <v>0</v>
          </cell>
          <cell r="I237">
            <v>7</v>
          </cell>
          <cell r="N237">
            <v>0</v>
          </cell>
          <cell r="P237">
            <v>7</v>
          </cell>
          <cell r="U237">
            <v>0</v>
          </cell>
          <cell r="W237">
            <v>7</v>
          </cell>
          <cell r="AB237">
            <v>0</v>
          </cell>
          <cell r="AD237">
            <v>7</v>
          </cell>
          <cell r="AI237">
            <v>0</v>
          </cell>
          <cell r="AK237">
            <v>7</v>
          </cell>
          <cell r="AP237">
            <v>0</v>
          </cell>
          <cell r="AR237">
            <v>7</v>
          </cell>
          <cell r="AW237">
            <v>0</v>
          </cell>
          <cell r="AY237">
            <v>7</v>
          </cell>
          <cell r="BD237">
            <v>0</v>
          </cell>
          <cell r="BF237">
            <v>7</v>
          </cell>
          <cell r="BK237">
            <v>0</v>
          </cell>
          <cell r="BM237">
            <v>7</v>
          </cell>
          <cell r="BR237">
            <v>0</v>
          </cell>
          <cell r="BT237">
            <v>7</v>
          </cell>
          <cell r="BY237">
            <v>0</v>
          </cell>
          <cell r="CA237">
            <v>7</v>
          </cell>
          <cell r="CF237">
            <v>0</v>
          </cell>
          <cell r="CH237">
            <v>7</v>
          </cell>
          <cell r="CM237">
            <v>0</v>
          </cell>
          <cell r="CO237">
            <v>7</v>
          </cell>
          <cell r="CT237">
            <v>0</v>
          </cell>
          <cell r="CV237">
            <v>7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C237">
            <v>7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</row>
        <row r="238">
          <cell r="B238">
            <v>9</v>
          </cell>
          <cell r="D238">
            <v>1</v>
          </cell>
          <cell r="G238">
            <v>1</v>
          </cell>
          <cell r="I238">
            <v>9</v>
          </cell>
          <cell r="J238">
            <v>1</v>
          </cell>
          <cell r="K238">
            <v>2</v>
          </cell>
          <cell r="N238">
            <v>3</v>
          </cell>
          <cell r="P238">
            <v>9</v>
          </cell>
          <cell r="Q238">
            <v>2</v>
          </cell>
          <cell r="R238">
            <v>18</v>
          </cell>
          <cell r="S238">
            <v>15</v>
          </cell>
          <cell r="T238">
            <v>25</v>
          </cell>
          <cell r="U238">
            <v>60</v>
          </cell>
          <cell r="W238">
            <v>9</v>
          </cell>
          <cell r="X238">
            <v>36</v>
          </cell>
          <cell r="Y238">
            <v>32</v>
          </cell>
          <cell r="Z238">
            <v>68</v>
          </cell>
          <cell r="AA238">
            <v>36</v>
          </cell>
          <cell r="AB238">
            <v>172</v>
          </cell>
          <cell r="AD238">
            <v>9</v>
          </cell>
          <cell r="AE238">
            <v>10</v>
          </cell>
          <cell r="AF238">
            <v>1</v>
          </cell>
          <cell r="AG238">
            <v>3</v>
          </cell>
          <cell r="AI238">
            <v>14</v>
          </cell>
          <cell r="AK238">
            <v>9</v>
          </cell>
          <cell r="AL238">
            <v>2</v>
          </cell>
          <cell r="AP238">
            <v>2</v>
          </cell>
          <cell r="AR238">
            <v>9</v>
          </cell>
          <cell r="AS238">
            <v>5</v>
          </cell>
          <cell r="AT238">
            <v>5</v>
          </cell>
          <cell r="AU238">
            <v>9</v>
          </cell>
          <cell r="AW238">
            <v>19</v>
          </cell>
          <cell r="AY238">
            <v>9</v>
          </cell>
          <cell r="AZ238">
            <v>3</v>
          </cell>
          <cell r="BA238">
            <v>6</v>
          </cell>
          <cell r="BB238">
            <v>5</v>
          </cell>
          <cell r="BC238">
            <v>2</v>
          </cell>
          <cell r="BD238">
            <v>16</v>
          </cell>
          <cell r="BF238">
            <v>9</v>
          </cell>
          <cell r="BH238">
            <v>3</v>
          </cell>
          <cell r="BI238">
            <v>1</v>
          </cell>
          <cell r="BK238">
            <v>4</v>
          </cell>
          <cell r="BM238">
            <v>9</v>
          </cell>
          <cell r="BO238">
            <v>1</v>
          </cell>
          <cell r="BP238">
            <v>1</v>
          </cell>
          <cell r="BQ238">
            <v>1</v>
          </cell>
          <cell r="BR238">
            <v>3</v>
          </cell>
          <cell r="BT238">
            <v>9</v>
          </cell>
          <cell r="BV238">
            <v>1</v>
          </cell>
          <cell r="BW238">
            <v>1</v>
          </cell>
          <cell r="BY238">
            <v>2</v>
          </cell>
          <cell r="CA238">
            <v>9</v>
          </cell>
          <cell r="CB238">
            <v>1</v>
          </cell>
          <cell r="CD238">
            <v>1</v>
          </cell>
          <cell r="CF238">
            <v>2</v>
          </cell>
          <cell r="CH238">
            <v>9</v>
          </cell>
          <cell r="CI238">
            <v>3</v>
          </cell>
          <cell r="CJ238">
            <v>2</v>
          </cell>
          <cell r="CK238">
            <v>1</v>
          </cell>
          <cell r="CL238">
            <v>7</v>
          </cell>
          <cell r="CM238">
            <v>13</v>
          </cell>
          <cell r="CO238">
            <v>9</v>
          </cell>
          <cell r="CP238">
            <v>3</v>
          </cell>
          <cell r="CT238">
            <v>3</v>
          </cell>
          <cell r="CV238">
            <v>9</v>
          </cell>
          <cell r="CW238">
            <v>66</v>
          </cell>
          <cell r="CX238">
            <v>72</v>
          </cell>
          <cell r="CY238">
            <v>105</v>
          </cell>
          <cell r="CZ238">
            <v>71</v>
          </cell>
          <cell r="DA238">
            <v>314</v>
          </cell>
          <cell r="DC238">
            <v>9</v>
          </cell>
          <cell r="DD238">
            <v>7</v>
          </cell>
          <cell r="DE238">
            <v>8</v>
          </cell>
          <cell r="DF238">
            <v>4</v>
          </cell>
          <cell r="DG238">
            <v>1</v>
          </cell>
          <cell r="DH238">
            <v>20</v>
          </cell>
        </row>
        <row r="239">
          <cell r="C239">
            <v>0</v>
          </cell>
          <cell r="D239">
            <v>1</v>
          </cell>
          <cell r="E239">
            <v>0</v>
          </cell>
          <cell r="F239">
            <v>0</v>
          </cell>
          <cell r="G239">
            <v>1</v>
          </cell>
          <cell r="J239">
            <v>1</v>
          </cell>
          <cell r="K239">
            <v>3</v>
          </cell>
          <cell r="L239">
            <v>0</v>
          </cell>
          <cell r="M239">
            <v>0</v>
          </cell>
          <cell r="N239">
            <v>4</v>
          </cell>
          <cell r="Q239">
            <v>6</v>
          </cell>
          <cell r="R239">
            <v>49</v>
          </cell>
          <cell r="S239">
            <v>42</v>
          </cell>
          <cell r="T239">
            <v>65</v>
          </cell>
          <cell r="U239">
            <v>162</v>
          </cell>
          <cell r="X239">
            <v>81</v>
          </cell>
          <cell r="Y239">
            <v>78</v>
          </cell>
          <cell r="Z239">
            <v>147</v>
          </cell>
          <cell r="AA239">
            <v>79</v>
          </cell>
          <cell r="AB239">
            <v>385</v>
          </cell>
          <cell r="AE239">
            <v>13</v>
          </cell>
          <cell r="AF239">
            <v>7</v>
          </cell>
          <cell r="AG239">
            <v>3</v>
          </cell>
          <cell r="AH239">
            <v>0</v>
          </cell>
          <cell r="AI239">
            <v>23</v>
          </cell>
          <cell r="AL239">
            <v>2</v>
          </cell>
          <cell r="AM239">
            <v>0</v>
          </cell>
          <cell r="AN239">
            <v>0</v>
          </cell>
          <cell r="AO239">
            <v>0</v>
          </cell>
          <cell r="AP239">
            <v>2</v>
          </cell>
          <cell r="AS239">
            <v>9</v>
          </cell>
          <cell r="AT239">
            <v>5</v>
          </cell>
          <cell r="AU239">
            <v>14</v>
          </cell>
          <cell r="AV239">
            <v>4</v>
          </cell>
          <cell r="AW239">
            <v>32</v>
          </cell>
          <cell r="AZ239">
            <v>15</v>
          </cell>
          <cell r="BA239">
            <v>10</v>
          </cell>
          <cell r="BB239">
            <v>11</v>
          </cell>
          <cell r="BC239">
            <v>4</v>
          </cell>
          <cell r="BD239">
            <v>40</v>
          </cell>
          <cell r="BG239">
            <v>1</v>
          </cell>
          <cell r="BH239">
            <v>4</v>
          </cell>
          <cell r="BI239">
            <v>2</v>
          </cell>
          <cell r="BJ239">
            <v>0</v>
          </cell>
          <cell r="BK239">
            <v>7</v>
          </cell>
          <cell r="BN239">
            <v>1</v>
          </cell>
          <cell r="BO239">
            <v>2</v>
          </cell>
          <cell r="BP239">
            <v>3</v>
          </cell>
          <cell r="BQ239">
            <v>5</v>
          </cell>
          <cell r="BR239">
            <v>11</v>
          </cell>
          <cell r="BU239">
            <v>0</v>
          </cell>
          <cell r="BV239">
            <v>7</v>
          </cell>
          <cell r="BW239">
            <v>1</v>
          </cell>
          <cell r="BX239">
            <v>0</v>
          </cell>
          <cell r="BY239">
            <v>8</v>
          </cell>
          <cell r="CB239">
            <v>2</v>
          </cell>
          <cell r="CC239">
            <v>0</v>
          </cell>
          <cell r="CD239">
            <v>1</v>
          </cell>
          <cell r="CE239">
            <v>0</v>
          </cell>
          <cell r="CF239">
            <v>3</v>
          </cell>
          <cell r="CI239">
            <v>6</v>
          </cell>
          <cell r="CJ239">
            <v>3</v>
          </cell>
          <cell r="CK239">
            <v>14</v>
          </cell>
          <cell r="CL239">
            <v>17</v>
          </cell>
          <cell r="CM239">
            <v>40</v>
          </cell>
          <cell r="CP239">
            <v>11</v>
          </cell>
          <cell r="CQ239">
            <v>0</v>
          </cell>
          <cell r="CR239">
            <v>0</v>
          </cell>
          <cell r="CS239">
            <v>0</v>
          </cell>
          <cell r="CT239">
            <v>11</v>
          </cell>
          <cell r="CW239">
            <v>148</v>
          </cell>
          <cell r="CX239">
            <v>169</v>
          </cell>
          <cell r="CY239">
            <v>238</v>
          </cell>
          <cell r="CZ239">
            <v>174</v>
          </cell>
          <cell r="DA239">
            <v>729</v>
          </cell>
          <cell r="DD239">
            <v>18</v>
          </cell>
          <cell r="DE239">
            <v>17</v>
          </cell>
          <cell r="DF239">
            <v>7</v>
          </cell>
          <cell r="DG239">
            <v>5</v>
          </cell>
          <cell r="DH239">
            <v>47</v>
          </cell>
        </row>
        <row r="241">
          <cell r="B241" t="str">
            <v>No.2-7-状況</v>
          </cell>
          <cell r="I241" t="str">
            <v>No.2-7-状況</v>
          </cell>
          <cell r="P241" t="str">
            <v>No.2-7-状況</v>
          </cell>
          <cell r="W241" t="str">
            <v>No.2-7-状況</v>
          </cell>
          <cell r="AD241" t="str">
            <v>No.2-7-状況</v>
          </cell>
          <cell r="AK241" t="str">
            <v>No.2-7-状況</v>
          </cell>
          <cell r="AR241" t="str">
            <v>No.2-7-状況</v>
          </cell>
          <cell r="AY241" t="str">
            <v>No.2-7-状況</v>
          </cell>
          <cell r="BF241" t="str">
            <v>No.2-7-状況</v>
          </cell>
          <cell r="BM241" t="str">
            <v>No.2-7-状況</v>
          </cell>
          <cell r="BT241" t="str">
            <v>No.2-7-状況</v>
          </cell>
          <cell r="CA241" t="str">
            <v>No.2-7-状況</v>
          </cell>
          <cell r="CH241" t="str">
            <v>No.2-7-状況</v>
          </cell>
          <cell r="CO241" t="str">
            <v>No.2-7-状況</v>
          </cell>
          <cell r="CV241" t="str">
            <v>No.2-7-状況</v>
          </cell>
          <cell r="DC241" t="str">
            <v>No.2-7-状況</v>
          </cell>
        </row>
        <row r="242">
          <cell r="C242">
            <v>1</v>
          </cell>
          <cell r="D242">
            <v>2</v>
          </cell>
          <cell r="E242">
            <v>3</v>
          </cell>
          <cell r="F242">
            <v>4</v>
          </cell>
          <cell r="J242">
            <v>1</v>
          </cell>
          <cell r="K242">
            <v>2</v>
          </cell>
          <cell r="L242">
            <v>3</v>
          </cell>
          <cell r="M242">
            <v>4</v>
          </cell>
          <cell r="Q242">
            <v>1</v>
          </cell>
          <cell r="R242">
            <v>2</v>
          </cell>
          <cell r="S242">
            <v>3</v>
          </cell>
          <cell r="T242">
            <v>4</v>
          </cell>
          <cell r="X242">
            <v>1</v>
          </cell>
          <cell r="Y242">
            <v>2</v>
          </cell>
          <cell r="Z242">
            <v>3</v>
          </cell>
          <cell r="AA242">
            <v>4</v>
          </cell>
          <cell r="AE242">
            <v>1</v>
          </cell>
          <cell r="AF242">
            <v>2</v>
          </cell>
          <cell r="AG242">
            <v>3</v>
          </cell>
          <cell r="AH242">
            <v>4</v>
          </cell>
          <cell r="AL242">
            <v>1</v>
          </cell>
          <cell r="AM242">
            <v>2</v>
          </cell>
          <cell r="AN242">
            <v>3</v>
          </cell>
          <cell r="AO242">
            <v>4</v>
          </cell>
          <cell r="AS242">
            <v>1</v>
          </cell>
          <cell r="AT242">
            <v>2</v>
          </cell>
          <cell r="AU242">
            <v>3</v>
          </cell>
          <cell r="AV242">
            <v>4</v>
          </cell>
          <cell r="AZ242">
            <v>1</v>
          </cell>
          <cell r="BA242">
            <v>2</v>
          </cell>
          <cell r="BB242">
            <v>3</v>
          </cell>
          <cell r="BC242">
            <v>4</v>
          </cell>
          <cell r="BG242">
            <v>1</v>
          </cell>
          <cell r="BH242">
            <v>2</v>
          </cell>
          <cell r="BI242">
            <v>3</v>
          </cell>
          <cell r="BJ242">
            <v>4</v>
          </cell>
          <cell r="BN242">
            <v>1</v>
          </cell>
          <cell r="BO242">
            <v>2</v>
          </cell>
          <cell r="BP242">
            <v>3</v>
          </cell>
          <cell r="BQ242">
            <v>4</v>
          </cell>
          <cell r="BU242">
            <v>1</v>
          </cell>
          <cell r="BV242">
            <v>2</v>
          </cell>
          <cell r="BW242">
            <v>3</v>
          </cell>
          <cell r="BX242">
            <v>4</v>
          </cell>
          <cell r="CB242">
            <v>1</v>
          </cell>
          <cell r="CC242">
            <v>2</v>
          </cell>
          <cell r="CD242">
            <v>3</v>
          </cell>
          <cell r="CE242">
            <v>4</v>
          </cell>
          <cell r="CI242">
            <v>1</v>
          </cell>
          <cell r="CJ242">
            <v>2</v>
          </cell>
          <cell r="CK242">
            <v>3</v>
          </cell>
          <cell r="CL242">
            <v>4</v>
          </cell>
          <cell r="CP242">
            <v>1</v>
          </cell>
          <cell r="CQ242">
            <v>2</v>
          </cell>
          <cell r="CR242">
            <v>3</v>
          </cell>
          <cell r="CS242">
            <v>4</v>
          </cell>
          <cell r="CW242">
            <v>1</v>
          </cell>
          <cell r="CX242">
            <v>2</v>
          </cell>
          <cell r="CY242">
            <v>3</v>
          </cell>
          <cell r="CZ242">
            <v>4</v>
          </cell>
          <cell r="DD242">
            <v>1</v>
          </cell>
          <cell r="DE242">
            <v>2</v>
          </cell>
          <cell r="DF242">
            <v>3</v>
          </cell>
          <cell r="DG242">
            <v>4</v>
          </cell>
        </row>
        <row r="243">
          <cell r="B243">
            <v>1</v>
          </cell>
          <cell r="G243">
            <v>0</v>
          </cell>
          <cell r="I243">
            <v>1</v>
          </cell>
          <cell r="K243">
            <v>1</v>
          </cell>
          <cell r="N243">
            <v>1</v>
          </cell>
          <cell r="P243">
            <v>1</v>
          </cell>
          <cell r="Q243">
            <v>2</v>
          </cell>
          <cell r="R243">
            <v>11</v>
          </cell>
          <cell r="S243">
            <v>13</v>
          </cell>
          <cell r="T243">
            <v>14</v>
          </cell>
          <cell r="U243">
            <v>40</v>
          </cell>
          <cell r="W243">
            <v>1</v>
          </cell>
          <cell r="X243">
            <v>27</v>
          </cell>
          <cell r="Y243">
            <v>38</v>
          </cell>
          <cell r="Z243">
            <v>64</v>
          </cell>
          <cell r="AA243">
            <v>43</v>
          </cell>
          <cell r="AB243">
            <v>172</v>
          </cell>
          <cell r="AD243">
            <v>1</v>
          </cell>
          <cell r="AE243">
            <v>6</v>
          </cell>
          <cell r="AF243">
            <v>4</v>
          </cell>
          <cell r="AI243">
            <v>10</v>
          </cell>
          <cell r="AK243">
            <v>1</v>
          </cell>
          <cell r="AP243">
            <v>0</v>
          </cell>
          <cell r="AR243">
            <v>1</v>
          </cell>
          <cell r="AS243">
            <v>3</v>
          </cell>
          <cell r="AT243">
            <v>2</v>
          </cell>
          <cell r="AU243">
            <v>4</v>
          </cell>
          <cell r="AV243">
            <v>1</v>
          </cell>
          <cell r="AW243">
            <v>10</v>
          </cell>
          <cell r="AY243">
            <v>1</v>
          </cell>
          <cell r="AZ243">
            <v>3</v>
          </cell>
          <cell r="BA243">
            <v>1</v>
          </cell>
          <cell r="BB243">
            <v>6</v>
          </cell>
          <cell r="BC243">
            <v>4</v>
          </cell>
          <cell r="BD243">
            <v>14</v>
          </cell>
          <cell r="BF243">
            <v>1</v>
          </cell>
          <cell r="BK243">
            <v>0</v>
          </cell>
          <cell r="BM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3</v>
          </cell>
          <cell r="BT243">
            <v>1</v>
          </cell>
          <cell r="BV243">
            <v>7</v>
          </cell>
          <cell r="BY243">
            <v>7</v>
          </cell>
          <cell r="CA243">
            <v>1</v>
          </cell>
          <cell r="CB243">
            <v>1</v>
          </cell>
          <cell r="CD243">
            <v>2</v>
          </cell>
          <cell r="CF243">
            <v>3</v>
          </cell>
          <cell r="CH243">
            <v>1</v>
          </cell>
          <cell r="CI243">
            <v>1</v>
          </cell>
          <cell r="CJ243">
            <v>1</v>
          </cell>
          <cell r="CK243">
            <v>5</v>
          </cell>
          <cell r="CM243">
            <v>7</v>
          </cell>
          <cell r="CO243">
            <v>1</v>
          </cell>
          <cell r="CP243">
            <v>4</v>
          </cell>
          <cell r="CT243">
            <v>4</v>
          </cell>
          <cell r="CV243">
            <v>1</v>
          </cell>
          <cell r="CW243">
            <v>47</v>
          </cell>
          <cell r="CX243">
            <v>66</v>
          </cell>
          <cell r="CY243">
            <v>95</v>
          </cell>
          <cell r="CZ243">
            <v>63</v>
          </cell>
          <cell r="DA243">
            <v>271</v>
          </cell>
          <cell r="DC243">
            <v>1</v>
          </cell>
          <cell r="DD243">
            <v>5</v>
          </cell>
          <cell r="DE243">
            <v>9</v>
          </cell>
          <cell r="DF243">
            <v>3</v>
          </cell>
          <cell r="DG243">
            <v>1</v>
          </cell>
          <cell r="DH243">
            <v>18</v>
          </cell>
        </row>
        <row r="244">
          <cell r="B244">
            <v>2</v>
          </cell>
          <cell r="G244">
            <v>0</v>
          </cell>
          <cell r="I244">
            <v>2</v>
          </cell>
          <cell r="N244">
            <v>0</v>
          </cell>
          <cell r="P244">
            <v>2</v>
          </cell>
          <cell r="R244">
            <v>3</v>
          </cell>
          <cell r="S244">
            <v>1</v>
          </cell>
          <cell r="T244">
            <v>1</v>
          </cell>
          <cell r="U244">
            <v>5</v>
          </cell>
          <cell r="W244">
            <v>2</v>
          </cell>
          <cell r="X244">
            <v>2</v>
          </cell>
          <cell r="Y244">
            <v>2</v>
          </cell>
          <cell r="Z244">
            <v>3</v>
          </cell>
          <cell r="AA244">
            <v>1</v>
          </cell>
          <cell r="AB244">
            <v>8</v>
          </cell>
          <cell r="AD244">
            <v>2</v>
          </cell>
          <cell r="AI244">
            <v>0</v>
          </cell>
          <cell r="AK244">
            <v>2</v>
          </cell>
          <cell r="AP244">
            <v>0</v>
          </cell>
          <cell r="AR244">
            <v>2</v>
          </cell>
          <cell r="AS244">
            <v>1</v>
          </cell>
          <cell r="AW244">
            <v>1</v>
          </cell>
          <cell r="AY244">
            <v>2</v>
          </cell>
          <cell r="BD244">
            <v>0</v>
          </cell>
          <cell r="BF244">
            <v>2</v>
          </cell>
          <cell r="BK244">
            <v>0</v>
          </cell>
          <cell r="BM244">
            <v>2</v>
          </cell>
          <cell r="BR244">
            <v>0</v>
          </cell>
          <cell r="BT244">
            <v>2</v>
          </cell>
          <cell r="BY244">
            <v>0</v>
          </cell>
          <cell r="CA244">
            <v>2</v>
          </cell>
          <cell r="CF244">
            <v>0</v>
          </cell>
          <cell r="CH244">
            <v>2</v>
          </cell>
          <cell r="CI244">
            <v>1</v>
          </cell>
          <cell r="CM244">
            <v>1</v>
          </cell>
          <cell r="CO244">
            <v>2</v>
          </cell>
          <cell r="CT244">
            <v>0</v>
          </cell>
          <cell r="CV244">
            <v>2</v>
          </cell>
          <cell r="CW244">
            <v>4</v>
          </cell>
          <cell r="CX244">
            <v>5</v>
          </cell>
          <cell r="CY244">
            <v>4</v>
          </cell>
          <cell r="CZ244">
            <v>2</v>
          </cell>
          <cell r="DA244">
            <v>15</v>
          </cell>
          <cell r="DC244">
            <v>2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</row>
        <row r="245">
          <cell r="B245">
            <v>3</v>
          </cell>
          <cell r="G245">
            <v>0</v>
          </cell>
          <cell r="I245">
            <v>3</v>
          </cell>
          <cell r="N245">
            <v>0</v>
          </cell>
          <cell r="P245">
            <v>3</v>
          </cell>
          <cell r="Q245">
            <v>1</v>
          </cell>
          <cell r="R245">
            <v>3</v>
          </cell>
          <cell r="S245">
            <v>5</v>
          </cell>
          <cell r="T245">
            <v>5</v>
          </cell>
          <cell r="U245">
            <v>14</v>
          </cell>
          <cell r="W245">
            <v>3</v>
          </cell>
          <cell r="X245">
            <v>12</v>
          </cell>
          <cell r="Y245">
            <v>8</v>
          </cell>
          <cell r="Z245">
            <v>18</v>
          </cell>
          <cell r="AA245">
            <v>6</v>
          </cell>
          <cell r="AB245">
            <v>44</v>
          </cell>
          <cell r="AD245">
            <v>3</v>
          </cell>
          <cell r="AI245">
            <v>0</v>
          </cell>
          <cell r="AK245">
            <v>3</v>
          </cell>
          <cell r="AL245">
            <v>1</v>
          </cell>
          <cell r="AP245">
            <v>1</v>
          </cell>
          <cell r="AR245">
            <v>3</v>
          </cell>
          <cell r="AU245">
            <v>1</v>
          </cell>
          <cell r="AW245">
            <v>1</v>
          </cell>
          <cell r="AY245">
            <v>3</v>
          </cell>
          <cell r="AZ245">
            <v>1</v>
          </cell>
          <cell r="BA245">
            <v>1</v>
          </cell>
          <cell r="BD245">
            <v>2</v>
          </cell>
          <cell r="BF245">
            <v>3</v>
          </cell>
          <cell r="BK245">
            <v>0</v>
          </cell>
          <cell r="BM245">
            <v>3</v>
          </cell>
          <cell r="BP245">
            <v>1</v>
          </cell>
          <cell r="BR245">
            <v>1</v>
          </cell>
          <cell r="BT245">
            <v>3</v>
          </cell>
          <cell r="BV245">
            <v>13</v>
          </cell>
          <cell r="BY245">
            <v>13</v>
          </cell>
          <cell r="CA245">
            <v>3</v>
          </cell>
          <cell r="CF245">
            <v>0</v>
          </cell>
          <cell r="CH245">
            <v>3</v>
          </cell>
          <cell r="CI245">
            <v>2</v>
          </cell>
          <cell r="CK245">
            <v>1</v>
          </cell>
          <cell r="CM245">
            <v>3</v>
          </cell>
          <cell r="CO245">
            <v>3</v>
          </cell>
          <cell r="CT245">
            <v>0</v>
          </cell>
          <cell r="CV245">
            <v>3</v>
          </cell>
          <cell r="CW245">
            <v>17</v>
          </cell>
          <cell r="CX245">
            <v>25</v>
          </cell>
          <cell r="CY245">
            <v>26</v>
          </cell>
          <cell r="CZ245">
            <v>11</v>
          </cell>
          <cell r="DA245">
            <v>79</v>
          </cell>
          <cell r="DC245">
            <v>3</v>
          </cell>
          <cell r="DD245">
            <v>1</v>
          </cell>
          <cell r="DE245">
            <v>13</v>
          </cell>
          <cell r="DF245">
            <v>1</v>
          </cell>
          <cell r="DG245">
            <v>0</v>
          </cell>
          <cell r="DH245">
            <v>15</v>
          </cell>
        </row>
        <row r="246">
          <cell r="B246">
            <v>4</v>
          </cell>
          <cell r="G246">
            <v>0</v>
          </cell>
          <cell r="I246">
            <v>4</v>
          </cell>
          <cell r="N246">
            <v>0</v>
          </cell>
          <cell r="P246">
            <v>4</v>
          </cell>
          <cell r="U246">
            <v>0</v>
          </cell>
          <cell r="W246">
            <v>4</v>
          </cell>
          <cell r="Y246">
            <v>1</v>
          </cell>
          <cell r="Z246">
            <v>1</v>
          </cell>
          <cell r="AB246">
            <v>2</v>
          </cell>
          <cell r="AD246">
            <v>4</v>
          </cell>
          <cell r="AI246">
            <v>0</v>
          </cell>
          <cell r="AK246">
            <v>4</v>
          </cell>
          <cell r="AP246">
            <v>0</v>
          </cell>
          <cell r="AR246">
            <v>4</v>
          </cell>
          <cell r="AS246">
            <v>1</v>
          </cell>
          <cell r="AW246">
            <v>1</v>
          </cell>
          <cell r="AY246">
            <v>4</v>
          </cell>
          <cell r="BD246">
            <v>0</v>
          </cell>
          <cell r="BF246">
            <v>4</v>
          </cell>
          <cell r="BK246">
            <v>0</v>
          </cell>
          <cell r="BM246">
            <v>4</v>
          </cell>
          <cell r="BR246">
            <v>0</v>
          </cell>
          <cell r="BT246">
            <v>4</v>
          </cell>
          <cell r="BY246">
            <v>0</v>
          </cell>
          <cell r="CA246">
            <v>4</v>
          </cell>
          <cell r="CF246">
            <v>0</v>
          </cell>
          <cell r="CH246">
            <v>4</v>
          </cell>
          <cell r="CM246">
            <v>0</v>
          </cell>
          <cell r="CO246">
            <v>4</v>
          </cell>
          <cell r="CT246">
            <v>0</v>
          </cell>
          <cell r="CV246">
            <v>4</v>
          </cell>
          <cell r="CW246">
            <v>1</v>
          </cell>
          <cell r="CX246">
            <v>1</v>
          </cell>
          <cell r="CY246">
            <v>1</v>
          </cell>
          <cell r="CZ246">
            <v>0</v>
          </cell>
          <cell r="DA246">
            <v>3</v>
          </cell>
          <cell r="DC246">
            <v>4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</row>
        <row r="247">
          <cell r="B247">
            <v>5</v>
          </cell>
          <cell r="G247">
            <v>0</v>
          </cell>
          <cell r="I247">
            <v>5</v>
          </cell>
          <cell r="N247">
            <v>0</v>
          </cell>
          <cell r="P247">
            <v>5</v>
          </cell>
          <cell r="S247">
            <v>1</v>
          </cell>
          <cell r="T247">
            <v>2</v>
          </cell>
          <cell r="U247">
            <v>3</v>
          </cell>
          <cell r="W247">
            <v>5</v>
          </cell>
          <cell r="Y247">
            <v>3</v>
          </cell>
          <cell r="Z247">
            <v>3</v>
          </cell>
          <cell r="AA247">
            <v>1</v>
          </cell>
          <cell r="AB247">
            <v>7</v>
          </cell>
          <cell r="AD247">
            <v>5</v>
          </cell>
          <cell r="AI247">
            <v>0</v>
          </cell>
          <cell r="AK247">
            <v>5</v>
          </cell>
          <cell r="AP247">
            <v>0</v>
          </cell>
          <cell r="AR247">
            <v>5</v>
          </cell>
          <cell r="AW247">
            <v>0</v>
          </cell>
          <cell r="AY247">
            <v>5</v>
          </cell>
          <cell r="BD247">
            <v>0</v>
          </cell>
          <cell r="BF247">
            <v>5</v>
          </cell>
          <cell r="BK247">
            <v>0</v>
          </cell>
          <cell r="BM247">
            <v>5</v>
          </cell>
          <cell r="BR247">
            <v>0</v>
          </cell>
          <cell r="BT247">
            <v>5</v>
          </cell>
          <cell r="BY247">
            <v>0</v>
          </cell>
          <cell r="CA247">
            <v>5</v>
          </cell>
          <cell r="CF247">
            <v>0</v>
          </cell>
          <cell r="CH247">
            <v>5</v>
          </cell>
          <cell r="CK247">
            <v>1</v>
          </cell>
          <cell r="CM247">
            <v>1</v>
          </cell>
          <cell r="CO247">
            <v>5</v>
          </cell>
          <cell r="CT247">
            <v>0</v>
          </cell>
          <cell r="CV247">
            <v>5</v>
          </cell>
          <cell r="CW247">
            <v>0</v>
          </cell>
          <cell r="CX247">
            <v>3</v>
          </cell>
          <cell r="CY247">
            <v>5</v>
          </cell>
          <cell r="CZ247">
            <v>3</v>
          </cell>
          <cell r="DA247">
            <v>11</v>
          </cell>
          <cell r="DC247">
            <v>5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</row>
        <row r="248">
          <cell r="B248">
            <v>6</v>
          </cell>
          <cell r="G248">
            <v>0</v>
          </cell>
          <cell r="I248">
            <v>6</v>
          </cell>
          <cell r="J248">
            <v>5</v>
          </cell>
          <cell r="N248">
            <v>5</v>
          </cell>
          <cell r="P248">
            <v>6</v>
          </cell>
          <cell r="Q248">
            <v>4</v>
          </cell>
          <cell r="R248">
            <v>27</v>
          </cell>
          <cell r="S248">
            <v>22</v>
          </cell>
          <cell r="T248">
            <v>31</v>
          </cell>
          <cell r="U248">
            <v>84</v>
          </cell>
          <cell r="W248">
            <v>6</v>
          </cell>
          <cell r="X248">
            <v>55</v>
          </cell>
          <cell r="Y248">
            <v>41</v>
          </cell>
          <cell r="Z248">
            <v>77</v>
          </cell>
          <cell r="AA248">
            <v>21</v>
          </cell>
          <cell r="AB248">
            <v>194</v>
          </cell>
          <cell r="AD248">
            <v>6</v>
          </cell>
          <cell r="AE248">
            <v>5</v>
          </cell>
          <cell r="AF248">
            <v>4</v>
          </cell>
          <cell r="AI248">
            <v>9</v>
          </cell>
          <cell r="AK248">
            <v>6</v>
          </cell>
          <cell r="AP248">
            <v>0</v>
          </cell>
          <cell r="AR248">
            <v>6</v>
          </cell>
          <cell r="AS248">
            <v>3</v>
          </cell>
          <cell r="AU248">
            <v>5</v>
          </cell>
          <cell r="AV248">
            <v>1</v>
          </cell>
          <cell r="AW248">
            <v>9</v>
          </cell>
          <cell r="AY248">
            <v>6</v>
          </cell>
          <cell r="AZ248">
            <v>8</v>
          </cell>
          <cell r="BA248">
            <v>4</v>
          </cell>
          <cell r="BB248">
            <v>2</v>
          </cell>
          <cell r="BC248">
            <v>1</v>
          </cell>
          <cell r="BD248">
            <v>15</v>
          </cell>
          <cell r="BF248">
            <v>6</v>
          </cell>
          <cell r="BG248">
            <v>1</v>
          </cell>
          <cell r="BH248">
            <v>2</v>
          </cell>
          <cell r="BI248">
            <v>2</v>
          </cell>
          <cell r="BK248">
            <v>5</v>
          </cell>
          <cell r="BM248">
            <v>6</v>
          </cell>
          <cell r="BN248">
            <v>2</v>
          </cell>
          <cell r="BO248">
            <v>1</v>
          </cell>
          <cell r="BP248">
            <v>2</v>
          </cell>
          <cell r="BQ248">
            <v>3</v>
          </cell>
          <cell r="BR248">
            <v>8</v>
          </cell>
          <cell r="BT248">
            <v>6</v>
          </cell>
          <cell r="BV248">
            <v>11</v>
          </cell>
          <cell r="BY248">
            <v>11</v>
          </cell>
          <cell r="CA248">
            <v>6</v>
          </cell>
          <cell r="CB248">
            <v>1</v>
          </cell>
          <cell r="CF248">
            <v>1</v>
          </cell>
          <cell r="CH248">
            <v>6</v>
          </cell>
          <cell r="CI248">
            <v>9</v>
          </cell>
          <cell r="CJ248">
            <v>1</v>
          </cell>
          <cell r="CK248">
            <v>10</v>
          </cell>
          <cell r="CL248">
            <v>12</v>
          </cell>
          <cell r="CM248">
            <v>32</v>
          </cell>
          <cell r="CO248">
            <v>6</v>
          </cell>
          <cell r="CT248">
            <v>0</v>
          </cell>
          <cell r="CV248">
            <v>6</v>
          </cell>
          <cell r="CW248">
            <v>93</v>
          </cell>
          <cell r="CX248">
            <v>91</v>
          </cell>
          <cell r="CY248">
            <v>120</v>
          </cell>
          <cell r="CZ248">
            <v>69</v>
          </cell>
          <cell r="DA248">
            <v>373</v>
          </cell>
          <cell r="DC248">
            <v>6</v>
          </cell>
          <cell r="DD248">
            <v>9</v>
          </cell>
          <cell r="DE248">
            <v>14</v>
          </cell>
          <cell r="DF248">
            <v>4</v>
          </cell>
          <cell r="DG248">
            <v>3</v>
          </cell>
          <cell r="DH248">
            <v>30</v>
          </cell>
        </row>
        <row r="249">
          <cell r="B249">
            <v>7</v>
          </cell>
          <cell r="G249">
            <v>0</v>
          </cell>
          <cell r="I249">
            <v>7</v>
          </cell>
          <cell r="N249">
            <v>0</v>
          </cell>
          <cell r="P249">
            <v>7</v>
          </cell>
          <cell r="U249">
            <v>0</v>
          </cell>
          <cell r="W249">
            <v>7</v>
          </cell>
          <cell r="AB249">
            <v>0</v>
          </cell>
          <cell r="AD249">
            <v>7</v>
          </cell>
          <cell r="AI249">
            <v>0</v>
          </cell>
          <cell r="AK249">
            <v>7</v>
          </cell>
          <cell r="AP249">
            <v>0</v>
          </cell>
          <cell r="AR249">
            <v>7</v>
          </cell>
          <cell r="AW249">
            <v>0</v>
          </cell>
          <cell r="AY249">
            <v>7</v>
          </cell>
          <cell r="BD249">
            <v>0</v>
          </cell>
          <cell r="BF249">
            <v>7</v>
          </cell>
          <cell r="BK249">
            <v>0</v>
          </cell>
          <cell r="BM249">
            <v>7</v>
          </cell>
          <cell r="BR249">
            <v>0</v>
          </cell>
          <cell r="BT249">
            <v>7</v>
          </cell>
          <cell r="BY249">
            <v>0</v>
          </cell>
          <cell r="CA249">
            <v>7</v>
          </cell>
          <cell r="CF249">
            <v>0</v>
          </cell>
          <cell r="CH249">
            <v>7</v>
          </cell>
          <cell r="CM249">
            <v>0</v>
          </cell>
          <cell r="CO249">
            <v>7</v>
          </cell>
          <cell r="CT249">
            <v>0</v>
          </cell>
          <cell r="CV249">
            <v>7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C249">
            <v>7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</row>
        <row r="250">
          <cell r="B250">
            <v>9</v>
          </cell>
          <cell r="C250">
            <v>12</v>
          </cell>
          <cell r="D250">
            <v>4</v>
          </cell>
          <cell r="G250">
            <v>16</v>
          </cell>
          <cell r="I250">
            <v>9</v>
          </cell>
          <cell r="J250">
            <v>7</v>
          </cell>
          <cell r="K250">
            <v>4</v>
          </cell>
          <cell r="N250">
            <v>11</v>
          </cell>
          <cell r="P250">
            <v>9</v>
          </cell>
          <cell r="Q250">
            <v>22</v>
          </cell>
          <cell r="R250">
            <v>101</v>
          </cell>
          <cell r="S250">
            <v>48</v>
          </cell>
          <cell r="T250">
            <v>48</v>
          </cell>
          <cell r="U250">
            <v>219</v>
          </cell>
          <cell r="W250">
            <v>9</v>
          </cell>
          <cell r="X250">
            <v>334</v>
          </cell>
          <cell r="Y250">
            <v>136</v>
          </cell>
          <cell r="Z250">
            <v>146</v>
          </cell>
          <cell r="AA250">
            <v>54</v>
          </cell>
          <cell r="AB250">
            <v>670</v>
          </cell>
          <cell r="AD250">
            <v>9</v>
          </cell>
          <cell r="AE250">
            <v>36</v>
          </cell>
          <cell r="AF250">
            <v>15</v>
          </cell>
          <cell r="AG250">
            <v>6</v>
          </cell>
          <cell r="AI250">
            <v>57</v>
          </cell>
          <cell r="AK250">
            <v>9</v>
          </cell>
          <cell r="AL250">
            <v>11</v>
          </cell>
          <cell r="AM250">
            <v>5</v>
          </cell>
          <cell r="AP250">
            <v>16</v>
          </cell>
          <cell r="AR250">
            <v>9</v>
          </cell>
          <cell r="AS250">
            <v>23</v>
          </cell>
          <cell r="AT250">
            <v>13</v>
          </cell>
          <cell r="AU250">
            <v>34</v>
          </cell>
          <cell r="AV250">
            <v>3</v>
          </cell>
          <cell r="AW250">
            <v>73</v>
          </cell>
          <cell r="AY250">
            <v>9</v>
          </cell>
          <cell r="AZ250">
            <v>105</v>
          </cell>
          <cell r="BA250">
            <v>24</v>
          </cell>
          <cell r="BB250">
            <v>18</v>
          </cell>
          <cell r="BC250">
            <v>7</v>
          </cell>
          <cell r="BD250">
            <v>154</v>
          </cell>
          <cell r="BF250">
            <v>9</v>
          </cell>
          <cell r="BG250">
            <v>18</v>
          </cell>
          <cell r="BH250">
            <v>5</v>
          </cell>
          <cell r="BI250">
            <v>1</v>
          </cell>
          <cell r="BK250">
            <v>24</v>
          </cell>
          <cell r="BM250">
            <v>9</v>
          </cell>
          <cell r="BN250">
            <v>18</v>
          </cell>
          <cell r="BO250">
            <v>1</v>
          </cell>
          <cell r="BP250">
            <v>4</v>
          </cell>
          <cell r="BQ250">
            <v>3</v>
          </cell>
          <cell r="BR250">
            <v>26</v>
          </cell>
          <cell r="BT250">
            <v>9</v>
          </cell>
          <cell r="BU250">
            <v>14</v>
          </cell>
          <cell r="BV250">
            <v>1</v>
          </cell>
          <cell r="BW250">
            <v>4</v>
          </cell>
          <cell r="BY250">
            <v>19</v>
          </cell>
          <cell r="CA250">
            <v>9</v>
          </cell>
          <cell r="CB250">
            <v>19</v>
          </cell>
          <cell r="CC250">
            <v>2</v>
          </cell>
          <cell r="CD250">
            <v>2</v>
          </cell>
          <cell r="CF250">
            <v>23</v>
          </cell>
          <cell r="CH250">
            <v>9</v>
          </cell>
          <cell r="CI250">
            <v>110</v>
          </cell>
          <cell r="CJ250">
            <v>8</v>
          </cell>
          <cell r="CK250">
            <v>72</v>
          </cell>
          <cell r="CL250">
            <v>38</v>
          </cell>
          <cell r="CM250">
            <v>228</v>
          </cell>
          <cell r="CO250">
            <v>9</v>
          </cell>
          <cell r="CP250">
            <v>60</v>
          </cell>
          <cell r="CQ250">
            <v>1</v>
          </cell>
          <cell r="CT250">
            <v>61</v>
          </cell>
          <cell r="CV250">
            <v>9</v>
          </cell>
          <cell r="CW250">
            <v>789</v>
          </cell>
          <cell r="CX250">
            <v>320</v>
          </cell>
          <cell r="CY250">
            <v>335</v>
          </cell>
          <cell r="CZ250">
            <v>153</v>
          </cell>
          <cell r="DA250">
            <v>1597</v>
          </cell>
          <cell r="DC250">
            <v>9</v>
          </cell>
          <cell r="DD250">
            <v>159</v>
          </cell>
          <cell r="DE250">
            <v>23</v>
          </cell>
          <cell r="DF250">
            <v>11</v>
          </cell>
          <cell r="DG250">
            <v>3</v>
          </cell>
          <cell r="DH250">
            <v>196</v>
          </cell>
        </row>
        <row r="251">
          <cell r="C251">
            <v>12</v>
          </cell>
          <cell r="D251">
            <v>4</v>
          </cell>
          <cell r="E251">
            <v>0</v>
          </cell>
          <cell r="F251">
            <v>0</v>
          </cell>
          <cell r="G251">
            <v>16</v>
          </cell>
          <cell r="J251">
            <v>12</v>
          </cell>
          <cell r="K251">
            <v>5</v>
          </cell>
          <cell r="L251">
            <v>0</v>
          </cell>
          <cell r="M251">
            <v>0</v>
          </cell>
          <cell r="N251">
            <v>17</v>
          </cell>
          <cell r="Q251">
            <v>29</v>
          </cell>
          <cell r="R251">
            <v>145</v>
          </cell>
          <cell r="S251">
            <v>90</v>
          </cell>
          <cell r="T251">
            <v>101</v>
          </cell>
          <cell r="U251">
            <v>365</v>
          </cell>
          <cell r="X251">
            <v>430</v>
          </cell>
          <cell r="Y251">
            <v>229</v>
          </cell>
          <cell r="Z251">
            <v>312</v>
          </cell>
          <cell r="AA251">
            <v>126</v>
          </cell>
          <cell r="AB251">
            <v>1097</v>
          </cell>
          <cell r="AE251">
            <v>47</v>
          </cell>
          <cell r="AF251">
            <v>23</v>
          </cell>
          <cell r="AG251">
            <v>6</v>
          </cell>
          <cell r="AH251">
            <v>0</v>
          </cell>
          <cell r="AI251">
            <v>76</v>
          </cell>
          <cell r="AL251">
            <v>12</v>
          </cell>
          <cell r="AM251">
            <v>5</v>
          </cell>
          <cell r="AN251">
            <v>0</v>
          </cell>
          <cell r="AO251">
            <v>0</v>
          </cell>
          <cell r="AP251">
            <v>17</v>
          </cell>
          <cell r="AS251">
            <v>31</v>
          </cell>
          <cell r="AT251">
            <v>15</v>
          </cell>
          <cell r="AU251">
            <v>44</v>
          </cell>
          <cell r="AV251">
            <v>5</v>
          </cell>
          <cell r="AW251">
            <v>95</v>
          </cell>
          <cell r="AZ251">
            <v>117</v>
          </cell>
          <cell r="BA251">
            <v>30</v>
          </cell>
          <cell r="BB251">
            <v>26</v>
          </cell>
          <cell r="BC251">
            <v>12</v>
          </cell>
          <cell r="BD251">
            <v>185</v>
          </cell>
          <cell r="BG251">
            <v>19</v>
          </cell>
          <cell r="BH251">
            <v>7</v>
          </cell>
          <cell r="BI251">
            <v>3</v>
          </cell>
          <cell r="BJ251">
            <v>0</v>
          </cell>
          <cell r="BK251">
            <v>29</v>
          </cell>
          <cell r="BN251">
            <v>20</v>
          </cell>
          <cell r="BO251">
            <v>3</v>
          </cell>
          <cell r="BP251">
            <v>8</v>
          </cell>
          <cell r="BQ251">
            <v>7</v>
          </cell>
          <cell r="BR251">
            <v>38</v>
          </cell>
          <cell r="BU251">
            <v>14</v>
          </cell>
          <cell r="BV251">
            <v>32</v>
          </cell>
          <cell r="BW251">
            <v>4</v>
          </cell>
          <cell r="BX251">
            <v>0</v>
          </cell>
          <cell r="BY251">
            <v>50</v>
          </cell>
          <cell r="CB251">
            <v>21</v>
          </cell>
          <cell r="CC251">
            <v>2</v>
          </cell>
          <cell r="CD251">
            <v>4</v>
          </cell>
          <cell r="CE251">
            <v>0</v>
          </cell>
          <cell r="CF251">
            <v>27</v>
          </cell>
          <cell r="CI251">
            <v>123</v>
          </cell>
          <cell r="CJ251">
            <v>10</v>
          </cell>
          <cell r="CK251">
            <v>89</v>
          </cell>
          <cell r="CL251">
            <v>50</v>
          </cell>
          <cell r="CM251">
            <v>272</v>
          </cell>
          <cell r="CP251">
            <v>64</v>
          </cell>
          <cell r="CQ251">
            <v>1</v>
          </cell>
          <cell r="CR251">
            <v>0</v>
          </cell>
          <cell r="CS251">
            <v>0</v>
          </cell>
          <cell r="CT251">
            <v>65</v>
          </cell>
          <cell r="CW251">
            <v>951</v>
          </cell>
          <cell r="CX251">
            <v>511</v>
          </cell>
          <cell r="CY251">
            <v>586</v>
          </cell>
          <cell r="CZ251">
            <v>301</v>
          </cell>
          <cell r="DA251">
            <v>2349</v>
          </cell>
          <cell r="DD251">
            <v>174</v>
          </cell>
          <cell r="DE251">
            <v>59</v>
          </cell>
          <cell r="DF251">
            <v>19</v>
          </cell>
          <cell r="DG251">
            <v>7</v>
          </cell>
          <cell r="DH251">
            <v>259</v>
          </cell>
        </row>
        <row r="253">
          <cell r="B253" t="str">
            <v>No.2-7-効果</v>
          </cell>
          <cell r="I253" t="str">
            <v>No.2-7-効果</v>
          </cell>
          <cell r="P253" t="str">
            <v>No.2-7-効果</v>
          </cell>
          <cell r="W253" t="str">
            <v>No.2-7-効果</v>
          </cell>
          <cell r="AD253" t="str">
            <v>No.2-7-効果</v>
          </cell>
          <cell r="AK253" t="str">
            <v>No.2-7-効果</v>
          </cell>
          <cell r="AR253" t="str">
            <v>No.2-7-効果</v>
          </cell>
          <cell r="AY253" t="str">
            <v>No.2-7-効果</v>
          </cell>
          <cell r="BF253" t="str">
            <v>No.2-7-効果</v>
          </cell>
          <cell r="BM253" t="str">
            <v>No.2-7-効果</v>
          </cell>
          <cell r="BT253" t="str">
            <v>No.2-7-効果</v>
          </cell>
          <cell r="CA253" t="str">
            <v>No.2-7-効果</v>
          </cell>
          <cell r="CH253" t="str">
            <v>No.2-7-効果</v>
          </cell>
          <cell r="CO253" t="str">
            <v>No.2-7-効果</v>
          </cell>
          <cell r="CV253" t="str">
            <v>No.2-7-効果</v>
          </cell>
          <cell r="DC253" t="str">
            <v>No.2-7-効果</v>
          </cell>
        </row>
        <row r="254">
          <cell r="C254">
            <v>1</v>
          </cell>
          <cell r="D254">
            <v>2</v>
          </cell>
          <cell r="E254">
            <v>3</v>
          </cell>
          <cell r="F254">
            <v>4</v>
          </cell>
          <cell r="J254">
            <v>1</v>
          </cell>
          <cell r="K254">
            <v>2</v>
          </cell>
          <cell r="L254">
            <v>3</v>
          </cell>
          <cell r="M254">
            <v>4</v>
          </cell>
          <cell r="Q254">
            <v>1</v>
          </cell>
          <cell r="R254">
            <v>2</v>
          </cell>
          <cell r="S254">
            <v>3</v>
          </cell>
          <cell r="T254">
            <v>4</v>
          </cell>
          <cell r="X254">
            <v>1</v>
          </cell>
          <cell r="Y254">
            <v>2</v>
          </cell>
          <cell r="Z254">
            <v>3</v>
          </cell>
          <cell r="AA254">
            <v>4</v>
          </cell>
          <cell r="AE254">
            <v>1</v>
          </cell>
          <cell r="AF254">
            <v>2</v>
          </cell>
          <cell r="AG254">
            <v>3</v>
          </cell>
          <cell r="AH254">
            <v>4</v>
          </cell>
          <cell r="AL254">
            <v>1</v>
          </cell>
          <cell r="AM254">
            <v>2</v>
          </cell>
          <cell r="AN254">
            <v>3</v>
          </cell>
          <cell r="AO254">
            <v>4</v>
          </cell>
          <cell r="AS254">
            <v>1</v>
          </cell>
          <cell r="AT254">
            <v>2</v>
          </cell>
          <cell r="AU254">
            <v>3</v>
          </cell>
          <cell r="AV254">
            <v>4</v>
          </cell>
          <cell r="AZ254">
            <v>1</v>
          </cell>
          <cell r="BA254">
            <v>2</v>
          </cell>
          <cell r="BB254">
            <v>3</v>
          </cell>
          <cell r="BC254">
            <v>4</v>
          </cell>
          <cell r="BG254">
            <v>1</v>
          </cell>
          <cell r="BH254">
            <v>2</v>
          </cell>
          <cell r="BI254">
            <v>3</v>
          </cell>
          <cell r="BJ254">
            <v>4</v>
          </cell>
          <cell r="BN254">
            <v>1</v>
          </cell>
          <cell r="BO254">
            <v>2</v>
          </cell>
          <cell r="BP254">
            <v>3</v>
          </cell>
          <cell r="BQ254">
            <v>4</v>
          </cell>
          <cell r="BU254">
            <v>1</v>
          </cell>
          <cell r="BV254">
            <v>2</v>
          </cell>
          <cell r="BW254">
            <v>3</v>
          </cell>
          <cell r="BX254">
            <v>4</v>
          </cell>
          <cell r="CB254">
            <v>1</v>
          </cell>
          <cell r="CC254">
            <v>2</v>
          </cell>
          <cell r="CD254">
            <v>3</v>
          </cell>
          <cell r="CE254">
            <v>4</v>
          </cell>
          <cell r="CI254">
            <v>1</v>
          </cell>
          <cell r="CJ254">
            <v>2</v>
          </cell>
          <cell r="CK254">
            <v>3</v>
          </cell>
          <cell r="CL254">
            <v>4</v>
          </cell>
          <cell r="CP254">
            <v>1</v>
          </cell>
          <cell r="CQ254">
            <v>2</v>
          </cell>
          <cell r="CR254">
            <v>3</v>
          </cell>
          <cell r="CS254">
            <v>4</v>
          </cell>
          <cell r="CW254">
            <v>1</v>
          </cell>
          <cell r="CX254">
            <v>2</v>
          </cell>
          <cell r="CY254">
            <v>3</v>
          </cell>
          <cell r="CZ254">
            <v>4</v>
          </cell>
          <cell r="DD254">
            <v>1</v>
          </cell>
          <cell r="DE254">
            <v>2</v>
          </cell>
          <cell r="DF254">
            <v>3</v>
          </cell>
          <cell r="DG254">
            <v>4</v>
          </cell>
        </row>
        <row r="255">
          <cell r="B255">
            <v>1</v>
          </cell>
          <cell r="G255">
            <v>0</v>
          </cell>
          <cell r="I255">
            <v>1</v>
          </cell>
          <cell r="N255">
            <v>0</v>
          </cell>
          <cell r="P255">
            <v>1</v>
          </cell>
          <cell r="R255">
            <v>3</v>
          </cell>
          <cell r="S255">
            <v>5</v>
          </cell>
          <cell r="T255">
            <v>6</v>
          </cell>
          <cell r="U255">
            <v>14</v>
          </cell>
          <cell r="W255">
            <v>1</v>
          </cell>
          <cell r="X255">
            <v>6</v>
          </cell>
          <cell r="Y255">
            <v>17</v>
          </cell>
          <cell r="Z255">
            <v>20</v>
          </cell>
          <cell r="AA255">
            <v>13</v>
          </cell>
          <cell r="AB255">
            <v>56</v>
          </cell>
          <cell r="AD255">
            <v>1</v>
          </cell>
          <cell r="AI255">
            <v>0</v>
          </cell>
          <cell r="AK255">
            <v>1</v>
          </cell>
          <cell r="AP255">
            <v>0</v>
          </cell>
          <cell r="AR255">
            <v>1</v>
          </cell>
          <cell r="AS255">
            <v>1</v>
          </cell>
          <cell r="AT255">
            <v>1</v>
          </cell>
          <cell r="AU255">
            <v>2</v>
          </cell>
          <cell r="AW255">
            <v>4</v>
          </cell>
          <cell r="AY255">
            <v>1</v>
          </cell>
          <cell r="AZ255">
            <v>1</v>
          </cell>
          <cell r="BC255">
            <v>1</v>
          </cell>
          <cell r="BD255">
            <v>2</v>
          </cell>
          <cell r="BF255">
            <v>1</v>
          </cell>
          <cell r="BK255">
            <v>0</v>
          </cell>
          <cell r="BM255">
            <v>1</v>
          </cell>
          <cell r="BP255">
            <v>1</v>
          </cell>
          <cell r="BQ255">
            <v>1</v>
          </cell>
          <cell r="BR255">
            <v>2</v>
          </cell>
          <cell r="BT255">
            <v>1</v>
          </cell>
          <cell r="BY255">
            <v>0</v>
          </cell>
          <cell r="CA255">
            <v>1</v>
          </cell>
          <cell r="CB255">
            <v>1</v>
          </cell>
          <cell r="CF255">
            <v>1</v>
          </cell>
          <cell r="CH255">
            <v>1</v>
          </cell>
          <cell r="CK255">
            <v>3</v>
          </cell>
          <cell r="CM255">
            <v>3</v>
          </cell>
          <cell r="CO255">
            <v>1</v>
          </cell>
          <cell r="CP255">
            <v>2</v>
          </cell>
          <cell r="CT255">
            <v>2</v>
          </cell>
          <cell r="CV255">
            <v>1</v>
          </cell>
          <cell r="CW255">
            <v>11</v>
          </cell>
          <cell r="CX255">
            <v>21</v>
          </cell>
          <cell r="CY255">
            <v>31</v>
          </cell>
          <cell r="CZ255">
            <v>21</v>
          </cell>
          <cell r="DA255">
            <v>84</v>
          </cell>
          <cell r="DC255">
            <v>1</v>
          </cell>
          <cell r="DD255">
            <v>4</v>
          </cell>
          <cell r="DE255">
            <v>0</v>
          </cell>
          <cell r="DF255">
            <v>1</v>
          </cell>
          <cell r="DG255">
            <v>1</v>
          </cell>
          <cell r="DH255">
            <v>6</v>
          </cell>
        </row>
        <row r="256">
          <cell r="B256">
            <v>2</v>
          </cell>
          <cell r="G256">
            <v>0</v>
          </cell>
          <cell r="I256">
            <v>2</v>
          </cell>
          <cell r="N256">
            <v>0</v>
          </cell>
          <cell r="P256">
            <v>2</v>
          </cell>
          <cell r="R256">
            <v>3</v>
          </cell>
          <cell r="S256">
            <v>5</v>
          </cell>
          <cell r="T256">
            <v>6</v>
          </cell>
          <cell r="U256">
            <v>14</v>
          </cell>
          <cell r="W256">
            <v>2</v>
          </cell>
          <cell r="X256">
            <v>12</v>
          </cell>
          <cell r="Y256">
            <v>10</v>
          </cell>
          <cell r="Z256">
            <v>29</v>
          </cell>
          <cell r="AA256">
            <v>20</v>
          </cell>
          <cell r="AB256">
            <v>71</v>
          </cell>
          <cell r="AD256">
            <v>2</v>
          </cell>
          <cell r="AE256">
            <v>5</v>
          </cell>
          <cell r="AF256">
            <v>2</v>
          </cell>
          <cell r="AI256">
            <v>7</v>
          </cell>
          <cell r="AK256">
            <v>2</v>
          </cell>
          <cell r="AP256">
            <v>0</v>
          </cell>
          <cell r="AR256">
            <v>2</v>
          </cell>
          <cell r="AT256">
            <v>1</v>
          </cell>
          <cell r="AU256">
            <v>1</v>
          </cell>
          <cell r="AV256">
            <v>1</v>
          </cell>
          <cell r="AW256">
            <v>3</v>
          </cell>
          <cell r="AY256">
            <v>2</v>
          </cell>
          <cell r="BA256">
            <v>1</v>
          </cell>
          <cell r="BB256">
            <v>4</v>
          </cell>
          <cell r="BC256">
            <v>3</v>
          </cell>
          <cell r="BD256">
            <v>8</v>
          </cell>
          <cell r="BF256">
            <v>2</v>
          </cell>
          <cell r="BK256">
            <v>0</v>
          </cell>
          <cell r="BM256">
            <v>2</v>
          </cell>
          <cell r="BR256">
            <v>0</v>
          </cell>
          <cell r="BT256">
            <v>2</v>
          </cell>
          <cell r="BV256">
            <v>7</v>
          </cell>
          <cell r="BY256">
            <v>7</v>
          </cell>
          <cell r="CA256">
            <v>2</v>
          </cell>
          <cell r="CD256">
            <v>2</v>
          </cell>
          <cell r="CF256">
            <v>2</v>
          </cell>
          <cell r="CH256">
            <v>2</v>
          </cell>
          <cell r="CK256">
            <v>1</v>
          </cell>
          <cell r="CM256">
            <v>1</v>
          </cell>
          <cell r="CO256">
            <v>2</v>
          </cell>
          <cell r="CP256">
            <v>2</v>
          </cell>
          <cell r="CT256">
            <v>2</v>
          </cell>
          <cell r="CV256">
            <v>2</v>
          </cell>
          <cell r="CW256">
            <v>19</v>
          </cell>
          <cell r="CX256">
            <v>24</v>
          </cell>
          <cell r="CY256">
            <v>42</v>
          </cell>
          <cell r="CZ256">
            <v>30</v>
          </cell>
          <cell r="DA256">
            <v>115</v>
          </cell>
          <cell r="DC256">
            <v>2</v>
          </cell>
          <cell r="DD256">
            <v>5</v>
          </cell>
          <cell r="DE256">
            <v>7</v>
          </cell>
          <cell r="DF256">
            <v>2</v>
          </cell>
          <cell r="DG256">
            <v>0</v>
          </cell>
          <cell r="DH256">
            <v>14</v>
          </cell>
        </row>
        <row r="257">
          <cell r="B257">
            <v>3</v>
          </cell>
          <cell r="G257">
            <v>0</v>
          </cell>
          <cell r="I257">
            <v>3</v>
          </cell>
          <cell r="N257">
            <v>0</v>
          </cell>
          <cell r="P257">
            <v>3</v>
          </cell>
          <cell r="R257">
            <v>1</v>
          </cell>
          <cell r="S257">
            <v>1</v>
          </cell>
          <cell r="T257">
            <v>3</v>
          </cell>
          <cell r="U257">
            <v>5</v>
          </cell>
          <cell r="W257">
            <v>3</v>
          </cell>
          <cell r="X257">
            <v>2</v>
          </cell>
          <cell r="Y257">
            <v>6</v>
          </cell>
          <cell r="Z257">
            <v>8</v>
          </cell>
          <cell r="AA257">
            <v>5</v>
          </cell>
          <cell r="AB257">
            <v>21</v>
          </cell>
          <cell r="AD257">
            <v>3</v>
          </cell>
          <cell r="AI257">
            <v>0</v>
          </cell>
          <cell r="AK257">
            <v>3</v>
          </cell>
          <cell r="AP257">
            <v>0</v>
          </cell>
          <cell r="AR257">
            <v>3</v>
          </cell>
          <cell r="AW257">
            <v>0</v>
          </cell>
          <cell r="AY257">
            <v>3</v>
          </cell>
          <cell r="AZ257">
            <v>1</v>
          </cell>
          <cell r="BB257">
            <v>2</v>
          </cell>
          <cell r="BD257">
            <v>3</v>
          </cell>
          <cell r="BF257">
            <v>3</v>
          </cell>
          <cell r="BK257">
            <v>0</v>
          </cell>
          <cell r="BM257">
            <v>3</v>
          </cell>
          <cell r="BP257">
            <v>1</v>
          </cell>
          <cell r="BR257">
            <v>1</v>
          </cell>
          <cell r="BT257">
            <v>3</v>
          </cell>
          <cell r="BV257">
            <v>1</v>
          </cell>
          <cell r="BY257">
            <v>1</v>
          </cell>
          <cell r="CA257">
            <v>3</v>
          </cell>
          <cell r="CF257">
            <v>0</v>
          </cell>
          <cell r="CH257">
            <v>3</v>
          </cell>
          <cell r="CM257">
            <v>0</v>
          </cell>
          <cell r="CO257">
            <v>3</v>
          </cell>
          <cell r="CT257">
            <v>0</v>
          </cell>
          <cell r="CV257">
            <v>3</v>
          </cell>
          <cell r="CW257">
            <v>3</v>
          </cell>
          <cell r="CX257">
            <v>8</v>
          </cell>
          <cell r="CY257">
            <v>12</v>
          </cell>
          <cell r="CZ257">
            <v>8</v>
          </cell>
          <cell r="DA257">
            <v>31</v>
          </cell>
          <cell r="DC257">
            <v>3</v>
          </cell>
          <cell r="DD257">
            <v>7</v>
          </cell>
          <cell r="DE257">
            <v>1</v>
          </cell>
          <cell r="DF257">
            <v>1</v>
          </cell>
          <cell r="DG257">
            <v>0</v>
          </cell>
          <cell r="DH257">
            <v>9</v>
          </cell>
        </row>
        <row r="258">
          <cell r="B258">
            <v>4</v>
          </cell>
          <cell r="G258">
            <v>0</v>
          </cell>
          <cell r="I258">
            <v>4</v>
          </cell>
          <cell r="N258">
            <v>0</v>
          </cell>
          <cell r="P258">
            <v>4</v>
          </cell>
          <cell r="Q258">
            <v>1</v>
          </cell>
          <cell r="R258">
            <v>4</v>
          </cell>
          <cell r="S258">
            <v>2</v>
          </cell>
          <cell r="T258">
            <v>3</v>
          </cell>
          <cell r="U258">
            <v>10</v>
          </cell>
          <cell r="W258">
            <v>4</v>
          </cell>
          <cell r="X258">
            <v>5</v>
          </cell>
          <cell r="Y258">
            <v>7</v>
          </cell>
          <cell r="Z258">
            <v>21</v>
          </cell>
          <cell r="AA258">
            <v>11</v>
          </cell>
          <cell r="AB258">
            <v>44</v>
          </cell>
          <cell r="AD258">
            <v>4</v>
          </cell>
          <cell r="AF258">
            <v>1</v>
          </cell>
          <cell r="AI258">
            <v>1</v>
          </cell>
          <cell r="AK258">
            <v>4</v>
          </cell>
          <cell r="AP258">
            <v>0</v>
          </cell>
          <cell r="AR258">
            <v>4</v>
          </cell>
          <cell r="AU258">
            <v>2</v>
          </cell>
          <cell r="AW258">
            <v>2</v>
          </cell>
          <cell r="AY258">
            <v>4</v>
          </cell>
          <cell r="BD258">
            <v>0</v>
          </cell>
          <cell r="BF258">
            <v>4</v>
          </cell>
          <cell r="BK258">
            <v>0</v>
          </cell>
          <cell r="BM258">
            <v>4</v>
          </cell>
          <cell r="BP258">
            <v>1</v>
          </cell>
          <cell r="BR258">
            <v>1</v>
          </cell>
          <cell r="BT258">
            <v>4</v>
          </cell>
          <cell r="BY258">
            <v>0</v>
          </cell>
          <cell r="CA258">
            <v>4</v>
          </cell>
          <cell r="CF258">
            <v>0</v>
          </cell>
          <cell r="CH258">
            <v>4</v>
          </cell>
          <cell r="CM258">
            <v>0</v>
          </cell>
          <cell r="CO258">
            <v>4</v>
          </cell>
          <cell r="CT258">
            <v>0</v>
          </cell>
          <cell r="CV258">
            <v>4</v>
          </cell>
          <cell r="CW258">
            <v>6</v>
          </cell>
          <cell r="CX258">
            <v>12</v>
          </cell>
          <cell r="CY258">
            <v>26</v>
          </cell>
          <cell r="CZ258">
            <v>14</v>
          </cell>
          <cell r="DA258">
            <v>58</v>
          </cell>
          <cell r="DC258">
            <v>4</v>
          </cell>
          <cell r="DD258">
            <v>0</v>
          </cell>
          <cell r="DE258">
            <v>0</v>
          </cell>
          <cell r="DF258">
            <v>1</v>
          </cell>
          <cell r="DG258">
            <v>0</v>
          </cell>
          <cell r="DH258">
            <v>1</v>
          </cell>
        </row>
        <row r="259">
          <cell r="B259">
            <v>5</v>
          </cell>
          <cell r="G259">
            <v>0</v>
          </cell>
          <cell r="I259">
            <v>5</v>
          </cell>
          <cell r="K259">
            <v>1</v>
          </cell>
          <cell r="N259">
            <v>1</v>
          </cell>
          <cell r="P259">
            <v>5</v>
          </cell>
          <cell r="T259">
            <v>2</v>
          </cell>
          <cell r="U259">
            <v>2</v>
          </cell>
          <cell r="W259">
            <v>5</v>
          </cell>
          <cell r="X259">
            <v>3</v>
          </cell>
          <cell r="Y259">
            <v>8</v>
          </cell>
          <cell r="Z259">
            <v>13</v>
          </cell>
          <cell r="AA259">
            <v>9</v>
          </cell>
          <cell r="AB259">
            <v>33</v>
          </cell>
          <cell r="AD259">
            <v>5</v>
          </cell>
          <cell r="AI259">
            <v>0</v>
          </cell>
          <cell r="AK259">
            <v>5</v>
          </cell>
          <cell r="AP259">
            <v>0</v>
          </cell>
          <cell r="AR259">
            <v>5</v>
          </cell>
          <cell r="AS259">
            <v>2</v>
          </cell>
          <cell r="AT259">
            <v>1</v>
          </cell>
          <cell r="AU259">
            <v>1</v>
          </cell>
          <cell r="AW259">
            <v>4</v>
          </cell>
          <cell r="AY259">
            <v>5</v>
          </cell>
          <cell r="AZ259">
            <v>1</v>
          </cell>
          <cell r="BB259">
            <v>1</v>
          </cell>
          <cell r="BD259">
            <v>2</v>
          </cell>
          <cell r="BF259">
            <v>5</v>
          </cell>
          <cell r="BK259">
            <v>0</v>
          </cell>
          <cell r="BM259">
            <v>5</v>
          </cell>
          <cell r="BR259">
            <v>0</v>
          </cell>
          <cell r="BT259">
            <v>5</v>
          </cell>
          <cell r="BV259">
            <v>1</v>
          </cell>
          <cell r="BY259">
            <v>1</v>
          </cell>
          <cell r="CA259">
            <v>5</v>
          </cell>
          <cell r="CF259">
            <v>0</v>
          </cell>
          <cell r="CH259">
            <v>5</v>
          </cell>
          <cell r="CJ259">
            <v>1</v>
          </cell>
          <cell r="CM259">
            <v>1</v>
          </cell>
          <cell r="CO259">
            <v>5</v>
          </cell>
          <cell r="CT259">
            <v>0</v>
          </cell>
          <cell r="CV259">
            <v>5</v>
          </cell>
          <cell r="CW259">
            <v>6</v>
          </cell>
          <cell r="CX259">
            <v>12</v>
          </cell>
          <cell r="CY259">
            <v>15</v>
          </cell>
          <cell r="CZ259">
            <v>11</v>
          </cell>
          <cell r="DA259">
            <v>44</v>
          </cell>
          <cell r="DC259">
            <v>5</v>
          </cell>
          <cell r="DD259">
            <v>0</v>
          </cell>
          <cell r="DE259">
            <v>2</v>
          </cell>
          <cell r="DF259">
            <v>0</v>
          </cell>
          <cell r="DG259">
            <v>0</v>
          </cell>
          <cell r="DH259">
            <v>2</v>
          </cell>
        </row>
        <row r="260">
          <cell r="B260">
            <v>6</v>
          </cell>
          <cell r="G260">
            <v>0</v>
          </cell>
          <cell r="I260">
            <v>6</v>
          </cell>
          <cell r="N260">
            <v>0</v>
          </cell>
          <cell r="P260">
            <v>6</v>
          </cell>
          <cell r="S260">
            <v>1</v>
          </cell>
          <cell r="T260">
            <v>5</v>
          </cell>
          <cell r="U260">
            <v>6</v>
          </cell>
          <cell r="W260">
            <v>6</v>
          </cell>
          <cell r="X260">
            <v>4</v>
          </cell>
          <cell r="Y260">
            <v>9</v>
          </cell>
          <cell r="Z260">
            <v>11</v>
          </cell>
          <cell r="AA260">
            <v>4</v>
          </cell>
          <cell r="AB260">
            <v>28</v>
          </cell>
          <cell r="AD260">
            <v>6</v>
          </cell>
          <cell r="AE260">
            <v>1</v>
          </cell>
          <cell r="AI260">
            <v>1</v>
          </cell>
          <cell r="AK260">
            <v>6</v>
          </cell>
          <cell r="AP260">
            <v>0</v>
          </cell>
          <cell r="AR260">
            <v>6</v>
          </cell>
          <cell r="AS260">
            <v>2</v>
          </cell>
          <cell r="AW260">
            <v>2</v>
          </cell>
          <cell r="AY260">
            <v>6</v>
          </cell>
          <cell r="AZ260">
            <v>1</v>
          </cell>
          <cell r="BD260">
            <v>1</v>
          </cell>
          <cell r="BF260">
            <v>6</v>
          </cell>
          <cell r="BK260">
            <v>0</v>
          </cell>
          <cell r="BM260">
            <v>6</v>
          </cell>
          <cell r="BR260">
            <v>0</v>
          </cell>
          <cell r="BT260">
            <v>6</v>
          </cell>
          <cell r="BY260">
            <v>0</v>
          </cell>
          <cell r="CA260">
            <v>6</v>
          </cell>
          <cell r="CF260">
            <v>0</v>
          </cell>
          <cell r="CH260">
            <v>6</v>
          </cell>
          <cell r="CI260">
            <v>1</v>
          </cell>
          <cell r="CJ260">
            <v>1</v>
          </cell>
          <cell r="CM260">
            <v>2</v>
          </cell>
          <cell r="CO260">
            <v>6</v>
          </cell>
          <cell r="CT260">
            <v>0</v>
          </cell>
          <cell r="CV260">
            <v>6</v>
          </cell>
          <cell r="CW260">
            <v>9</v>
          </cell>
          <cell r="CX260">
            <v>10</v>
          </cell>
          <cell r="CY260">
            <v>12</v>
          </cell>
          <cell r="CZ260">
            <v>9</v>
          </cell>
          <cell r="DA260">
            <v>40</v>
          </cell>
          <cell r="DC260">
            <v>6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</row>
        <row r="261">
          <cell r="B261">
            <v>7</v>
          </cell>
          <cell r="G261">
            <v>0</v>
          </cell>
          <cell r="I261">
            <v>7</v>
          </cell>
          <cell r="N261">
            <v>0</v>
          </cell>
          <cell r="P261">
            <v>7</v>
          </cell>
          <cell r="U261">
            <v>0</v>
          </cell>
          <cell r="W261">
            <v>7</v>
          </cell>
          <cell r="Y261">
            <v>2</v>
          </cell>
          <cell r="Z261">
            <v>1</v>
          </cell>
          <cell r="AB261">
            <v>3</v>
          </cell>
          <cell r="AD261">
            <v>7</v>
          </cell>
          <cell r="AI261">
            <v>0</v>
          </cell>
          <cell r="AK261">
            <v>7</v>
          </cell>
          <cell r="AP261">
            <v>0</v>
          </cell>
          <cell r="AR261">
            <v>7</v>
          </cell>
          <cell r="AW261">
            <v>0</v>
          </cell>
          <cell r="AY261">
            <v>7</v>
          </cell>
          <cell r="BD261">
            <v>0</v>
          </cell>
          <cell r="BF261">
            <v>7</v>
          </cell>
          <cell r="BK261">
            <v>0</v>
          </cell>
          <cell r="BM261">
            <v>7</v>
          </cell>
          <cell r="BO261">
            <v>1</v>
          </cell>
          <cell r="BR261">
            <v>1</v>
          </cell>
          <cell r="BT261">
            <v>7</v>
          </cell>
          <cell r="BY261">
            <v>0</v>
          </cell>
          <cell r="CA261">
            <v>7</v>
          </cell>
          <cell r="CF261">
            <v>0</v>
          </cell>
          <cell r="CH261">
            <v>7</v>
          </cell>
          <cell r="CM261">
            <v>0</v>
          </cell>
          <cell r="CO261">
            <v>7</v>
          </cell>
          <cell r="CT261">
            <v>0</v>
          </cell>
          <cell r="CV261">
            <v>7</v>
          </cell>
          <cell r="CW261">
            <v>0</v>
          </cell>
          <cell r="CX261">
            <v>3</v>
          </cell>
          <cell r="CY261">
            <v>1</v>
          </cell>
          <cell r="CZ261">
            <v>0</v>
          </cell>
          <cell r="DA261">
            <v>4</v>
          </cell>
          <cell r="DC261">
            <v>7</v>
          </cell>
          <cell r="DD261">
            <v>2</v>
          </cell>
          <cell r="DE261">
            <v>1</v>
          </cell>
          <cell r="DF261">
            <v>0</v>
          </cell>
          <cell r="DG261">
            <v>0</v>
          </cell>
          <cell r="DH261">
            <v>3</v>
          </cell>
        </row>
        <row r="262">
          <cell r="B262">
            <v>9</v>
          </cell>
          <cell r="G262">
            <v>0</v>
          </cell>
          <cell r="I262">
            <v>9</v>
          </cell>
          <cell r="N262">
            <v>0</v>
          </cell>
          <cell r="P262">
            <v>9</v>
          </cell>
          <cell r="Q262">
            <v>1</v>
          </cell>
          <cell r="R262">
            <v>3</v>
          </cell>
          <cell r="S262">
            <v>3</v>
          </cell>
          <cell r="U262">
            <v>7</v>
          </cell>
          <cell r="W262">
            <v>9</v>
          </cell>
          <cell r="X262">
            <v>4</v>
          </cell>
          <cell r="Y262">
            <v>2</v>
          </cell>
          <cell r="Z262">
            <v>2</v>
          </cell>
          <cell r="AA262">
            <v>1</v>
          </cell>
          <cell r="AB262">
            <v>9</v>
          </cell>
          <cell r="AD262">
            <v>9</v>
          </cell>
          <cell r="AF262">
            <v>1</v>
          </cell>
          <cell r="AI262">
            <v>1</v>
          </cell>
          <cell r="AK262">
            <v>9</v>
          </cell>
          <cell r="AP262">
            <v>0</v>
          </cell>
          <cell r="AR262">
            <v>9</v>
          </cell>
          <cell r="AW262">
            <v>0</v>
          </cell>
          <cell r="AY262">
            <v>9</v>
          </cell>
          <cell r="BB262">
            <v>1</v>
          </cell>
          <cell r="BD262">
            <v>1</v>
          </cell>
          <cell r="BF262">
            <v>9</v>
          </cell>
          <cell r="BK262">
            <v>0</v>
          </cell>
          <cell r="BM262">
            <v>9</v>
          </cell>
          <cell r="BR262">
            <v>0</v>
          </cell>
          <cell r="BT262">
            <v>9</v>
          </cell>
          <cell r="BY262">
            <v>0</v>
          </cell>
          <cell r="CA262">
            <v>9</v>
          </cell>
          <cell r="CF262">
            <v>0</v>
          </cell>
          <cell r="CH262">
            <v>9</v>
          </cell>
          <cell r="CK262">
            <v>2</v>
          </cell>
          <cell r="CM262">
            <v>2</v>
          </cell>
          <cell r="CO262">
            <v>9</v>
          </cell>
          <cell r="CT262">
            <v>0</v>
          </cell>
          <cell r="CV262">
            <v>9</v>
          </cell>
          <cell r="CW262">
            <v>5</v>
          </cell>
          <cell r="CX262">
            <v>6</v>
          </cell>
          <cell r="CY262">
            <v>8</v>
          </cell>
          <cell r="CZ262">
            <v>1</v>
          </cell>
          <cell r="DA262">
            <v>20</v>
          </cell>
          <cell r="DC262">
            <v>9</v>
          </cell>
          <cell r="DD262">
            <v>12</v>
          </cell>
          <cell r="DE262">
            <v>0</v>
          </cell>
          <cell r="DF262">
            <v>0</v>
          </cell>
          <cell r="DG262">
            <v>0</v>
          </cell>
          <cell r="DH262">
            <v>12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N263">
            <v>1</v>
          </cell>
          <cell r="Q263">
            <v>2</v>
          </cell>
          <cell r="R263">
            <v>14</v>
          </cell>
          <cell r="S263">
            <v>17</v>
          </cell>
          <cell r="T263">
            <v>25</v>
          </cell>
          <cell r="U263">
            <v>58</v>
          </cell>
          <cell r="X263">
            <v>36</v>
          </cell>
          <cell r="Y263">
            <v>61</v>
          </cell>
          <cell r="Z263">
            <v>105</v>
          </cell>
          <cell r="AA263">
            <v>63</v>
          </cell>
          <cell r="AB263">
            <v>265</v>
          </cell>
          <cell r="AE263">
            <v>6</v>
          </cell>
          <cell r="AF263">
            <v>4</v>
          </cell>
          <cell r="AG263">
            <v>0</v>
          </cell>
          <cell r="AH263">
            <v>0</v>
          </cell>
          <cell r="AI263">
            <v>10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S263">
            <v>5</v>
          </cell>
          <cell r="AT263">
            <v>3</v>
          </cell>
          <cell r="AU263">
            <v>6</v>
          </cell>
          <cell r="AV263">
            <v>1</v>
          </cell>
          <cell r="AW263">
            <v>15</v>
          </cell>
          <cell r="AZ263">
            <v>4</v>
          </cell>
          <cell r="BA263">
            <v>1</v>
          </cell>
          <cell r="BB263">
            <v>8</v>
          </cell>
          <cell r="BC263">
            <v>4</v>
          </cell>
          <cell r="BD263">
            <v>17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N263">
            <v>0</v>
          </cell>
          <cell r="BO263">
            <v>1</v>
          </cell>
          <cell r="BP263">
            <v>3</v>
          </cell>
          <cell r="BQ263">
            <v>1</v>
          </cell>
          <cell r="BR263">
            <v>5</v>
          </cell>
          <cell r="BU263">
            <v>0</v>
          </cell>
          <cell r="BV263">
            <v>9</v>
          </cell>
          <cell r="BW263">
            <v>0</v>
          </cell>
          <cell r="BX263">
            <v>0</v>
          </cell>
          <cell r="BY263">
            <v>9</v>
          </cell>
          <cell r="CB263">
            <v>1</v>
          </cell>
          <cell r="CC263">
            <v>0</v>
          </cell>
          <cell r="CD263">
            <v>2</v>
          </cell>
          <cell r="CE263">
            <v>0</v>
          </cell>
          <cell r="CF263">
            <v>3</v>
          </cell>
          <cell r="CI263">
            <v>1</v>
          </cell>
          <cell r="CJ263">
            <v>2</v>
          </cell>
          <cell r="CK263">
            <v>6</v>
          </cell>
          <cell r="CL263">
            <v>0</v>
          </cell>
          <cell r="CM263">
            <v>9</v>
          </cell>
          <cell r="CP263">
            <v>4</v>
          </cell>
          <cell r="CQ263">
            <v>0</v>
          </cell>
          <cell r="CR263">
            <v>0</v>
          </cell>
          <cell r="CS263">
            <v>0</v>
          </cell>
          <cell r="CT263">
            <v>4</v>
          </cell>
          <cell r="CW263">
            <v>59</v>
          </cell>
          <cell r="CX263">
            <v>96</v>
          </cell>
          <cell r="CY263">
            <v>147</v>
          </cell>
          <cell r="CZ263">
            <v>94</v>
          </cell>
          <cell r="DA263">
            <v>396</v>
          </cell>
          <cell r="DD263">
            <v>30</v>
          </cell>
          <cell r="DE263">
            <v>11</v>
          </cell>
          <cell r="DF263">
            <v>5</v>
          </cell>
          <cell r="DG263">
            <v>1</v>
          </cell>
          <cell r="DH263">
            <v>47</v>
          </cell>
        </row>
        <row r="265">
          <cell r="B265" t="str">
            <v>No.2-7-課題</v>
          </cell>
          <cell r="I265" t="str">
            <v>No.2-7-課題</v>
          </cell>
          <cell r="P265" t="str">
            <v>No.2-7-課題</v>
          </cell>
          <cell r="W265" t="str">
            <v>No.2-7-課題</v>
          </cell>
          <cell r="AD265" t="str">
            <v>No.2-7-課題</v>
          </cell>
          <cell r="AK265" t="str">
            <v>No.2-7-課題</v>
          </cell>
          <cell r="AR265" t="str">
            <v>No.2-7-課題</v>
          </cell>
          <cell r="AY265" t="str">
            <v>No.2-7-課題</v>
          </cell>
          <cell r="BF265" t="str">
            <v>No.2-7-課題</v>
          </cell>
          <cell r="BM265" t="str">
            <v>No.2-7-課題</v>
          </cell>
          <cell r="BT265" t="str">
            <v>No.2-7-課題</v>
          </cell>
          <cell r="CA265" t="str">
            <v>No.2-7-課題</v>
          </cell>
          <cell r="CH265" t="str">
            <v>No.2-7-課題</v>
          </cell>
          <cell r="CO265" t="str">
            <v>No.2-7-課題</v>
          </cell>
          <cell r="CV265" t="str">
            <v>No.2-7-課題</v>
          </cell>
          <cell r="DC265" t="str">
            <v>No.2-7-課題</v>
          </cell>
        </row>
        <row r="266">
          <cell r="C266">
            <v>1</v>
          </cell>
          <cell r="D266">
            <v>2</v>
          </cell>
          <cell r="E266">
            <v>3</v>
          </cell>
          <cell r="F266">
            <v>4</v>
          </cell>
          <cell r="J266">
            <v>1</v>
          </cell>
          <cell r="K266">
            <v>2</v>
          </cell>
          <cell r="L266">
            <v>3</v>
          </cell>
          <cell r="M266">
            <v>4</v>
          </cell>
          <cell r="Q266">
            <v>1</v>
          </cell>
          <cell r="R266">
            <v>2</v>
          </cell>
          <cell r="S266">
            <v>3</v>
          </cell>
          <cell r="T266">
            <v>4</v>
          </cell>
          <cell r="X266">
            <v>1</v>
          </cell>
          <cell r="Y266">
            <v>2</v>
          </cell>
          <cell r="Z266">
            <v>3</v>
          </cell>
          <cell r="AA266">
            <v>4</v>
          </cell>
          <cell r="AE266">
            <v>1</v>
          </cell>
          <cell r="AF266">
            <v>2</v>
          </cell>
          <cell r="AG266">
            <v>3</v>
          </cell>
          <cell r="AH266">
            <v>4</v>
          </cell>
          <cell r="AL266">
            <v>1</v>
          </cell>
          <cell r="AM266">
            <v>2</v>
          </cell>
          <cell r="AN266">
            <v>3</v>
          </cell>
          <cell r="AO266">
            <v>4</v>
          </cell>
          <cell r="AS266">
            <v>1</v>
          </cell>
          <cell r="AT266">
            <v>2</v>
          </cell>
          <cell r="AU266">
            <v>3</v>
          </cell>
          <cell r="AV266">
            <v>4</v>
          </cell>
          <cell r="AZ266">
            <v>1</v>
          </cell>
          <cell r="BA266">
            <v>2</v>
          </cell>
          <cell r="BB266">
            <v>3</v>
          </cell>
          <cell r="BC266">
            <v>4</v>
          </cell>
          <cell r="BG266">
            <v>1</v>
          </cell>
          <cell r="BH266">
            <v>2</v>
          </cell>
          <cell r="BI266">
            <v>3</v>
          </cell>
          <cell r="BJ266">
            <v>4</v>
          </cell>
          <cell r="BN266">
            <v>1</v>
          </cell>
          <cell r="BO266">
            <v>2</v>
          </cell>
          <cell r="BP266">
            <v>3</v>
          </cell>
          <cell r="BQ266">
            <v>4</v>
          </cell>
          <cell r="BU266">
            <v>1</v>
          </cell>
          <cell r="BV266">
            <v>2</v>
          </cell>
          <cell r="BW266">
            <v>3</v>
          </cell>
          <cell r="BX266">
            <v>4</v>
          </cell>
          <cell r="CB266">
            <v>1</v>
          </cell>
          <cell r="CC266">
            <v>2</v>
          </cell>
          <cell r="CD266">
            <v>3</v>
          </cell>
          <cell r="CE266">
            <v>4</v>
          </cell>
          <cell r="CI266">
            <v>1</v>
          </cell>
          <cell r="CJ266">
            <v>2</v>
          </cell>
          <cell r="CK266">
            <v>3</v>
          </cell>
          <cell r="CL266">
            <v>4</v>
          </cell>
          <cell r="CP266">
            <v>1</v>
          </cell>
          <cell r="CQ266">
            <v>2</v>
          </cell>
          <cell r="CR266">
            <v>3</v>
          </cell>
          <cell r="CS266">
            <v>4</v>
          </cell>
          <cell r="CW266">
            <v>1</v>
          </cell>
          <cell r="CX266">
            <v>2</v>
          </cell>
          <cell r="CY266">
            <v>3</v>
          </cell>
          <cell r="CZ266">
            <v>4</v>
          </cell>
          <cell r="DD266">
            <v>1</v>
          </cell>
          <cell r="DE266">
            <v>2</v>
          </cell>
          <cell r="DF266">
            <v>3</v>
          </cell>
          <cell r="DG266">
            <v>4</v>
          </cell>
        </row>
        <row r="267">
          <cell r="B267">
            <v>1</v>
          </cell>
          <cell r="G267">
            <v>0</v>
          </cell>
          <cell r="I267">
            <v>1</v>
          </cell>
          <cell r="N267">
            <v>0</v>
          </cell>
          <cell r="P267">
            <v>1</v>
          </cell>
          <cell r="R267">
            <v>3</v>
          </cell>
          <cell r="S267">
            <v>2</v>
          </cell>
          <cell r="T267">
            <v>3</v>
          </cell>
          <cell r="U267">
            <v>8</v>
          </cell>
          <cell r="W267">
            <v>1</v>
          </cell>
          <cell r="X267">
            <v>4</v>
          </cell>
          <cell r="Y267">
            <v>6</v>
          </cell>
          <cell r="Z267">
            <v>17</v>
          </cell>
          <cell r="AA267">
            <v>7</v>
          </cell>
          <cell r="AB267">
            <v>34</v>
          </cell>
          <cell r="AD267">
            <v>1</v>
          </cell>
          <cell r="AI267">
            <v>0</v>
          </cell>
          <cell r="AK267">
            <v>1</v>
          </cell>
          <cell r="AP267">
            <v>0</v>
          </cell>
          <cell r="AR267">
            <v>1</v>
          </cell>
          <cell r="AS267">
            <v>2</v>
          </cell>
          <cell r="AU267">
            <v>1</v>
          </cell>
          <cell r="AV267">
            <v>1</v>
          </cell>
          <cell r="AW267">
            <v>4</v>
          </cell>
          <cell r="AY267">
            <v>1</v>
          </cell>
          <cell r="BC267">
            <v>1</v>
          </cell>
          <cell r="BD267">
            <v>1</v>
          </cell>
          <cell r="BF267">
            <v>1</v>
          </cell>
          <cell r="BK267">
            <v>0</v>
          </cell>
          <cell r="BM267">
            <v>1</v>
          </cell>
          <cell r="BR267">
            <v>0</v>
          </cell>
          <cell r="BT267">
            <v>1</v>
          </cell>
          <cell r="BY267">
            <v>0</v>
          </cell>
          <cell r="CA267">
            <v>1</v>
          </cell>
          <cell r="CD267">
            <v>1</v>
          </cell>
          <cell r="CF267">
            <v>1</v>
          </cell>
          <cell r="CH267">
            <v>1</v>
          </cell>
          <cell r="CM267">
            <v>0</v>
          </cell>
          <cell r="CO267">
            <v>1</v>
          </cell>
          <cell r="CP267">
            <v>3</v>
          </cell>
          <cell r="CT267">
            <v>3</v>
          </cell>
          <cell r="CV267">
            <v>1</v>
          </cell>
          <cell r="CW267">
            <v>9</v>
          </cell>
          <cell r="CX267">
            <v>9</v>
          </cell>
          <cell r="CY267">
            <v>21</v>
          </cell>
          <cell r="CZ267">
            <v>12</v>
          </cell>
          <cell r="DA267">
            <v>51</v>
          </cell>
          <cell r="DC267">
            <v>1</v>
          </cell>
          <cell r="DD267">
            <v>3</v>
          </cell>
          <cell r="DE267">
            <v>0</v>
          </cell>
          <cell r="DF267">
            <v>1</v>
          </cell>
          <cell r="DG267">
            <v>0</v>
          </cell>
          <cell r="DH267">
            <v>4</v>
          </cell>
        </row>
        <row r="268">
          <cell r="B268">
            <v>2</v>
          </cell>
          <cell r="G268">
            <v>0</v>
          </cell>
          <cell r="I268">
            <v>2</v>
          </cell>
          <cell r="N268">
            <v>0</v>
          </cell>
          <cell r="P268">
            <v>2</v>
          </cell>
          <cell r="S268">
            <v>2</v>
          </cell>
          <cell r="U268">
            <v>2</v>
          </cell>
          <cell r="W268">
            <v>2</v>
          </cell>
          <cell r="X268">
            <v>2</v>
          </cell>
          <cell r="Y268">
            <v>1</v>
          </cell>
          <cell r="Z268">
            <v>3</v>
          </cell>
          <cell r="AA268">
            <v>2</v>
          </cell>
          <cell r="AB268">
            <v>8</v>
          </cell>
          <cell r="AD268">
            <v>2</v>
          </cell>
          <cell r="AF268">
            <v>1</v>
          </cell>
          <cell r="AI268">
            <v>1</v>
          </cell>
          <cell r="AK268">
            <v>2</v>
          </cell>
          <cell r="AP268">
            <v>0</v>
          </cell>
          <cell r="AR268">
            <v>2</v>
          </cell>
          <cell r="AS268">
            <v>1</v>
          </cell>
          <cell r="AW268">
            <v>1</v>
          </cell>
          <cell r="AY268">
            <v>2</v>
          </cell>
          <cell r="AZ268">
            <v>1</v>
          </cell>
          <cell r="BD268">
            <v>1</v>
          </cell>
          <cell r="BF268">
            <v>2</v>
          </cell>
          <cell r="BK268">
            <v>0</v>
          </cell>
          <cell r="BM268">
            <v>2</v>
          </cell>
          <cell r="BQ268">
            <v>1</v>
          </cell>
          <cell r="BR268">
            <v>1</v>
          </cell>
          <cell r="BT268">
            <v>2</v>
          </cell>
          <cell r="BY268">
            <v>0</v>
          </cell>
          <cell r="CA268">
            <v>2</v>
          </cell>
          <cell r="CF268">
            <v>0</v>
          </cell>
          <cell r="CH268">
            <v>2</v>
          </cell>
          <cell r="CM268">
            <v>0</v>
          </cell>
          <cell r="CO268">
            <v>2</v>
          </cell>
          <cell r="CT268">
            <v>0</v>
          </cell>
          <cell r="CV268">
            <v>2</v>
          </cell>
          <cell r="CW268">
            <v>4</v>
          </cell>
          <cell r="CX268">
            <v>2</v>
          </cell>
          <cell r="CY268">
            <v>5</v>
          </cell>
          <cell r="CZ268">
            <v>3</v>
          </cell>
          <cell r="DA268">
            <v>14</v>
          </cell>
          <cell r="DC268">
            <v>2</v>
          </cell>
          <cell r="DD268">
            <v>0</v>
          </cell>
          <cell r="DE268">
            <v>0</v>
          </cell>
          <cell r="DF268">
            <v>0</v>
          </cell>
          <cell r="DG268">
            <v>1</v>
          </cell>
          <cell r="DH268">
            <v>1</v>
          </cell>
        </row>
        <row r="269">
          <cell r="B269">
            <v>3</v>
          </cell>
          <cell r="G269">
            <v>0</v>
          </cell>
          <cell r="I269">
            <v>3</v>
          </cell>
          <cell r="K269">
            <v>1</v>
          </cell>
          <cell r="N269">
            <v>1</v>
          </cell>
          <cell r="P269">
            <v>3</v>
          </cell>
          <cell r="R269">
            <v>1</v>
          </cell>
          <cell r="S269">
            <v>4</v>
          </cell>
          <cell r="U269">
            <v>5</v>
          </cell>
          <cell r="W269">
            <v>3</v>
          </cell>
          <cell r="X269">
            <v>6</v>
          </cell>
          <cell r="Y269">
            <v>5</v>
          </cell>
          <cell r="Z269">
            <v>8</v>
          </cell>
          <cell r="AA269">
            <v>5</v>
          </cell>
          <cell r="AB269">
            <v>24</v>
          </cell>
          <cell r="AD269">
            <v>3</v>
          </cell>
          <cell r="AF269">
            <v>1</v>
          </cell>
          <cell r="AI269">
            <v>1</v>
          </cell>
          <cell r="AK269">
            <v>3</v>
          </cell>
          <cell r="AP269">
            <v>0</v>
          </cell>
          <cell r="AR269">
            <v>3</v>
          </cell>
          <cell r="AW269">
            <v>0</v>
          </cell>
          <cell r="AY269">
            <v>3</v>
          </cell>
          <cell r="AZ269">
            <v>1</v>
          </cell>
          <cell r="BB269">
            <v>3</v>
          </cell>
          <cell r="BC269">
            <v>1</v>
          </cell>
          <cell r="BD269">
            <v>5</v>
          </cell>
          <cell r="BF269">
            <v>3</v>
          </cell>
          <cell r="BK269">
            <v>0</v>
          </cell>
          <cell r="BM269">
            <v>3</v>
          </cell>
          <cell r="BR269">
            <v>0</v>
          </cell>
          <cell r="BT269">
            <v>3</v>
          </cell>
          <cell r="BV269">
            <v>6</v>
          </cell>
          <cell r="BY269">
            <v>6</v>
          </cell>
          <cell r="CA269">
            <v>3</v>
          </cell>
          <cell r="CF269">
            <v>0</v>
          </cell>
          <cell r="CH269">
            <v>3</v>
          </cell>
          <cell r="CM269">
            <v>0</v>
          </cell>
          <cell r="CO269">
            <v>3</v>
          </cell>
          <cell r="CT269">
            <v>0</v>
          </cell>
          <cell r="CV269">
            <v>3</v>
          </cell>
          <cell r="CW269">
            <v>7</v>
          </cell>
          <cell r="CX269">
            <v>14</v>
          </cell>
          <cell r="CY269">
            <v>15</v>
          </cell>
          <cell r="CZ269">
            <v>6</v>
          </cell>
          <cell r="DA269">
            <v>42</v>
          </cell>
          <cell r="DC269">
            <v>3</v>
          </cell>
          <cell r="DD269">
            <v>0</v>
          </cell>
          <cell r="DE269">
            <v>7</v>
          </cell>
          <cell r="DF269">
            <v>0</v>
          </cell>
          <cell r="DG269">
            <v>0</v>
          </cell>
          <cell r="DH269">
            <v>7</v>
          </cell>
        </row>
        <row r="270">
          <cell r="B270">
            <v>4</v>
          </cell>
          <cell r="G270">
            <v>0</v>
          </cell>
          <cell r="I270">
            <v>4</v>
          </cell>
          <cell r="N270">
            <v>0</v>
          </cell>
          <cell r="P270">
            <v>4</v>
          </cell>
          <cell r="R270">
            <v>2</v>
          </cell>
          <cell r="T270">
            <v>1</v>
          </cell>
          <cell r="U270">
            <v>3</v>
          </cell>
          <cell r="W270">
            <v>4</v>
          </cell>
          <cell r="X270">
            <v>4</v>
          </cell>
          <cell r="Y270">
            <v>2</v>
          </cell>
          <cell r="Z270">
            <v>3</v>
          </cell>
          <cell r="AA270">
            <v>3</v>
          </cell>
          <cell r="AB270">
            <v>12</v>
          </cell>
          <cell r="AD270">
            <v>4</v>
          </cell>
          <cell r="AF270">
            <v>2</v>
          </cell>
          <cell r="AI270">
            <v>2</v>
          </cell>
          <cell r="AK270">
            <v>4</v>
          </cell>
          <cell r="AP270">
            <v>0</v>
          </cell>
          <cell r="AR270">
            <v>4</v>
          </cell>
          <cell r="AW270">
            <v>0</v>
          </cell>
          <cell r="AY270">
            <v>4</v>
          </cell>
          <cell r="BA270">
            <v>1</v>
          </cell>
          <cell r="BD270">
            <v>1</v>
          </cell>
          <cell r="BF270">
            <v>4</v>
          </cell>
          <cell r="BK270">
            <v>0</v>
          </cell>
          <cell r="BM270">
            <v>4</v>
          </cell>
          <cell r="BO270">
            <v>1</v>
          </cell>
          <cell r="BR270">
            <v>1</v>
          </cell>
          <cell r="BT270">
            <v>4</v>
          </cell>
          <cell r="BY270">
            <v>0</v>
          </cell>
          <cell r="CA270">
            <v>4</v>
          </cell>
          <cell r="CF270">
            <v>0</v>
          </cell>
          <cell r="CH270">
            <v>4</v>
          </cell>
          <cell r="CM270">
            <v>0</v>
          </cell>
          <cell r="CO270">
            <v>4</v>
          </cell>
          <cell r="CP270">
            <v>1</v>
          </cell>
          <cell r="CT270">
            <v>1</v>
          </cell>
          <cell r="CV270">
            <v>4</v>
          </cell>
          <cell r="CW270">
            <v>5</v>
          </cell>
          <cell r="CX270">
            <v>8</v>
          </cell>
          <cell r="CY270">
            <v>3</v>
          </cell>
          <cell r="CZ270">
            <v>4</v>
          </cell>
          <cell r="DA270">
            <v>20</v>
          </cell>
          <cell r="DC270">
            <v>4</v>
          </cell>
          <cell r="DD270">
            <v>1</v>
          </cell>
          <cell r="DE270">
            <v>1</v>
          </cell>
          <cell r="DF270">
            <v>0</v>
          </cell>
          <cell r="DG270">
            <v>0</v>
          </cell>
          <cell r="DH270">
            <v>2</v>
          </cell>
        </row>
        <row r="271">
          <cell r="B271">
            <v>5</v>
          </cell>
          <cell r="G271">
            <v>0</v>
          </cell>
          <cell r="I271">
            <v>5</v>
          </cell>
          <cell r="N271">
            <v>0</v>
          </cell>
          <cell r="P271">
            <v>5</v>
          </cell>
          <cell r="R271">
            <v>1</v>
          </cell>
          <cell r="U271">
            <v>1</v>
          </cell>
          <cell r="W271">
            <v>5</v>
          </cell>
          <cell r="X271">
            <v>4</v>
          </cell>
          <cell r="Y271">
            <v>8</v>
          </cell>
          <cell r="Z271">
            <v>8</v>
          </cell>
          <cell r="AA271">
            <v>4</v>
          </cell>
          <cell r="AB271">
            <v>24</v>
          </cell>
          <cell r="AD271">
            <v>5</v>
          </cell>
          <cell r="AE271">
            <v>2</v>
          </cell>
          <cell r="AI271">
            <v>2</v>
          </cell>
          <cell r="AK271">
            <v>5</v>
          </cell>
          <cell r="AP271">
            <v>0</v>
          </cell>
          <cell r="AR271">
            <v>5</v>
          </cell>
          <cell r="AU271">
            <v>2</v>
          </cell>
          <cell r="AW271">
            <v>2</v>
          </cell>
          <cell r="AY271">
            <v>5</v>
          </cell>
          <cell r="AZ271">
            <v>1</v>
          </cell>
          <cell r="BB271">
            <v>2</v>
          </cell>
          <cell r="BC271">
            <v>1</v>
          </cell>
          <cell r="BD271">
            <v>4</v>
          </cell>
          <cell r="BF271">
            <v>5</v>
          </cell>
          <cell r="BK271">
            <v>0</v>
          </cell>
          <cell r="BM271">
            <v>5</v>
          </cell>
          <cell r="BR271">
            <v>0</v>
          </cell>
          <cell r="BT271">
            <v>5</v>
          </cell>
          <cell r="BY271">
            <v>0</v>
          </cell>
          <cell r="CA271">
            <v>5</v>
          </cell>
          <cell r="CB271">
            <v>1</v>
          </cell>
          <cell r="CF271">
            <v>1</v>
          </cell>
          <cell r="CH271">
            <v>5</v>
          </cell>
          <cell r="CI271">
            <v>1</v>
          </cell>
          <cell r="CK271">
            <v>1</v>
          </cell>
          <cell r="CM271">
            <v>2</v>
          </cell>
          <cell r="CO271">
            <v>5</v>
          </cell>
          <cell r="CT271">
            <v>0</v>
          </cell>
          <cell r="CV271">
            <v>5</v>
          </cell>
          <cell r="CW271">
            <v>9</v>
          </cell>
          <cell r="CX271">
            <v>9</v>
          </cell>
          <cell r="CY271">
            <v>13</v>
          </cell>
          <cell r="CZ271">
            <v>5</v>
          </cell>
          <cell r="DA271">
            <v>36</v>
          </cell>
          <cell r="DC271">
            <v>5</v>
          </cell>
          <cell r="DD271">
            <v>1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</row>
        <row r="272">
          <cell r="B272">
            <v>6</v>
          </cell>
          <cell r="G272">
            <v>0</v>
          </cell>
          <cell r="I272">
            <v>6</v>
          </cell>
          <cell r="N272">
            <v>0</v>
          </cell>
          <cell r="P272">
            <v>6</v>
          </cell>
          <cell r="U272">
            <v>0</v>
          </cell>
          <cell r="W272">
            <v>6</v>
          </cell>
          <cell r="AB272">
            <v>0</v>
          </cell>
          <cell r="AD272">
            <v>6</v>
          </cell>
          <cell r="AI272">
            <v>0</v>
          </cell>
          <cell r="AK272">
            <v>6</v>
          </cell>
          <cell r="AP272">
            <v>0</v>
          </cell>
          <cell r="AR272">
            <v>6</v>
          </cell>
          <cell r="AW272">
            <v>0</v>
          </cell>
          <cell r="AY272">
            <v>6</v>
          </cell>
          <cell r="BD272">
            <v>0</v>
          </cell>
          <cell r="BF272">
            <v>6</v>
          </cell>
          <cell r="BK272">
            <v>0</v>
          </cell>
          <cell r="BM272">
            <v>6</v>
          </cell>
          <cell r="BR272">
            <v>0</v>
          </cell>
          <cell r="BT272">
            <v>6</v>
          </cell>
          <cell r="BY272">
            <v>0</v>
          </cell>
          <cell r="CA272">
            <v>6</v>
          </cell>
          <cell r="CF272">
            <v>0</v>
          </cell>
          <cell r="CH272">
            <v>6</v>
          </cell>
          <cell r="CM272">
            <v>0</v>
          </cell>
          <cell r="CO272">
            <v>6</v>
          </cell>
          <cell r="CT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C272">
            <v>6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</row>
        <row r="273">
          <cell r="B273">
            <v>7</v>
          </cell>
          <cell r="G273">
            <v>0</v>
          </cell>
          <cell r="I273">
            <v>7</v>
          </cell>
          <cell r="N273">
            <v>0</v>
          </cell>
          <cell r="P273">
            <v>7</v>
          </cell>
          <cell r="U273">
            <v>0</v>
          </cell>
          <cell r="W273">
            <v>7</v>
          </cell>
          <cell r="AB273">
            <v>0</v>
          </cell>
          <cell r="AD273">
            <v>7</v>
          </cell>
          <cell r="AI273">
            <v>0</v>
          </cell>
          <cell r="AK273">
            <v>7</v>
          </cell>
          <cell r="AP273">
            <v>0</v>
          </cell>
          <cell r="AR273">
            <v>7</v>
          </cell>
          <cell r="AW273">
            <v>0</v>
          </cell>
          <cell r="AY273">
            <v>7</v>
          </cell>
          <cell r="BD273">
            <v>0</v>
          </cell>
          <cell r="BF273">
            <v>7</v>
          </cell>
          <cell r="BK273">
            <v>0</v>
          </cell>
          <cell r="BM273">
            <v>7</v>
          </cell>
          <cell r="BR273">
            <v>0</v>
          </cell>
          <cell r="BT273">
            <v>7</v>
          </cell>
          <cell r="BY273">
            <v>0</v>
          </cell>
          <cell r="CA273">
            <v>7</v>
          </cell>
          <cell r="CF273">
            <v>0</v>
          </cell>
          <cell r="CH273">
            <v>7</v>
          </cell>
          <cell r="CM273">
            <v>0</v>
          </cell>
          <cell r="CO273">
            <v>7</v>
          </cell>
          <cell r="CT273">
            <v>0</v>
          </cell>
          <cell r="CV273">
            <v>7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C273">
            <v>7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</row>
        <row r="274">
          <cell r="B274">
            <v>9</v>
          </cell>
          <cell r="G274">
            <v>0</v>
          </cell>
          <cell r="I274">
            <v>9</v>
          </cell>
          <cell r="N274">
            <v>0</v>
          </cell>
          <cell r="P274">
            <v>9</v>
          </cell>
          <cell r="Q274">
            <v>2</v>
          </cell>
          <cell r="R274">
            <v>4</v>
          </cell>
          <cell r="S274">
            <v>5</v>
          </cell>
          <cell r="T274">
            <v>10</v>
          </cell>
          <cell r="U274">
            <v>21</v>
          </cell>
          <cell r="W274">
            <v>9</v>
          </cell>
          <cell r="X274">
            <v>9</v>
          </cell>
          <cell r="Y274">
            <v>17</v>
          </cell>
          <cell r="Z274">
            <v>27</v>
          </cell>
          <cell r="AA274">
            <v>24</v>
          </cell>
          <cell r="AB274">
            <v>77</v>
          </cell>
          <cell r="AD274">
            <v>9</v>
          </cell>
          <cell r="AE274">
            <v>4</v>
          </cell>
          <cell r="AF274">
            <v>1</v>
          </cell>
          <cell r="AI274">
            <v>5</v>
          </cell>
          <cell r="AK274">
            <v>9</v>
          </cell>
          <cell r="AP274">
            <v>0</v>
          </cell>
          <cell r="AR274">
            <v>9</v>
          </cell>
          <cell r="AT274">
            <v>2</v>
          </cell>
          <cell r="AU274">
            <v>1</v>
          </cell>
          <cell r="AW274">
            <v>3</v>
          </cell>
          <cell r="AY274">
            <v>9</v>
          </cell>
          <cell r="BB274">
            <v>1</v>
          </cell>
          <cell r="BC274">
            <v>1</v>
          </cell>
          <cell r="BD274">
            <v>2</v>
          </cell>
          <cell r="BF274">
            <v>9</v>
          </cell>
          <cell r="BK274">
            <v>0</v>
          </cell>
          <cell r="BM274">
            <v>9</v>
          </cell>
          <cell r="BP274">
            <v>1</v>
          </cell>
          <cell r="BR274">
            <v>1</v>
          </cell>
          <cell r="BT274">
            <v>9</v>
          </cell>
          <cell r="BV274">
            <v>1</v>
          </cell>
          <cell r="BY274">
            <v>1</v>
          </cell>
          <cell r="CA274">
            <v>9</v>
          </cell>
          <cell r="CD274">
            <v>1</v>
          </cell>
          <cell r="CF274">
            <v>1</v>
          </cell>
          <cell r="CH274">
            <v>9</v>
          </cell>
          <cell r="CJ274">
            <v>1</v>
          </cell>
          <cell r="CK274">
            <v>4</v>
          </cell>
          <cell r="CM274">
            <v>5</v>
          </cell>
          <cell r="CO274">
            <v>9</v>
          </cell>
          <cell r="CT274">
            <v>0</v>
          </cell>
          <cell r="CV274">
            <v>9</v>
          </cell>
          <cell r="CW274">
            <v>15</v>
          </cell>
          <cell r="CX274">
            <v>26</v>
          </cell>
          <cell r="CY274">
            <v>40</v>
          </cell>
          <cell r="CZ274">
            <v>35</v>
          </cell>
          <cell r="DA274">
            <v>116</v>
          </cell>
          <cell r="DC274">
            <v>9</v>
          </cell>
          <cell r="DD274">
            <v>0</v>
          </cell>
          <cell r="DE274">
            <v>1</v>
          </cell>
          <cell r="DF274">
            <v>2</v>
          </cell>
          <cell r="DG274">
            <v>0</v>
          </cell>
          <cell r="DH274">
            <v>3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N275">
            <v>1</v>
          </cell>
          <cell r="Q275">
            <v>2</v>
          </cell>
          <cell r="R275">
            <v>11</v>
          </cell>
          <cell r="S275">
            <v>13</v>
          </cell>
          <cell r="T275">
            <v>14</v>
          </cell>
          <cell r="U275">
            <v>40</v>
          </cell>
          <cell r="X275">
            <v>29</v>
          </cell>
          <cell r="Y275">
            <v>39</v>
          </cell>
          <cell r="Z275">
            <v>66</v>
          </cell>
          <cell r="AA275">
            <v>45</v>
          </cell>
          <cell r="AB275">
            <v>179</v>
          </cell>
          <cell r="AE275">
            <v>6</v>
          </cell>
          <cell r="AF275">
            <v>5</v>
          </cell>
          <cell r="AG275">
            <v>0</v>
          </cell>
          <cell r="AH275">
            <v>0</v>
          </cell>
          <cell r="AI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S275">
            <v>3</v>
          </cell>
          <cell r="AT275">
            <v>2</v>
          </cell>
          <cell r="AU275">
            <v>4</v>
          </cell>
          <cell r="AV275">
            <v>1</v>
          </cell>
          <cell r="AW275">
            <v>10</v>
          </cell>
          <cell r="AZ275">
            <v>3</v>
          </cell>
          <cell r="BA275">
            <v>1</v>
          </cell>
          <cell r="BB275">
            <v>6</v>
          </cell>
          <cell r="BC275">
            <v>4</v>
          </cell>
          <cell r="BD275">
            <v>14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N275">
            <v>0</v>
          </cell>
          <cell r="BO275">
            <v>1</v>
          </cell>
          <cell r="BP275">
            <v>1</v>
          </cell>
          <cell r="BQ275">
            <v>1</v>
          </cell>
          <cell r="BR275">
            <v>3</v>
          </cell>
          <cell r="BU275">
            <v>0</v>
          </cell>
          <cell r="BV275">
            <v>7</v>
          </cell>
          <cell r="BW275">
            <v>0</v>
          </cell>
          <cell r="BX275">
            <v>0</v>
          </cell>
          <cell r="BY275">
            <v>7</v>
          </cell>
          <cell r="CB275">
            <v>1</v>
          </cell>
          <cell r="CC275">
            <v>0</v>
          </cell>
          <cell r="CD275">
            <v>2</v>
          </cell>
          <cell r="CE275">
            <v>0</v>
          </cell>
          <cell r="CF275">
            <v>3</v>
          </cell>
          <cell r="CI275">
            <v>1</v>
          </cell>
          <cell r="CJ275">
            <v>1</v>
          </cell>
          <cell r="CK275">
            <v>5</v>
          </cell>
          <cell r="CL275">
            <v>0</v>
          </cell>
          <cell r="CM275">
            <v>7</v>
          </cell>
          <cell r="CP275">
            <v>4</v>
          </cell>
          <cell r="CQ275">
            <v>0</v>
          </cell>
          <cell r="CR275">
            <v>0</v>
          </cell>
          <cell r="CS275">
            <v>0</v>
          </cell>
          <cell r="CT275">
            <v>4</v>
          </cell>
          <cell r="CW275">
            <v>49</v>
          </cell>
          <cell r="CX275">
            <v>68</v>
          </cell>
          <cell r="CY275">
            <v>97</v>
          </cell>
          <cell r="CZ275">
            <v>65</v>
          </cell>
          <cell r="DA275">
            <v>279</v>
          </cell>
          <cell r="DD275">
            <v>5</v>
          </cell>
          <cell r="DE275">
            <v>9</v>
          </cell>
          <cell r="DF275">
            <v>3</v>
          </cell>
          <cell r="DG275">
            <v>1</v>
          </cell>
          <cell r="DH275">
            <v>18</v>
          </cell>
        </row>
        <row r="277">
          <cell r="B277" t="str">
            <v>No.2-8-状況</v>
          </cell>
          <cell r="I277" t="str">
            <v>No.2-8-状況</v>
          </cell>
          <cell r="P277" t="str">
            <v>No.2-8-状況</v>
          </cell>
          <cell r="W277" t="str">
            <v>No.2-8-状況</v>
          </cell>
          <cell r="AD277" t="str">
            <v>No.2-8-状況</v>
          </cell>
          <cell r="AK277" t="str">
            <v>No.2-8-状況</v>
          </cell>
          <cell r="AR277" t="str">
            <v>No.2-8-状況</v>
          </cell>
          <cell r="AY277" t="str">
            <v>No.2-8-状況</v>
          </cell>
          <cell r="BF277" t="str">
            <v>No.2-8-状況</v>
          </cell>
          <cell r="BM277" t="str">
            <v>No.2-8-状況</v>
          </cell>
          <cell r="BT277" t="str">
            <v>No.2-8-状況</v>
          </cell>
          <cell r="CA277" t="str">
            <v>No.2-8-状況</v>
          </cell>
          <cell r="CH277" t="str">
            <v>No.2-8-状況</v>
          </cell>
          <cell r="CO277" t="str">
            <v>No.2-8-状況</v>
          </cell>
          <cell r="CV277" t="str">
            <v>No.2-8-状況</v>
          </cell>
          <cell r="DC277" t="str">
            <v>No.2-8-状況</v>
          </cell>
        </row>
        <row r="278">
          <cell r="C278">
            <v>1</v>
          </cell>
          <cell r="D278">
            <v>2</v>
          </cell>
          <cell r="E278">
            <v>3</v>
          </cell>
          <cell r="F278">
            <v>4</v>
          </cell>
          <cell r="J278">
            <v>1</v>
          </cell>
          <cell r="K278">
            <v>2</v>
          </cell>
          <cell r="L278">
            <v>3</v>
          </cell>
          <cell r="M278">
            <v>4</v>
          </cell>
          <cell r="Q278">
            <v>1</v>
          </cell>
          <cell r="R278">
            <v>2</v>
          </cell>
          <cell r="S278">
            <v>3</v>
          </cell>
          <cell r="T278">
            <v>4</v>
          </cell>
          <cell r="X278">
            <v>1</v>
          </cell>
          <cell r="Y278">
            <v>2</v>
          </cell>
          <cell r="Z278">
            <v>3</v>
          </cell>
          <cell r="AA278">
            <v>4</v>
          </cell>
          <cell r="AE278">
            <v>1</v>
          </cell>
          <cell r="AF278">
            <v>2</v>
          </cell>
          <cell r="AG278">
            <v>3</v>
          </cell>
          <cell r="AH278">
            <v>4</v>
          </cell>
          <cell r="AL278">
            <v>1</v>
          </cell>
          <cell r="AM278">
            <v>2</v>
          </cell>
          <cell r="AN278">
            <v>3</v>
          </cell>
          <cell r="AO278">
            <v>4</v>
          </cell>
          <cell r="AS278">
            <v>1</v>
          </cell>
          <cell r="AT278">
            <v>2</v>
          </cell>
          <cell r="AU278">
            <v>3</v>
          </cell>
          <cell r="AV278">
            <v>4</v>
          </cell>
          <cell r="AZ278">
            <v>1</v>
          </cell>
          <cell r="BA278">
            <v>2</v>
          </cell>
          <cell r="BB278">
            <v>3</v>
          </cell>
          <cell r="BC278">
            <v>4</v>
          </cell>
          <cell r="BG278">
            <v>1</v>
          </cell>
          <cell r="BH278">
            <v>2</v>
          </cell>
          <cell r="BI278">
            <v>3</v>
          </cell>
          <cell r="BJ278">
            <v>4</v>
          </cell>
          <cell r="BN278">
            <v>1</v>
          </cell>
          <cell r="BO278">
            <v>2</v>
          </cell>
          <cell r="BP278">
            <v>3</v>
          </cell>
          <cell r="BQ278">
            <v>4</v>
          </cell>
          <cell r="BU278">
            <v>1</v>
          </cell>
          <cell r="BV278">
            <v>2</v>
          </cell>
          <cell r="BW278">
            <v>3</v>
          </cell>
          <cell r="BX278">
            <v>4</v>
          </cell>
          <cell r="CB278">
            <v>1</v>
          </cell>
          <cell r="CC278">
            <v>2</v>
          </cell>
          <cell r="CD278">
            <v>3</v>
          </cell>
          <cell r="CE278">
            <v>4</v>
          </cell>
          <cell r="CI278">
            <v>1</v>
          </cell>
          <cell r="CJ278">
            <v>2</v>
          </cell>
          <cell r="CK278">
            <v>3</v>
          </cell>
          <cell r="CL278">
            <v>4</v>
          </cell>
          <cell r="CP278">
            <v>1</v>
          </cell>
          <cell r="CQ278">
            <v>2</v>
          </cell>
          <cell r="CR278">
            <v>3</v>
          </cell>
          <cell r="CS278">
            <v>4</v>
          </cell>
          <cell r="CW278">
            <v>1</v>
          </cell>
          <cell r="CX278">
            <v>2</v>
          </cell>
          <cell r="CY278">
            <v>3</v>
          </cell>
          <cell r="CZ278">
            <v>4</v>
          </cell>
          <cell r="DD278">
            <v>1</v>
          </cell>
          <cell r="DE278">
            <v>2</v>
          </cell>
          <cell r="DF278">
            <v>3</v>
          </cell>
          <cell r="DG278">
            <v>4</v>
          </cell>
        </row>
        <row r="279">
          <cell r="B279">
            <v>1</v>
          </cell>
          <cell r="D279">
            <v>1</v>
          </cell>
          <cell r="G279">
            <v>1</v>
          </cell>
          <cell r="I279">
            <v>1</v>
          </cell>
          <cell r="K279">
            <v>1</v>
          </cell>
          <cell r="N279">
            <v>1</v>
          </cell>
          <cell r="P279">
            <v>1</v>
          </cell>
          <cell r="Q279">
            <v>5</v>
          </cell>
          <cell r="R279">
            <v>18</v>
          </cell>
          <cell r="S279">
            <v>23</v>
          </cell>
          <cell r="T279">
            <v>45</v>
          </cell>
          <cell r="U279">
            <v>91</v>
          </cell>
          <cell r="W279">
            <v>1</v>
          </cell>
          <cell r="X279">
            <v>81</v>
          </cell>
          <cell r="Y279">
            <v>80</v>
          </cell>
          <cell r="Z279">
            <v>147</v>
          </cell>
          <cell r="AA279">
            <v>82</v>
          </cell>
          <cell r="AB279">
            <v>390</v>
          </cell>
          <cell r="AD279">
            <v>1</v>
          </cell>
          <cell r="AE279">
            <v>4</v>
          </cell>
          <cell r="AF279">
            <v>2</v>
          </cell>
          <cell r="AI279">
            <v>6</v>
          </cell>
          <cell r="AK279">
            <v>1</v>
          </cell>
          <cell r="AL279">
            <v>1</v>
          </cell>
          <cell r="AP279">
            <v>1</v>
          </cell>
          <cell r="AR279">
            <v>1</v>
          </cell>
          <cell r="AS279">
            <v>3</v>
          </cell>
          <cell r="AU279">
            <v>11</v>
          </cell>
          <cell r="AV279">
            <v>1</v>
          </cell>
          <cell r="AW279">
            <v>15</v>
          </cell>
          <cell r="AY279">
            <v>1</v>
          </cell>
          <cell r="AZ279">
            <v>8</v>
          </cell>
          <cell r="BA279">
            <v>8</v>
          </cell>
          <cell r="BB279">
            <v>12</v>
          </cell>
          <cell r="BC279">
            <v>5</v>
          </cell>
          <cell r="BD279">
            <v>33</v>
          </cell>
          <cell r="BF279">
            <v>1</v>
          </cell>
          <cell r="BH279">
            <v>1</v>
          </cell>
          <cell r="BI279">
            <v>1</v>
          </cell>
          <cell r="BK279">
            <v>2</v>
          </cell>
          <cell r="BM279">
            <v>1</v>
          </cell>
          <cell r="BN279">
            <v>1</v>
          </cell>
          <cell r="BO279">
            <v>2</v>
          </cell>
          <cell r="BP279">
            <v>1</v>
          </cell>
          <cell r="BQ279">
            <v>3</v>
          </cell>
          <cell r="BR279">
            <v>7</v>
          </cell>
          <cell r="BT279">
            <v>1</v>
          </cell>
          <cell r="BV279">
            <v>16</v>
          </cell>
          <cell r="BY279">
            <v>16</v>
          </cell>
          <cell r="CA279">
            <v>1</v>
          </cell>
          <cell r="CB279">
            <v>2</v>
          </cell>
          <cell r="CD279">
            <v>1</v>
          </cell>
          <cell r="CF279">
            <v>3</v>
          </cell>
          <cell r="CH279">
            <v>1</v>
          </cell>
          <cell r="CI279">
            <v>6</v>
          </cell>
          <cell r="CJ279">
            <v>2</v>
          </cell>
          <cell r="CK279">
            <v>9</v>
          </cell>
          <cell r="CL279">
            <v>8</v>
          </cell>
          <cell r="CM279">
            <v>25</v>
          </cell>
          <cell r="CO279">
            <v>1</v>
          </cell>
          <cell r="CP279">
            <v>6</v>
          </cell>
          <cell r="CT279">
            <v>6</v>
          </cell>
          <cell r="CV279">
            <v>1</v>
          </cell>
          <cell r="CW279">
            <v>117</v>
          </cell>
          <cell r="CX279">
            <v>131</v>
          </cell>
          <cell r="CY279">
            <v>205</v>
          </cell>
          <cell r="CZ279">
            <v>144</v>
          </cell>
          <cell r="DA279">
            <v>597</v>
          </cell>
          <cell r="DC279">
            <v>1</v>
          </cell>
          <cell r="DD279">
            <v>10</v>
          </cell>
          <cell r="DE279">
            <v>21</v>
          </cell>
          <cell r="DF279">
            <v>3</v>
          </cell>
          <cell r="DG279">
            <v>3</v>
          </cell>
          <cell r="DH279">
            <v>37</v>
          </cell>
        </row>
        <row r="280">
          <cell r="B280">
            <v>2</v>
          </cell>
          <cell r="G280">
            <v>0</v>
          </cell>
          <cell r="I280">
            <v>2</v>
          </cell>
          <cell r="N280">
            <v>0</v>
          </cell>
          <cell r="P280">
            <v>2</v>
          </cell>
          <cell r="U280">
            <v>0</v>
          </cell>
          <cell r="W280">
            <v>2</v>
          </cell>
          <cell r="X280">
            <v>1</v>
          </cell>
          <cell r="Y280">
            <v>4</v>
          </cell>
          <cell r="Z280">
            <v>6</v>
          </cell>
          <cell r="AB280">
            <v>11</v>
          </cell>
          <cell r="AD280">
            <v>2</v>
          </cell>
          <cell r="AI280">
            <v>0</v>
          </cell>
          <cell r="AK280">
            <v>2</v>
          </cell>
          <cell r="AP280">
            <v>0</v>
          </cell>
          <cell r="AR280">
            <v>2</v>
          </cell>
          <cell r="AS280">
            <v>1</v>
          </cell>
          <cell r="AW280">
            <v>1</v>
          </cell>
          <cell r="AY280">
            <v>2</v>
          </cell>
          <cell r="BD280">
            <v>0</v>
          </cell>
          <cell r="BF280">
            <v>2</v>
          </cell>
          <cell r="BK280">
            <v>0</v>
          </cell>
          <cell r="BM280">
            <v>2</v>
          </cell>
          <cell r="BR280">
            <v>0</v>
          </cell>
          <cell r="BT280">
            <v>2</v>
          </cell>
          <cell r="BV280">
            <v>1</v>
          </cell>
          <cell r="BY280">
            <v>1</v>
          </cell>
          <cell r="CA280">
            <v>2</v>
          </cell>
          <cell r="CF280">
            <v>0</v>
          </cell>
          <cell r="CH280">
            <v>2</v>
          </cell>
          <cell r="CK280">
            <v>1</v>
          </cell>
          <cell r="CL280">
            <v>1</v>
          </cell>
          <cell r="CM280">
            <v>2</v>
          </cell>
          <cell r="CO280">
            <v>2</v>
          </cell>
          <cell r="CT280">
            <v>0</v>
          </cell>
          <cell r="CV280">
            <v>2</v>
          </cell>
          <cell r="CW280">
            <v>2</v>
          </cell>
          <cell r="CX280">
            <v>5</v>
          </cell>
          <cell r="CY280">
            <v>7</v>
          </cell>
          <cell r="CZ280">
            <v>1</v>
          </cell>
          <cell r="DA280">
            <v>15</v>
          </cell>
          <cell r="DC280">
            <v>2</v>
          </cell>
          <cell r="DD280">
            <v>0</v>
          </cell>
          <cell r="DE280">
            <v>1</v>
          </cell>
          <cell r="DF280">
            <v>0</v>
          </cell>
          <cell r="DG280">
            <v>0</v>
          </cell>
          <cell r="DH280">
            <v>1</v>
          </cell>
        </row>
        <row r="281">
          <cell r="B281">
            <v>3</v>
          </cell>
          <cell r="G281">
            <v>0</v>
          </cell>
          <cell r="I281">
            <v>3</v>
          </cell>
          <cell r="N281">
            <v>0</v>
          </cell>
          <cell r="P281">
            <v>3</v>
          </cell>
          <cell r="R281">
            <v>5</v>
          </cell>
          <cell r="S281">
            <v>8</v>
          </cell>
          <cell r="T281">
            <v>3</v>
          </cell>
          <cell r="U281">
            <v>16</v>
          </cell>
          <cell r="W281">
            <v>3</v>
          </cell>
          <cell r="X281">
            <v>14</v>
          </cell>
          <cell r="Y281">
            <v>11</v>
          </cell>
          <cell r="Z281">
            <v>28</v>
          </cell>
          <cell r="AA281">
            <v>5</v>
          </cell>
          <cell r="AB281">
            <v>58</v>
          </cell>
          <cell r="AD281">
            <v>3</v>
          </cell>
          <cell r="AI281">
            <v>0</v>
          </cell>
          <cell r="AK281">
            <v>3</v>
          </cell>
          <cell r="AP281">
            <v>0</v>
          </cell>
          <cell r="AR281">
            <v>3</v>
          </cell>
          <cell r="AT281">
            <v>1</v>
          </cell>
          <cell r="AU281">
            <v>1</v>
          </cell>
          <cell r="AV281">
            <v>1</v>
          </cell>
          <cell r="AW281">
            <v>3</v>
          </cell>
          <cell r="AY281">
            <v>3</v>
          </cell>
          <cell r="AZ281">
            <v>1</v>
          </cell>
          <cell r="BB281">
            <v>1</v>
          </cell>
          <cell r="BC281">
            <v>1</v>
          </cell>
          <cell r="BD281">
            <v>3</v>
          </cell>
          <cell r="BF281">
            <v>3</v>
          </cell>
          <cell r="BK281">
            <v>0</v>
          </cell>
          <cell r="BM281">
            <v>3</v>
          </cell>
          <cell r="BQ281">
            <v>1</v>
          </cell>
          <cell r="BR281">
            <v>1</v>
          </cell>
          <cell r="BT281">
            <v>3</v>
          </cell>
          <cell r="BV281">
            <v>1</v>
          </cell>
          <cell r="BY281">
            <v>1</v>
          </cell>
          <cell r="CA281">
            <v>3</v>
          </cell>
          <cell r="CF281">
            <v>0</v>
          </cell>
          <cell r="CH281">
            <v>3</v>
          </cell>
          <cell r="CI281">
            <v>1</v>
          </cell>
          <cell r="CK281">
            <v>1</v>
          </cell>
          <cell r="CM281">
            <v>2</v>
          </cell>
          <cell r="CO281">
            <v>3</v>
          </cell>
          <cell r="CT281">
            <v>0</v>
          </cell>
          <cell r="CV281">
            <v>3</v>
          </cell>
          <cell r="CW281">
            <v>16</v>
          </cell>
          <cell r="CX281">
            <v>18</v>
          </cell>
          <cell r="CY281">
            <v>39</v>
          </cell>
          <cell r="CZ281">
            <v>11</v>
          </cell>
          <cell r="DA281">
            <v>84</v>
          </cell>
          <cell r="DC281">
            <v>3</v>
          </cell>
          <cell r="DD281">
            <v>0</v>
          </cell>
          <cell r="DE281">
            <v>1</v>
          </cell>
          <cell r="DF281">
            <v>0</v>
          </cell>
          <cell r="DG281">
            <v>1</v>
          </cell>
          <cell r="DH281">
            <v>2</v>
          </cell>
        </row>
        <row r="282">
          <cell r="B282">
            <v>4</v>
          </cell>
          <cell r="G282">
            <v>0</v>
          </cell>
          <cell r="I282">
            <v>4</v>
          </cell>
          <cell r="N282">
            <v>0</v>
          </cell>
          <cell r="P282">
            <v>4</v>
          </cell>
          <cell r="U282">
            <v>0</v>
          </cell>
          <cell r="W282">
            <v>4</v>
          </cell>
          <cell r="X282">
            <v>3</v>
          </cell>
          <cell r="Y282">
            <v>1</v>
          </cell>
          <cell r="AB282">
            <v>4</v>
          </cell>
          <cell r="AD282">
            <v>4</v>
          </cell>
          <cell r="AI282">
            <v>0</v>
          </cell>
          <cell r="AK282">
            <v>4</v>
          </cell>
          <cell r="AP282">
            <v>0</v>
          </cell>
          <cell r="AR282">
            <v>4</v>
          </cell>
          <cell r="AW282">
            <v>0</v>
          </cell>
          <cell r="AY282">
            <v>4</v>
          </cell>
          <cell r="BD282">
            <v>0</v>
          </cell>
          <cell r="BF282">
            <v>4</v>
          </cell>
          <cell r="BK282">
            <v>0</v>
          </cell>
          <cell r="BM282">
            <v>4</v>
          </cell>
          <cell r="BP282">
            <v>1</v>
          </cell>
          <cell r="BR282">
            <v>1</v>
          </cell>
          <cell r="BT282">
            <v>4</v>
          </cell>
          <cell r="BY282">
            <v>0</v>
          </cell>
          <cell r="CA282">
            <v>4</v>
          </cell>
          <cell r="CF282">
            <v>0</v>
          </cell>
          <cell r="CH282">
            <v>4</v>
          </cell>
          <cell r="CM282">
            <v>0</v>
          </cell>
          <cell r="CO282">
            <v>4</v>
          </cell>
          <cell r="CT282">
            <v>0</v>
          </cell>
          <cell r="CV282">
            <v>4</v>
          </cell>
          <cell r="CW282">
            <v>3</v>
          </cell>
          <cell r="CX282">
            <v>1</v>
          </cell>
          <cell r="CY282">
            <v>1</v>
          </cell>
          <cell r="CZ282">
            <v>0</v>
          </cell>
          <cell r="DA282">
            <v>5</v>
          </cell>
          <cell r="DC282">
            <v>4</v>
          </cell>
          <cell r="DD282">
            <v>0</v>
          </cell>
          <cell r="DE282">
            <v>0</v>
          </cell>
          <cell r="DF282">
            <v>1</v>
          </cell>
          <cell r="DG282">
            <v>0</v>
          </cell>
          <cell r="DH282">
            <v>1</v>
          </cell>
        </row>
        <row r="283">
          <cell r="B283">
            <v>5</v>
          </cell>
          <cell r="G283">
            <v>0</v>
          </cell>
          <cell r="I283">
            <v>5</v>
          </cell>
          <cell r="N283">
            <v>0</v>
          </cell>
          <cell r="P283">
            <v>5</v>
          </cell>
          <cell r="R283">
            <v>3</v>
          </cell>
          <cell r="S283">
            <v>2</v>
          </cell>
          <cell r="T283">
            <v>1</v>
          </cell>
          <cell r="U283">
            <v>6</v>
          </cell>
          <cell r="W283">
            <v>5</v>
          </cell>
          <cell r="X283">
            <v>3</v>
          </cell>
          <cell r="Y283">
            <v>5</v>
          </cell>
          <cell r="Z283">
            <v>4</v>
          </cell>
          <cell r="AB283">
            <v>12</v>
          </cell>
          <cell r="AD283">
            <v>5</v>
          </cell>
          <cell r="AI283">
            <v>0</v>
          </cell>
          <cell r="AK283">
            <v>5</v>
          </cell>
          <cell r="AP283">
            <v>0</v>
          </cell>
          <cell r="AR283">
            <v>5</v>
          </cell>
          <cell r="AW283">
            <v>0</v>
          </cell>
          <cell r="AY283">
            <v>5</v>
          </cell>
          <cell r="BD283">
            <v>0</v>
          </cell>
          <cell r="BF283">
            <v>5</v>
          </cell>
          <cell r="BK283">
            <v>0</v>
          </cell>
          <cell r="BM283">
            <v>5</v>
          </cell>
          <cell r="BR283">
            <v>0</v>
          </cell>
          <cell r="BT283">
            <v>5</v>
          </cell>
          <cell r="BY283">
            <v>0</v>
          </cell>
          <cell r="CA283">
            <v>5</v>
          </cell>
          <cell r="CF283">
            <v>0</v>
          </cell>
          <cell r="CH283">
            <v>5</v>
          </cell>
          <cell r="CK283">
            <v>2</v>
          </cell>
          <cell r="CM283">
            <v>2</v>
          </cell>
          <cell r="CO283">
            <v>5</v>
          </cell>
          <cell r="CT283">
            <v>0</v>
          </cell>
          <cell r="CV283">
            <v>5</v>
          </cell>
          <cell r="CW283">
            <v>3</v>
          </cell>
          <cell r="CX283">
            <v>8</v>
          </cell>
          <cell r="CY283">
            <v>8</v>
          </cell>
          <cell r="CZ283">
            <v>1</v>
          </cell>
          <cell r="DA283">
            <v>20</v>
          </cell>
          <cell r="DC283">
            <v>5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</row>
        <row r="284">
          <cell r="B284">
            <v>6</v>
          </cell>
          <cell r="G284">
            <v>0</v>
          </cell>
          <cell r="I284">
            <v>6</v>
          </cell>
          <cell r="J284">
            <v>5</v>
          </cell>
          <cell r="N284">
            <v>5</v>
          </cell>
          <cell r="P284">
            <v>6</v>
          </cell>
          <cell r="Q284">
            <v>2</v>
          </cell>
          <cell r="R284">
            <v>18</v>
          </cell>
          <cell r="S284">
            <v>13</v>
          </cell>
          <cell r="T284">
            <v>9</v>
          </cell>
          <cell r="U284">
            <v>42</v>
          </cell>
          <cell r="W284">
            <v>6</v>
          </cell>
          <cell r="X284">
            <v>23</v>
          </cell>
          <cell r="Y284">
            <v>16</v>
          </cell>
          <cell r="Z284">
            <v>29</v>
          </cell>
          <cell r="AA284">
            <v>8</v>
          </cell>
          <cell r="AB284">
            <v>76</v>
          </cell>
          <cell r="AD284">
            <v>6</v>
          </cell>
          <cell r="AE284">
            <v>5</v>
          </cell>
          <cell r="AF284">
            <v>4</v>
          </cell>
          <cell r="AI284">
            <v>9</v>
          </cell>
          <cell r="AK284">
            <v>6</v>
          </cell>
          <cell r="AM284">
            <v>1</v>
          </cell>
          <cell r="AP284">
            <v>1</v>
          </cell>
          <cell r="AR284">
            <v>6</v>
          </cell>
          <cell r="AS284">
            <v>5</v>
          </cell>
          <cell r="AT284">
            <v>1</v>
          </cell>
          <cell r="AU284">
            <v>5</v>
          </cell>
          <cell r="AV284">
            <v>1</v>
          </cell>
          <cell r="AW284">
            <v>12</v>
          </cell>
          <cell r="AY284">
            <v>6</v>
          </cell>
          <cell r="AZ284">
            <v>5</v>
          </cell>
          <cell r="BA284">
            <v>1</v>
          </cell>
          <cell r="BD284">
            <v>6</v>
          </cell>
          <cell r="BF284">
            <v>6</v>
          </cell>
          <cell r="BG284">
            <v>2</v>
          </cell>
          <cell r="BH284">
            <v>2</v>
          </cell>
          <cell r="BI284">
            <v>2</v>
          </cell>
          <cell r="BK284">
            <v>6</v>
          </cell>
          <cell r="BM284">
            <v>6</v>
          </cell>
          <cell r="BN284">
            <v>1</v>
          </cell>
          <cell r="BP284">
            <v>1</v>
          </cell>
          <cell r="BR284">
            <v>2</v>
          </cell>
          <cell r="BT284">
            <v>6</v>
          </cell>
          <cell r="BV284">
            <v>13</v>
          </cell>
          <cell r="BY284">
            <v>13</v>
          </cell>
          <cell r="CA284">
            <v>6</v>
          </cell>
          <cell r="CF284">
            <v>0</v>
          </cell>
          <cell r="CH284">
            <v>6</v>
          </cell>
          <cell r="CI284">
            <v>8</v>
          </cell>
          <cell r="CK284">
            <v>11</v>
          </cell>
          <cell r="CL284">
            <v>10</v>
          </cell>
          <cell r="CM284">
            <v>29</v>
          </cell>
          <cell r="CO284">
            <v>6</v>
          </cell>
          <cell r="CT284">
            <v>0</v>
          </cell>
          <cell r="CV284">
            <v>6</v>
          </cell>
          <cell r="CW284">
            <v>56</v>
          </cell>
          <cell r="CX284">
            <v>56</v>
          </cell>
          <cell r="CY284">
            <v>61</v>
          </cell>
          <cell r="CZ284">
            <v>28</v>
          </cell>
          <cell r="DA284">
            <v>201</v>
          </cell>
          <cell r="DC284">
            <v>6</v>
          </cell>
          <cell r="DD284">
            <v>8</v>
          </cell>
          <cell r="DE284">
            <v>16</v>
          </cell>
          <cell r="DF284">
            <v>3</v>
          </cell>
          <cell r="DG284">
            <v>0</v>
          </cell>
          <cell r="DH284">
            <v>27</v>
          </cell>
        </row>
        <row r="285">
          <cell r="B285">
            <v>7</v>
          </cell>
          <cell r="G285">
            <v>0</v>
          </cell>
          <cell r="I285">
            <v>7</v>
          </cell>
          <cell r="N285">
            <v>0</v>
          </cell>
          <cell r="P285">
            <v>7</v>
          </cell>
          <cell r="U285">
            <v>0</v>
          </cell>
          <cell r="W285">
            <v>7</v>
          </cell>
          <cell r="AB285">
            <v>0</v>
          </cell>
          <cell r="AD285">
            <v>7</v>
          </cell>
          <cell r="AI285">
            <v>0</v>
          </cell>
          <cell r="AK285">
            <v>7</v>
          </cell>
          <cell r="AP285">
            <v>0</v>
          </cell>
          <cell r="AR285">
            <v>7</v>
          </cell>
          <cell r="AW285">
            <v>0</v>
          </cell>
          <cell r="AY285">
            <v>7</v>
          </cell>
          <cell r="BD285">
            <v>0</v>
          </cell>
          <cell r="BF285">
            <v>7</v>
          </cell>
          <cell r="BK285">
            <v>0</v>
          </cell>
          <cell r="BM285">
            <v>7</v>
          </cell>
          <cell r="BR285">
            <v>0</v>
          </cell>
          <cell r="BT285">
            <v>7</v>
          </cell>
          <cell r="BY285">
            <v>0</v>
          </cell>
          <cell r="CA285">
            <v>7</v>
          </cell>
          <cell r="CF285">
            <v>0</v>
          </cell>
          <cell r="CH285">
            <v>7</v>
          </cell>
          <cell r="CM285">
            <v>0</v>
          </cell>
          <cell r="CO285">
            <v>7</v>
          </cell>
          <cell r="CT285">
            <v>0</v>
          </cell>
          <cell r="CV285">
            <v>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C285">
            <v>7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</row>
        <row r="286">
          <cell r="B286">
            <v>9</v>
          </cell>
          <cell r="C286">
            <v>12</v>
          </cell>
          <cell r="D286">
            <v>3</v>
          </cell>
          <cell r="G286">
            <v>15</v>
          </cell>
          <cell r="I286">
            <v>9</v>
          </cell>
          <cell r="J286">
            <v>7</v>
          </cell>
          <cell r="K286">
            <v>4</v>
          </cell>
          <cell r="N286">
            <v>11</v>
          </cell>
          <cell r="P286">
            <v>9</v>
          </cell>
          <cell r="Q286">
            <v>22</v>
          </cell>
          <cell r="R286">
            <v>101</v>
          </cell>
          <cell r="S286">
            <v>44</v>
          </cell>
          <cell r="T286">
            <v>43</v>
          </cell>
          <cell r="U286">
            <v>210</v>
          </cell>
          <cell r="W286">
            <v>9</v>
          </cell>
          <cell r="X286">
            <v>305</v>
          </cell>
          <cell r="Y286">
            <v>112</v>
          </cell>
          <cell r="Z286">
            <v>98</v>
          </cell>
          <cell r="AA286">
            <v>31</v>
          </cell>
          <cell r="AB286">
            <v>546</v>
          </cell>
          <cell r="AD286">
            <v>9</v>
          </cell>
          <cell r="AE286">
            <v>38</v>
          </cell>
          <cell r="AF286">
            <v>17</v>
          </cell>
          <cell r="AG286">
            <v>6</v>
          </cell>
          <cell r="AI286">
            <v>61</v>
          </cell>
          <cell r="AK286">
            <v>9</v>
          </cell>
          <cell r="AL286">
            <v>11</v>
          </cell>
          <cell r="AM286">
            <v>4</v>
          </cell>
          <cell r="AP286">
            <v>15</v>
          </cell>
          <cell r="AR286">
            <v>9</v>
          </cell>
          <cell r="AS286">
            <v>22</v>
          </cell>
          <cell r="AT286">
            <v>13</v>
          </cell>
          <cell r="AU286">
            <v>27</v>
          </cell>
          <cell r="AV286">
            <v>2</v>
          </cell>
          <cell r="AW286">
            <v>64</v>
          </cell>
          <cell r="AY286">
            <v>9</v>
          </cell>
          <cell r="AZ286">
            <v>103</v>
          </cell>
          <cell r="BA286">
            <v>21</v>
          </cell>
          <cell r="BB286">
            <v>13</v>
          </cell>
          <cell r="BC286">
            <v>6</v>
          </cell>
          <cell r="BD286">
            <v>143</v>
          </cell>
          <cell r="BF286">
            <v>9</v>
          </cell>
          <cell r="BG286">
            <v>17</v>
          </cell>
          <cell r="BH286">
            <v>4</v>
          </cell>
          <cell r="BK286">
            <v>21</v>
          </cell>
          <cell r="BM286">
            <v>9</v>
          </cell>
          <cell r="BN286">
            <v>18</v>
          </cell>
          <cell r="BO286">
            <v>1</v>
          </cell>
          <cell r="BP286">
            <v>5</v>
          </cell>
          <cell r="BQ286">
            <v>3</v>
          </cell>
          <cell r="BR286">
            <v>27</v>
          </cell>
          <cell r="BT286">
            <v>9</v>
          </cell>
          <cell r="BU286">
            <v>14</v>
          </cell>
          <cell r="BV286">
            <v>1</v>
          </cell>
          <cell r="BW286">
            <v>4</v>
          </cell>
          <cell r="BY286">
            <v>19</v>
          </cell>
          <cell r="CA286">
            <v>9</v>
          </cell>
          <cell r="CB286">
            <v>19</v>
          </cell>
          <cell r="CC286">
            <v>2</v>
          </cell>
          <cell r="CD286">
            <v>3</v>
          </cell>
          <cell r="CF286">
            <v>24</v>
          </cell>
          <cell r="CH286">
            <v>9</v>
          </cell>
          <cell r="CI286">
            <v>108</v>
          </cell>
          <cell r="CJ286">
            <v>8</v>
          </cell>
          <cell r="CK286">
            <v>65</v>
          </cell>
          <cell r="CL286">
            <v>31</v>
          </cell>
          <cell r="CM286">
            <v>212</v>
          </cell>
          <cell r="CO286">
            <v>9</v>
          </cell>
          <cell r="CP286">
            <v>58</v>
          </cell>
          <cell r="CQ286">
            <v>1</v>
          </cell>
          <cell r="CT286">
            <v>59</v>
          </cell>
          <cell r="CV286">
            <v>9</v>
          </cell>
          <cell r="CW286">
            <v>754</v>
          </cell>
          <cell r="CX286">
            <v>292</v>
          </cell>
          <cell r="CY286">
            <v>265</v>
          </cell>
          <cell r="CZ286">
            <v>116</v>
          </cell>
          <cell r="DA286">
            <v>1427</v>
          </cell>
          <cell r="DC286">
            <v>9</v>
          </cell>
          <cell r="DD286">
            <v>156</v>
          </cell>
          <cell r="DE286">
            <v>20</v>
          </cell>
          <cell r="DF286">
            <v>12</v>
          </cell>
          <cell r="DG286">
            <v>3</v>
          </cell>
          <cell r="DH286">
            <v>191</v>
          </cell>
        </row>
        <row r="287">
          <cell r="C287">
            <v>12</v>
          </cell>
          <cell r="D287">
            <v>4</v>
          </cell>
          <cell r="E287">
            <v>0</v>
          </cell>
          <cell r="F287">
            <v>0</v>
          </cell>
          <cell r="G287">
            <v>16</v>
          </cell>
          <cell r="J287">
            <v>12</v>
          </cell>
          <cell r="K287">
            <v>5</v>
          </cell>
          <cell r="L287">
            <v>0</v>
          </cell>
          <cell r="M287">
            <v>0</v>
          </cell>
          <cell r="N287">
            <v>17</v>
          </cell>
          <cell r="Q287">
            <v>29</v>
          </cell>
          <cell r="R287">
            <v>145</v>
          </cell>
          <cell r="S287">
            <v>90</v>
          </cell>
          <cell r="T287">
            <v>101</v>
          </cell>
          <cell r="U287">
            <v>365</v>
          </cell>
          <cell r="X287">
            <v>430</v>
          </cell>
          <cell r="Y287">
            <v>229</v>
          </cell>
          <cell r="Z287">
            <v>312</v>
          </cell>
          <cell r="AA287">
            <v>126</v>
          </cell>
          <cell r="AB287">
            <v>1097</v>
          </cell>
          <cell r="AE287">
            <v>47</v>
          </cell>
          <cell r="AF287">
            <v>23</v>
          </cell>
          <cell r="AG287">
            <v>6</v>
          </cell>
          <cell r="AH287">
            <v>0</v>
          </cell>
          <cell r="AI287">
            <v>76</v>
          </cell>
          <cell r="AL287">
            <v>12</v>
          </cell>
          <cell r="AM287">
            <v>5</v>
          </cell>
          <cell r="AN287">
            <v>0</v>
          </cell>
          <cell r="AO287">
            <v>0</v>
          </cell>
          <cell r="AP287">
            <v>17</v>
          </cell>
          <cell r="AS287">
            <v>31</v>
          </cell>
          <cell r="AT287">
            <v>15</v>
          </cell>
          <cell r="AU287">
            <v>44</v>
          </cell>
          <cell r="AV287">
            <v>5</v>
          </cell>
          <cell r="AW287">
            <v>95</v>
          </cell>
          <cell r="AZ287">
            <v>117</v>
          </cell>
          <cell r="BA287">
            <v>30</v>
          </cell>
          <cell r="BB287">
            <v>26</v>
          </cell>
          <cell r="BC287">
            <v>12</v>
          </cell>
          <cell r="BD287">
            <v>185</v>
          </cell>
          <cell r="BG287">
            <v>19</v>
          </cell>
          <cell r="BH287">
            <v>7</v>
          </cell>
          <cell r="BI287">
            <v>3</v>
          </cell>
          <cell r="BJ287">
            <v>0</v>
          </cell>
          <cell r="BK287">
            <v>29</v>
          </cell>
          <cell r="BN287">
            <v>20</v>
          </cell>
          <cell r="BO287">
            <v>3</v>
          </cell>
          <cell r="BP287">
            <v>8</v>
          </cell>
          <cell r="BQ287">
            <v>7</v>
          </cell>
          <cell r="BR287">
            <v>38</v>
          </cell>
          <cell r="BU287">
            <v>14</v>
          </cell>
          <cell r="BV287">
            <v>32</v>
          </cell>
          <cell r="BW287">
            <v>4</v>
          </cell>
          <cell r="BX287">
            <v>0</v>
          </cell>
          <cell r="BY287">
            <v>50</v>
          </cell>
          <cell r="CB287">
            <v>21</v>
          </cell>
          <cell r="CC287">
            <v>2</v>
          </cell>
          <cell r="CD287">
            <v>4</v>
          </cell>
          <cell r="CE287">
            <v>0</v>
          </cell>
          <cell r="CF287">
            <v>27</v>
          </cell>
          <cell r="CI287">
            <v>123</v>
          </cell>
          <cell r="CJ287">
            <v>10</v>
          </cell>
          <cell r="CK287">
            <v>89</v>
          </cell>
          <cell r="CL287">
            <v>50</v>
          </cell>
          <cell r="CM287">
            <v>272</v>
          </cell>
          <cell r="CP287">
            <v>64</v>
          </cell>
          <cell r="CQ287">
            <v>1</v>
          </cell>
          <cell r="CR287">
            <v>0</v>
          </cell>
          <cell r="CS287">
            <v>0</v>
          </cell>
          <cell r="CT287">
            <v>65</v>
          </cell>
          <cell r="CW287">
            <v>951</v>
          </cell>
          <cell r="CX287">
            <v>511</v>
          </cell>
          <cell r="CY287">
            <v>586</v>
          </cell>
          <cell r="CZ287">
            <v>301</v>
          </cell>
          <cell r="DA287">
            <v>2349</v>
          </cell>
          <cell r="DD287">
            <v>174</v>
          </cell>
          <cell r="DE287">
            <v>59</v>
          </cell>
          <cell r="DF287">
            <v>19</v>
          </cell>
          <cell r="DG287">
            <v>7</v>
          </cell>
          <cell r="DH287">
            <v>259</v>
          </cell>
        </row>
        <row r="289">
          <cell r="B289" t="str">
            <v>No.2-8-効果</v>
          </cell>
          <cell r="I289" t="str">
            <v>No.2-8-効果</v>
          </cell>
          <cell r="P289" t="str">
            <v>No.2-8-効果</v>
          </cell>
          <cell r="W289" t="str">
            <v>No.2-8-効果</v>
          </cell>
          <cell r="AD289" t="str">
            <v>No.2-8-効果</v>
          </cell>
          <cell r="AK289" t="str">
            <v>No.2-8-効果</v>
          </cell>
          <cell r="AR289" t="str">
            <v>No.2-8-効果</v>
          </cell>
          <cell r="AY289" t="str">
            <v>No.2-8-効果</v>
          </cell>
          <cell r="BF289" t="str">
            <v>No.2-8-効果</v>
          </cell>
          <cell r="BM289" t="str">
            <v>No.2-8-効果</v>
          </cell>
          <cell r="BT289" t="str">
            <v>No.2-8-効果</v>
          </cell>
          <cell r="CA289" t="str">
            <v>No.2-8-効果</v>
          </cell>
          <cell r="CH289" t="str">
            <v>No.2-8-効果</v>
          </cell>
          <cell r="CO289" t="str">
            <v>No.2-8-効果</v>
          </cell>
          <cell r="CV289" t="str">
            <v>No.2-8-効果</v>
          </cell>
          <cell r="DC289" t="str">
            <v>No.2-8-効果</v>
          </cell>
        </row>
        <row r="290">
          <cell r="C290">
            <v>1</v>
          </cell>
          <cell r="D290">
            <v>2</v>
          </cell>
          <cell r="E290">
            <v>3</v>
          </cell>
          <cell r="F290">
            <v>4</v>
          </cell>
          <cell r="J290">
            <v>1</v>
          </cell>
          <cell r="K290">
            <v>2</v>
          </cell>
          <cell r="L290">
            <v>3</v>
          </cell>
          <cell r="M290">
            <v>4</v>
          </cell>
          <cell r="Q290">
            <v>1</v>
          </cell>
          <cell r="R290">
            <v>2</v>
          </cell>
          <cell r="S290">
            <v>3</v>
          </cell>
          <cell r="T290">
            <v>4</v>
          </cell>
          <cell r="X290">
            <v>1</v>
          </cell>
          <cell r="Y290">
            <v>2</v>
          </cell>
          <cell r="Z290">
            <v>3</v>
          </cell>
          <cell r="AA290">
            <v>4</v>
          </cell>
          <cell r="AE290">
            <v>1</v>
          </cell>
          <cell r="AF290">
            <v>2</v>
          </cell>
          <cell r="AG290">
            <v>3</v>
          </cell>
          <cell r="AH290">
            <v>4</v>
          </cell>
          <cell r="AL290">
            <v>1</v>
          </cell>
          <cell r="AM290">
            <v>2</v>
          </cell>
          <cell r="AN290">
            <v>3</v>
          </cell>
          <cell r="AO290">
            <v>4</v>
          </cell>
          <cell r="AS290">
            <v>1</v>
          </cell>
          <cell r="AT290">
            <v>2</v>
          </cell>
          <cell r="AU290">
            <v>3</v>
          </cell>
          <cell r="AV290">
            <v>4</v>
          </cell>
          <cell r="AZ290">
            <v>1</v>
          </cell>
          <cell r="BA290">
            <v>2</v>
          </cell>
          <cell r="BB290">
            <v>3</v>
          </cell>
          <cell r="BC290">
            <v>4</v>
          </cell>
          <cell r="BG290">
            <v>1</v>
          </cell>
          <cell r="BH290">
            <v>2</v>
          </cell>
          <cell r="BI290">
            <v>3</v>
          </cell>
          <cell r="BJ290">
            <v>4</v>
          </cell>
          <cell r="BN290">
            <v>1</v>
          </cell>
          <cell r="BO290">
            <v>2</v>
          </cell>
          <cell r="BP290">
            <v>3</v>
          </cell>
          <cell r="BQ290">
            <v>4</v>
          </cell>
          <cell r="BU290">
            <v>1</v>
          </cell>
          <cell r="BV290">
            <v>2</v>
          </cell>
          <cell r="BW290">
            <v>3</v>
          </cell>
          <cell r="BX290">
            <v>4</v>
          </cell>
          <cell r="CB290">
            <v>1</v>
          </cell>
          <cell r="CC290">
            <v>2</v>
          </cell>
          <cell r="CD290">
            <v>3</v>
          </cell>
          <cell r="CE290">
            <v>4</v>
          </cell>
          <cell r="CI290">
            <v>1</v>
          </cell>
          <cell r="CJ290">
            <v>2</v>
          </cell>
          <cell r="CK290">
            <v>3</v>
          </cell>
          <cell r="CL290">
            <v>4</v>
          </cell>
          <cell r="CP290">
            <v>1</v>
          </cell>
          <cell r="CQ290">
            <v>2</v>
          </cell>
          <cell r="CR290">
            <v>3</v>
          </cell>
          <cell r="CS290">
            <v>4</v>
          </cell>
          <cell r="CW290">
            <v>1</v>
          </cell>
          <cell r="CX290">
            <v>2</v>
          </cell>
          <cell r="CY290">
            <v>3</v>
          </cell>
          <cell r="CZ290">
            <v>4</v>
          </cell>
          <cell r="DD290">
            <v>1</v>
          </cell>
          <cell r="DE290">
            <v>2</v>
          </cell>
          <cell r="DF290">
            <v>3</v>
          </cell>
          <cell r="DG290">
            <v>4</v>
          </cell>
        </row>
        <row r="291">
          <cell r="B291">
            <v>1</v>
          </cell>
          <cell r="D291">
            <v>1</v>
          </cell>
          <cell r="G291">
            <v>1</v>
          </cell>
          <cell r="I291">
            <v>1</v>
          </cell>
          <cell r="K291">
            <v>1</v>
          </cell>
          <cell r="N291">
            <v>1</v>
          </cell>
          <cell r="P291">
            <v>1</v>
          </cell>
          <cell r="Q291">
            <v>1</v>
          </cell>
          <cell r="R291">
            <v>12</v>
          </cell>
          <cell r="S291">
            <v>13</v>
          </cell>
          <cell r="T291">
            <v>34</v>
          </cell>
          <cell r="U291">
            <v>60</v>
          </cell>
          <cell r="W291">
            <v>1</v>
          </cell>
          <cell r="X291">
            <v>39</v>
          </cell>
          <cell r="Y291">
            <v>50</v>
          </cell>
          <cell r="Z291">
            <v>93</v>
          </cell>
          <cell r="AA291">
            <v>64</v>
          </cell>
          <cell r="AB291">
            <v>246</v>
          </cell>
          <cell r="AD291">
            <v>1</v>
          </cell>
          <cell r="AE291">
            <v>2</v>
          </cell>
          <cell r="AF291">
            <v>1</v>
          </cell>
          <cell r="AI291">
            <v>3</v>
          </cell>
          <cell r="AK291">
            <v>1</v>
          </cell>
          <cell r="AL291">
            <v>1</v>
          </cell>
          <cell r="AP291">
            <v>1</v>
          </cell>
          <cell r="AR291">
            <v>1</v>
          </cell>
          <cell r="AS291">
            <v>3</v>
          </cell>
          <cell r="AU291">
            <v>5</v>
          </cell>
          <cell r="AV291">
            <v>1</v>
          </cell>
          <cell r="AW291">
            <v>9</v>
          </cell>
          <cell r="AY291">
            <v>1</v>
          </cell>
          <cell r="AZ291">
            <v>6</v>
          </cell>
          <cell r="BA291">
            <v>6</v>
          </cell>
          <cell r="BB291">
            <v>4</v>
          </cell>
          <cell r="BC291">
            <v>2</v>
          </cell>
          <cell r="BD291">
            <v>18</v>
          </cell>
          <cell r="BF291">
            <v>1</v>
          </cell>
          <cell r="BH291">
            <v>1</v>
          </cell>
          <cell r="BI291">
            <v>1</v>
          </cell>
          <cell r="BK291">
            <v>2</v>
          </cell>
          <cell r="BM291">
            <v>1</v>
          </cell>
          <cell r="BN291">
            <v>1</v>
          </cell>
          <cell r="BO291">
            <v>2</v>
          </cell>
          <cell r="BP291">
            <v>1</v>
          </cell>
          <cell r="BQ291">
            <v>1</v>
          </cell>
          <cell r="BR291">
            <v>5</v>
          </cell>
          <cell r="BT291">
            <v>1</v>
          </cell>
          <cell r="BV291">
            <v>10</v>
          </cell>
          <cell r="BY291">
            <v>10</v>
          </cell>
          <cell r="CA291">
            <v>1</v>
          </cell>
          <cell r="CF291">
            <v>0</v>
          </cell>
          <cell r="CH291">
            <v>1</v>
          </cell>
          <cell r="CI291">
            <v>3</v>
          </cell>
          <cell r="CK291">
            <v>3</v>
          </cell>
          <cell r="CL291">
            <v>3</v>
          </cell>
          <cell r="CM291">
            <v>9</v>
          </cell>
          <cell r="CO291">
            <v>1</v>
          </cell>
          <cell r="CP291">
            <v>3</v>
          </cell>
          <cell r="CT291">
            <v>3</v>
          </cell>
          <cell r="CV291">
            <v>1</v>
          </cell>
          <cell r="CW291">
            <v>59</v>
          </cell>
          <cell r="CX291">
            <v>84</v>
          </cell>
          <cell r="CY291">
            <v>120</v>
          </cell>
          <cell r="CZ291">
            <v>105</v>
          </cell>
          <cell r="DA291">
            <v>368</v>
          </cell>
          <cell r="DC291">
            <v>1</v>
          </cell>
          <cell r="DD291">
            <v>5</v>
          </cell>
          <cell r="DE291">
            <v>15</v>
          </cell>
          <cell r="DF291">
            <v>2</v>
          </cell>
          <cell r="DG291">
            <v>1</v>
          </cell>
          <cell r="DH291">
            <v>23</v>
          </cell>
        </row>
        <row r="292">
          <cell r="B292">
            <v>2</v>
          </cell>
          <cell r="G292">
            <v>0</v>
          </cell>
          <cell r="I292">
            <v>2</v>
          </cell>
          <cell r="N292">
            <v>0</v>
          </cell>
          <cell r="P292">
            <v>2</v>
          </cell>
          <cell r="Q292">
            <v>1</v>
          </cell>
          <cell r="S292">
            <v>4</v>
          </cell>
          <cell r="T292">
            <v>1</v>
          </cell>
          <cell r="U292">
            <v>6</v>
          </cell>
          <cell r="W292">
            <v>2</v>
          </cell>
          <cell r="X292">
            <v>15</v>
          </cell>
          <cell r="Y292">
            <v>11</v>
          </cell>
          <cell r="Z292">
            <v>23</v>
          </cell>
          <cell r="AA292">
            <v>8</v>
          </cell>
          <cell r="AB292">
            <v>57</v>
          </cell>
          <cell r="AD292">
            <v>2</v>
          </cell>
          <cell r="AE292">
            <v>1</v>
          </cell>
          <cell r="AF292">
            <v>1</v>
          </cell>
          <cell r="AI292">
            <v>2</v>
          </cell>
          <cell r="AK292">
            <v>2</v>
          </cell>
          <cell r="AP292">
            <v>0</v>
          </cell>
          <cell r="AR292">
            <v>2</v>
          </cell>
          <cell r="AU292">
            <v>3</v>
          </cell>
          <cell r="AW292">
            <v>3</v>
          </cell>
          <cell r="AY292">
            <v>2</v>
          </cell>
          <cell r="AZ292">
            <v>1</v>
          </cell>
          <cell r="BB292">
            <v>2</v>
          </cell>
          <cell r="BC292">
            <v>2</v>
          </cell>
          <cell r="BD292">
            <v>5</v>
          </cell>
          <cell r="BF292">
            <v>2</v>
          </cell>
          <cell r="BK292">
            <v>0</v>
          </cell>
          <cell r="BM292">
            <v>2</v>
          </cell>
          <cell r="BR292">
            <v>0</v>
          </cell>
          <cell r="BT292">
            <v>2</v>
          </cell>
          <cell r="BV292">
            <v>6</v>
          </cell>
          <cell r="BY292">
            <v>6</v>
          </cell>
          <cell r="CA292">
            <v>2</v>
          </cell>
          <cell r="CB292">
            <v>1</v>
          </cell>
          <cell r="CD292">
            <v>1</v>
          </cell>
          <cell r="CF292">
            <v>2</v>
          </cell>
          <cell r="CH292">
            <v>2</v>
          </cell>
          <cell r="CJ292">
            <v>1</v>
          </cell>
          <cell r="CK292">
            <v>2</v>
          </cell>
          <cell r="CL292">
            <v>1</v>
          </cell>
          <cell r="CM292">
            <v>4</v>
          </cell>
          <cell r="CO292">
            <v>2</v>
          </cell>
          <cell r="CP292">
            <v>1</v>
          </cell>
          <cell r="CT292">
            <v>1</v>
          </cell>
          <cell r="CV292">
            <v>2</v>
          </cell>
          <cell r="CW292">
            <v>20</v>
          </cell>
          <cell r="CX292">
            <v>19</v>
          </cell>
          <cell r="CY292">
            <v>35</v>
          </cell>
          <cell r="CZ292">
            <v>12</v>
          </cell>
          <cell r="DA292">
            <v>86</v>
          </cell>
          <cell r="DC292">
            <v>2</v>
          </cell>
          <cell r="DD292">
            <v>2</v>
          </cell>
          <cell r="DE292">
            <v>6</v>
          </cell>
          <cell r="DF292">
            <v>1</v>
          </cell>
          <cell r="DG292">
            <v>0</v>
          </cell>
          <cell r="DH292">
            <v>9</v>
          </cell>
        </row>
        <row r="293">
          <cell r="B293">
            <v>3</v>
          </cell>
          <cell r="G293">
            <v>0</v>
          </cell>
          <cell r="I293">
            <v>3</v>
          </cell>
          <cell r="N293">
            <v>0</v>
          </cell>
          <cell r="P293">
            <v>3</v>
          </cell>
          <cell r="R293">
            <v>3</v>
          </cell>
          <cell r="S293">
            <v>2</v>
          </cell>
          <cell r="T293">
            <v>5</v>
          </cell>
          <cell r="U293">
            <v>10</v>
          </cell>
          <cell r="W293">
            <v>3</v>
          </cell>
          <cell r="X293">
            <v>9</v>
          </cell>
          <cell r="Y293">
            <v>4</v>
          </cell>
          <cell r="Z293">
            <v>7</v>
          </cell>
          <cell r="AA293">
            <v>6</v>
          </cell>
          <cell r="AB293">
            <v>26</v>
          </cell>
          <cell r="AD293">
            <v>3</v>
          </cell>
          <cell r="AE293">
            <v>1</v>
          </cell>
          <cell r="AI293">
            <v>1</v>
          </cell>
          <cell r="AK293">
            <v>3</v>
          </cell>
          <cell r="AP293">
            <v>0</v>
          </cell>
          <cell r="AR293">
            <v>3</v>
          </cell>
          <cell r="AU293">
            <v>1</v>
          </cell>
          <cell r="AW293">
            <v>1</v>
          </cell>
          <cell r="AY293">
            <v>3</v>
          </cell>
          <cell r="BA293">
            <v>1</v>
          </cell>
          <cell r="BD293">
            <v>1</v>
          </cell>
          <cell r="BF293">
            <v>3</v>
          </cell>
          <cell r="BK293">
            <v>0</v>
          </cell>
          <cell r="BM293">
            <v>3</v>
          </cell>
          <cell r="BR293">
            <v>0</v>
          </cell>
          <cell r="BT293">
            <v>3</v>
          </cell>
          <cell r="BY293">
            <v>0</v>
          </cell>
          <cell r="CA293">
            <v>3</v>
          </cell>
          <cell r="CF293">
            <v>0</v>
          </cell>
          <cell r="CH293">
            <v>3</v>
          </cell>
          <cell r="CM293">
            <v>0</v>
          </cell>
          <cell r="CO293">
            <v>3</v>
          </cell>
          <cell r="CT293">
            <v>0</v>
          </cell>
          <cell r="CV293">
            <v>3</v>
          </cell>
          <cell r="CW293">
            <v>10</v>
          </cell>
          <cell r="CX293">
            <v>8</v>
          </cell>
          <cell r="CY293">
            <v>10</v>
          </cell>
          <cell r="CZ293">
            <v>11</v>
          </cell>
          <cell r="DA293">
            <v>39</v>
          </cell>
          <cell r="DC293">
            <v>3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</row>
        <row r="294">
          <cell r="B294">
            <v>4</v>
          </cell>
          <cell r="G294">
            <v>0</v>
          </cell>
          <cell r="I294">
            <v>4</v>
          </cell>
          <cell r="N294">
            <v>0</v>
          </cell>
          <cell r="P294">
            <v>4</v>
          </cell>
          <cell r="Q294">
            <v>1</v>
          </cell>
          <cell r="R294">
            <v>4</v>
          </cell>
          <cell r="S294">
            <v>2</v>
          </cell>
          <cell r="T294">
            <v>19</v>
          </cell>
          <cell r="U294">
            <v>26</v>
          </cell>
          <cell r="W294">
            <v>4</v>
          </cell>
          <cell r="X294">
            <v>11</v>
          </cell>
          <cell r="Y294">
            <v>20</v>
          </cell>
          <cell r="Z294">
            <v>40</v>
          </cell>
          <cell r="AA294">
            <v>11</v>
          </cell>
          <cell r="AB294">
            <v>82</v>
          </cell>
          <cell r="AD294">
            <v>4</v>
          </cell>
          <cell r="AI294">
            <v>0</v>
          </cell>
          <cell r="AK294">
            <v>4</v>
          </cell>
          <cell r="AP294">
            <v>0</v>
          </cell>
          <cell r="AR294">
            <v>4</v>
          </cell>
          <cell r="AU294">
            <v>2</v>
          </cell>
          <cell r="AW294">
            <v>2</v>
          </cell>
          <cell r="AY294">
            <v>4</v>
          </cell>
          <cell r="AZ294">
            <v>1</v>
          </cell>
          <cell r="BA294">
            <v>2</v>
          </cell>
          <cell r="BC294">
            <v>1</v>
          </cell>
          <cell r="BD294">
            <v>4</v>
          </cell>
          <cell r="BF294">
            <v>4</v>
          </cell>
          <cell r="BK294">
            <v>0</v>
          </cell>
          <cell r="BM294">
            <v>4</v>
          </cell>
          <cell r="BR294">
            <v>0</v>
          </cell>
          <cell r="BT294">
            <v>4</v>
          </cell>
          <cell r="BV294">
            <v>10</v>
          </cell>
          <cell r="BY294">
            <v>10</v>
          </cell>
          <cell r="CA294">
            <v>4</v>
          </cell>
          <cell r="CB294">
            <v>1</v>
          </cell>
          <cell r="CF294">
            <v>1</v>
          </cell>
          <cell r="CH294">
            <v>4</v>
          </cell>
          <cell r="CI294">
            <v>2</v>
          </cell>
          <cell r="CJ294">
            <v>1</v>
          </cell>
          <cell r="CL294">
            <v>4</v>
          </cell>
          <cell r="CM294">
            <v>7</v>
          </cell>
          <cell r="CO294">
            <v>4</v>
          </cell>
          <cell r="CT294">
            <v>0</v>
          </cell>
          <cell r="CV294">
            <v>4</v>
          </cell>
          <cell r="CW294">
            <v>16</v>
          </cell>
          <cell r="CX294">
            <v>37</v>
          </cell>
          <cell r="CY294">
            <v>44</v>
          </cell>
          <cell r="CZ294">
            <v>35</v>
          </cell>
          <cell r="DA294">
            <v>132</v>
          </cell>
          <cell r="DC294">
            <v>4</v>
          </cell>
          <cell r="DD294">
            <v>1</v>
          </cell>
          <cell r="DE294">
            <v>10</v>
          </cell>
          <cell r="DF294">
            <v>0</v>
          </cell>
          <cell r="DG294">
            <v>0</v>
          </cell>
          <cell r="DH294">
            <v>11</v>
          </cell>
        </row>
        <row r="295">
          <cell r="B295">
            <v>5</v>
          </cell>
          <cell r="G295">
            <v>0</v>
          </cell>
          <cell r="I295">
            <v>5</v>
          </cell>
          <cell r="N295">
            <v>0</v>
          </cell>
          <cell r="P295">
            <v>5</v>
          </cell>
          <cell r="S295">
            <v>2</v>
          </cell>
          <cell r="T295">
            <v>5</v>
          </cell>
          <cell r="U295">
            <v>7</v>
          </cell>
          <cell r="W295">
            <v>5</v>
          </cell>
          <cell r="X295">
            <v>7</v>
          </cell>
          <cell r="Y295">
            <v>9</v>
          </cell>
          <cell r="Z295">
            <v>21</v>
          </cell>
          <cell r="AA295">
            <v>10</v>
          </cell>
          <cell r="AB295">
            <v>47</v>
          </cell>
          <cell r="AD295">
            <v>5</v>
          </cell>
          <cell r="AI295">
            <v>0</v>
          </cell>
          <cell r="AK295">
            <v>5</v>
          </cell>
          <cell r="AP295">
            <v>0</v>
          </cell>
          <cell r="AR295">
            <v>5</v>
          </cell>
          <cell r="AW295">
            <v>0</v>
          </cell>
          <cell r="AY295">
            <v>5</v>
          </cell>
          <cell r="AZ295">
            <v>1</v>
          </cell>
          <cell r="BB295">
            <v>6</v>
          </cell>
          <cell r="BD295">
            <v>7</v>
          </cell>
          <cell r="BF295">
            <v>5</v>
          </cell>
          <cell r="BK295">
            <v>0</v>
          </cell>
          <cell r="BM295">
            <v>5</v>
          </cell>
          <cell r="BQ295">
            <v>1</v>
          </cell>
          <cell r="BR295">
            <v>1</v>
          </cell>
          <cell r="BT295">
            <v>5</v>
          </cell>
          <cell r="BV295">
            <v>10</v>
          </cell>
          <cell r="BY295">
            <v>10</v>
          </cell>
          <cell r="CA295">
            <v>5</v>
          </cell>
          <cell r="CB295">
            <v>1</v>
          </cell>
          <cell r="CF295">
            <v>1</v>
          </cell>
          <cell r="CH295">
            <v>5</v>
          </cell>
          <cell r="CJ295">
            <v>1</v>
          </cell>
          <cell r="CK295">
            <v>1</v>
          </cell>
          <cell r="CM295">
            <v>2</v>
          </cell>
          <cell r="CO295">
            <v>5</v>
          </cell>
          <cell r="CT295">
            <v>0</v>
          </cell>
          <cell r="CV295">
            <v>5</v>
          </cell>
          <cell r="CW295">
            <v>9</v>
          </cell>
          <cell r="CX295">
            <v>20</v>
          </cell>
          <cell r="CY295">
            <v>30</v>
          </cell>
          <cell r="CZ295">
            <v>16</v>
          </cell>
          <cell r="DA295">
            <v>75</v>
          </cell>
          <cell r="DC295">
            <v>5</v>
          </cell>
          <cell r="DD295">
            <v>1</v>
          </cell>
          <cell r="DE295">
            <v>10</v>
          </cell>
          <cell r="DF295">
            <v>0</v>
          </cell>
          <cell r="DG295">
            <v>1</v>
          </cell>
          <cell r="DH295">
            <v>12</v>
          </cell>
        </row>
        <row r="296">
          <cell r="B296">
            <v>6</v>
          </cell>
          <cell r="G296">
            <v>0</v>
          </cell>
          <cell r="I296">
            <v>6</v>
          </cell>
          <cell r="N296">
            <v>0</v>
          </cell>
          <cell r="P296">
            <v>6</v>
          </cell>
          <cell r="S296">
            <v>5</v>
          </cell>
          <cell r="T296">
            <v>6</v>
          </cell>
          <cell r="U296">
            <v>11</v>
          </cell>
          <cell r="W296">
            <v>6</v>
          </cell>
          <cell r="X296">
            <v>11</v>
          </cell>
          <cell r="Y296">
            <v>12</v>
          </cell>
          <cell r="Z296">
            <v>20</v>
          </cell>
          <cell r="AA296">
            <v>5</v>
          </cell>
          <cell r="AB296">
            <v>48</v>
          </cell>
          <cell r="AD296">
            <v>6</v>
          </cell>
          <cell r="AF296">
            <v>1</v>
          </cell>
          <cell r="AI296">
            <v>1</v>
          </cell>
          <cell r="AK296">
            <v>6</v>
          </cell>
          <cell r="AP296">
            <v>0</v>
          </cell>
          <cell r="AR296">
            <v>6</v>
          </cell>
          <cell r="AU296">
            <v>1</v>
          </cell>
          <cell r="AW296">
            <v>1</v>
          </cell>
          <cell r="AY296">
            <v>6</v>
          </cell>
          <cell r="AZ296">
            <v>1</v>
          </cell>
          <cell r="BB296">
            <v>2</v>
          </cell>
          <cell r="BD296">
            <v>3</v>
          </cell>
          <cell r="BF296">
            <v>6</v>
          </cell>
          <cell r="BK296">
            <v>0</v>
          </cell>
          <cell r="BM296">
            <v>6</v>
          </cell>
          <cell r="BR296">
            <v>0</v>
          </cell>
          <cell r="BT296">
            <v>6</v>
          </cell>
          <cell r="BY296">
            <v>0</v>
          </cell>
          <cell r="CA296">
            <v>6</v>
          </cell>
          <cell r="CF296">
            <v>0</v>
          </cell>
          <cell r="CH296">
            <v>6</v>
          </cell>
          <cell r="CI296">
            <v>2</v>
          </cell>
          <cell r="CJ296">
            <v>1</v>
          </cell>
          <cell r="CK296">
            <v>2</v>
          </cell>
          <cell r="CM296">
            <v>5</v>
          </cell>
          <cell r="CO296">
            <v>6</v>
          </cell>
          <cell r="CP296">
            <v>1</v>
          </cell>
          <cell r="CT296">
            <v>1</v>
          </cell>
          <cell r="CV296">
            <v>6</v>
          </cell>
          <cell r="CW296">
            <v>15</v>
          </cell>
          <cell r="CX296">
            <v>14</v>
          </cell>
          <cell r="CY296">
            <v>30</v>
          </cell>
          <cell r="CZ296">
            <v>11</v>
          </cell>
          <cell r="DA296">
            <v>70</v>
          </cell>
          <cell r="DC296">
            <v>6</v>
          </cell>
          <cell r="DD296">
            <v>1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</row>
        <row r="297">
          <cell r="B297">
            <v>7</v>
          </cell>
          <cell r="G297">
            <v>0</v>
          </cell>
          <cell r="I297">
            <v>7</v>
          </cell>
          <cell r="N297">
            <v>0</v>
          </cell>
          <cell r="P297">
            <v>7</v>
          </cell>
          <cell r="R297">
            <v>1</v>
          </cell>
          <cell r="U297">
            <v>1</v>
          </cell>
          <cell r="W297">
            <v>7</v>
          </cell>
          <cell r="X297">
            <v>2</v>
          </cell>
          <cell r="Y297">
            <v>1</v>
          </cell>
          <cell r="Z297">
            <v>3</v>
          </cell>
          <cell r="AB297">
            <v>6</v>
          </cell>
          <cell r="AD297">
            <v>7</v>
          </cell>
          <cell r="AI297">
            <v>0</v>
          </cell>
          <cell r="AK297">
            <v>7</v>
          </cell>
          <cell r="AP297">
            <v>0</v>
          </cell>
          <cell r="AR297">
            <v>7</v>
          </cell>
          <cell r="AW297">
            <v>0</v>
          </cell>
          <cell r="AY297">
            <v>7</v>
          </cell>
          <cell r="BD297">
            <v>0</v>
          </cell>
          <cell r="BF297">
            <v>7</v>
          </cell>
          <cell r="BK297">
            <v>0</v>
          </cell>
          <cell r="BM297">
            <v>7</v>
          </cell>
          <cell r="BN297">
            <v>1</v>
          </cell>
          <cell r="BR297">
            <v>1</v>
          </cell>
          <cell r="BT297">
            <v>7</v>
          </cell>
          <cell r="BY297">
            <v>0</v>
          </cell>
          <cell r="CA297">
            <v>7</v>
          </cell>
          <cell r="CF297">
            <v>0</v>
          </cell>
          <cell r="CH297">
            <v>7</v>
          </cell>
          <cell r="CM297">
            <v>0</v>
          </cell>
          <cell r="CO297">
            <v>7</v>
          </cell>
          <cell r="CT297">
            <v>0</v>
          </cell>
          <cell r="CV297">
            <v>7</v>
          </cell>
          <cell r="CW297">
            <v>3</v>
          </cell>
          <cell r="CX297">
            <v>2</v>
          </cell>
          <cell r="CY297">
            <v>3</v>
          </cell>
          <cell r="CZ297">
            <v>0</v>
          </cell>
          <cell r="DA297">
            <v>8</v>
          </cell>
          <cell r="DC297">
            <v>7</v>
          </cell>
          <cell r="DD297">
            <v>1</v>
          </cell>
          <cell r="DE297">
            <v>0</v>
          </cell>
          <cell r="DF297">
            <v>0</v>
          </cell>
          <cell r="DG297">
            <v>0</v>
          </cell>
          <cell r="DH297">
            <v>1</v>
          </cell>
        </row>
        <row r="298">
          <cell r="B298">
            <v>9</v>
          </cell>
          <cell r="G298">
            <v>0</v>
          </cell>
          <cell r="I298">
            <v>9</v>
          </cell>
          <cell r="N298">
            <v>0</v>
          </cell>
          <cell r="P298">
            <v>9</v>
          </cell>
          <cell r="Q298">
            <v>2</v>
          </cell>
          <cell r="T298">
            <v>3</v>
          </cell>
          <cell r="U298">
            <v>5</v>
          </cell>
          <cell r="W298">
            <v>9</v>
          </cell>
          <cell r="X298">
            <v>6</v>
          </cell>
          <cell r="Y298">
            <v>5</v>
          </cell>
          <cell r="Z298">
            <v>12</v>
          </cell>
          <cell r="AA298">
            <v>6</v>
          </cell>
          <cell r="AB298">
            <v>29</v>
          </cell>
          <cell r="AD298">
            <v>9</v>
          </cell>
          <cell r="AE298">
            <v>1</v>
          </cell>
          <cell r="AI298">
            <v>1</v>
          </cell>
          <cell r="AK298">
            <v>9</v>
          </cell>
          <cell r="AP298">
            <v>0</v>
          </cell>
          <cell r="AR298">
            <v>9</v>
          </cell>
          <cell r="AU298">
            <v>2</v>
          </cell>
          <cell r="AW298">
            <v>2</v>
          </cell>
          <cell r="AY298">
            <v>9</v>
          </cell>
          <cell r="BA298">
            <v>1</v>
          </cell>
          <cell r="BD298">
            <v>1</v>
          </cell>
          <cell r="BF298">
            <v>9</v>
          </cell>
          <cell r="BK298">
            <v>0</v>
          </cell>
          <cell r="BM298">
            <v>9</v>
          </cell>
          <cell r="BQ298">
            <v>1</v>
          </cell>
          <cell r="BR298">
            <v>1</v>
          </cell>
          <cell r="BT298">
            <v>9</v>
          </cell>
          <cell r="BY298">
            <v>0</v>
          </cell>
          <cell r="CA298">
            <v>9</v>
          </cell>
          <cell r="CF298">
            <v>0</v>
          </cell>
          <cell r="CH298">
            <v>9</v>
          </cell>
          <cell r="CK298">
            <v>2</v>
          </cell>
          <cell r="CL298">
            <v>1</v>
          </cell>
          <cell r="CM298">
            <v>3</v>
          </cell>
          <cell r="CO298">
            <v>9</v>
          </cell>
          <cell r="CP298">
            <v>1</v>
          </cell>
          <cell r="CT298">
            <v>1</v>
          </cell>
          <cell r="CV298">
            <v>9</v>
          </cell>
          <cell r="CW298">
            <v>10</v>
          </cell>
          <cell r="CX298">
            <v>6</v>
          </cell>
          <cell r="CY298">
            <v>16</v>
          </cell>
          <cell r="CZ298">
            <v>11</v>
          </cell>
          <cell r="DA298">
            <v>43</v>
          </cell>
          <cell r="DC298">
            <v>9</v>
          </cell>
          <cell r="DD298">
            <v>1</v>
          </cell>
          <cell r="DE298">
            <v>0</v>
          </cell>
          <cell r="DF298">
            <v>0</v>
          </cell>
          <cell r="DG298">
            <v>1</v>
          </cell>
          <cell r="DH298">
            <v>2</v>
          </cell>
        </row>
        <row r="299">
          <cell r="C299">
            <v>0</v>
          </cell>
          <cell r="D299">
            <v>1</v>
          </cell>
          <cell r="E299">
            <v>0</v>
          </cell>
          <cell r="F299">
            <v>0</v>
          </cell>
          <cell r="G299">
            <v>1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N299">
            <v>1</v>
          </cell>
          <cell r="Q299">
            <v>5</v>
          </cell>
          <cell r="R299">
            <v>20</v>
          </cell>
          <cell r="S299">
            <v>28</v>
          </cell>
          <cell r="T299">
            <v>73</v>
          </cell>
          <cell r="U299">
            <v>126</v>
          </cell>
          <cell r="X299">
            <v>100</v>
          </cell>
          <cell r="Y299">
            <v>112</v>
          </cell>
          <cell r="Z299">
            <v>219</v>
          </cell>
          <cell r="AA299">
            <v>110</v>
          </cell>
          <cell r="AB299">
            <v>541</v>
          </cell>
          <cell r="AE299">
            <v>5</v>
          </cell>
          <cell r="AF299">
            <v>3</v>
          </cell>
          <cell r="AG299">
            <v>0</v>
          </cell>
          <cell r="AH299">
            <v>0</v>
          </cell>
          <cell r="AI299">
            <v>8</v>
          </cell>
          <cell r="AL299">
            <v>1</v>
          </cell>
          <cell r="AM299">
            <v>0</v>
          </cell>
          <cell r="AN299">
            <v>0</v>
          </cell>
          <cell r="AO299">
            <v>0</v>
          </cell>
          <cell r="AP299">
            <v>1</v>
          </cell>
          <cell r="AS299">
            <v>3</v>
          </cell>
          <cell r="AT299">
            <v>0</v>
          </cell>
          <cell r="AU299">
            <v>14</v>
          </cell>
          <cell r="AV299">
            <v>1</v>
          </cell>
          <cell r="AW299">
            <v>18</v>
          </cell>
          <cell r="AZ299">
            <v>10</v>
          </cell>
          <cell r="BA299">
            <v>10</v>
          </cell>
          <cell r="BB299">
            <v>14</v>
          </cell>
          <cell r="BC299">
            <v>5</v>
          </cell>
          <cell r="BD299">
            <v>39</v>
          </cell>
          <cell r="BG299">
            <v>0</v>
          </cell>
          <cell r="BH299">
            <v>1</v>
          </cell>
          <cell r="BI299">
            <v>1</v>
          </cell>
          <cell r="BJ299">
            <v>0</v>
          </cell>
          <cell r="BK299">
            <v>2</v>
          </cell>
          <cell r="BN299">
            <v>2</v>
          </cell>
          <cell r="BO299">
            <v>2</v>
          </cell>
          <cell r="BP299">
            <v>1</v>
          </cell>
          <cell r="BQ299">
            <v>3</v>
          </cell>
          <cell r="BR299">
            <v>8</v>
          </cell>
          <cell r="BU299">
            <v>0</v>
          </cell>
          <cell r="BV299">
            <v>36</v>
          </cell>
          <cell r="BW299">
            <v>0</v>
          </cell>
          <cell r="BX299">
            <v>0</v>
          </cell>
          <cell r="BY299">
            <v>36</v>
          </cell>
          <cell r="CB299">
            <v>3</v>
          </cell>
          <cell r="CC299">
            <v>0</v>
          </cell>
          <cell r="CD299">
            <v>1</v>
          </cell>
          <cell r="CE299">
            <v>0</v>
          </cell>
          <cell r="CF299">
            <v>4</v>
          </cell>
          <cell r="CI299">
            <v>7</v>
          </cell>
          <cell r="CJ299">
            <v>4</v>
          </cell>
          <cell r="CK299">
            <v>10</v>
          </cell>
          <cell r="CL299">
            <v>9</v>
          </cell>
          <cell r="CM299">
            <v>30</v>
          </cell>
          <cell r="CP299">
            <v>6</v>
          </cell>
          <cell r="CQ299">
            <v>0</v>
          </cell>
          <cell r="CR299">
            <v>0</v>
          </cell>
          <cell r="CS299">
            <v>0</v>
          </cell>
          <cell r="CT299">
            <v>6</v>
          </cell>
          <cell r="CW299">
            <v>142</v>
          </cell>
          <cell r="CX299">
            <v>190</v>
          </cell>
          <cell r="CY299">
            <v>288</v>
          </cell>
          <cell r="CZ299">
            <v>201</v>
          </cell>
          <cell r="DA299">
            <v>821</v>
          </cell>
          <cell r="DD299">
            <v>12</v>
          </cell>
          <cell r="DE299">
            <v>41</v>
          </cell>
          <cell r="DF299">
            <v>3</v>
          </cell>
          <cell r="DG299">
            <v>3</v>
          </cell>
          <cell r="DH299">
            <v>59</v>
          </cell>
        </row>
        <row r="301">
          <cell r="B301" t="str">
            <v>No.2-8-課題</v>
          </cell>
          <cell r="I301" t="str">
            <v>No.2-8-課題</v>
          </cell>
          <cell r="P301" t="str">
            <v>No.2-8-課題</v>
          </cell>
          <cell r="W301" t="str">
            <v>No.2-8-課題</v>
          </cell>
          <cell r="AD301" t="str">
            <v>No.2-8-課題</v>
          </cell>
          <cell r="AK301" t="str">
            <v>No.2-8-課題</v>
          </cell>
          <cell r="AR301" t="str">
            <v>No.2-8-課題</v>
          </cell>
          <cell r="AY301" t="str">
            <v>No.2-8-課題</v>
          </cell>
          <cell r="BF301" t="str">
            <v>No.2-8-課題</v>
          </cell>
          <cell r="BM301" t="str">
            <v>No.2-8-課題</v>
          </cell>
          <cell r="BT301" t="str">
            <v>No.2-8-課題</v>
          </cell>
          <cell r="CA301" t="str">
            <v>No.2-8-課題</v>
          </cell>
          <cell r="CH301" t="str">
            <v>No.2-8-課題</v>
          </cell>
          <cell r="CO301" t="str">
            <v>No.2-8-課題</v>
          </cell>
          <cell r="CV301" t="str">
            <v>No.2-8-課題</v>
          </cell>
          <cell r="DC301" t="str">
            <v>No.2-8-課題</v>
          </cell>
        </row>
        <row r="302">
          <cell r="C302">
            <v>1</v>
          </cell>
          <cell r="D302">
            <v>2</v>
          </cell>
          <cell r="E302">
            <v>3</v>
          </cell>
          <cell r="F302">
            <v>4</v>
          </cell>
          <cell r="J302">
            <v>1</v>
          </cell>
          <cell r="K302">
            <v>2</v>
          </cell>
          <cell r="L302">
            <v>3</v>
          </cell>
          <cell r="M302">
            <v>4</v>
          </cell>
          <cell r="Q302">
            <v>1</v>
          </cell>
          <cell r="R302">
            <v>2</v>
          </cell>
          <cell r="S302">
            <v>3</v>
          </cell>
          <cell r="T302">
            <v>4</v>
          </cell>
          <cell r="X302">
            <v>1</v>
          </cell>
          <cell r="Y302">
            <v>2</v>
          </cell>
          <cell r="Z302">
            <v>3</v>
          </cell>
          <cell r="AA302">
            <v>4</v>
          </cell>
          <cell r="AE302">
            <v>1</v>
          </cell>
          <cell r="AF302">
            <v>2</v>
          </cell>
          <cell r="AG302">
            <v>3</v>
          </cell>
          <cell r="AH302">
            <v>4</v>
          </cell>
          <cell r="AL302">
            <v>1</v>
          </cell>
          <cell r="AM302">
            <v>2</v>
          </cell>
          <cell r="AN302">
            <v>3</v>
          </cell>
          <cell r="AO302">
            <v>4</v>
          </cell>
          <cell r="AS302">
            <v>1</v>
          </cell>
          <cell r="AT302">
            <v>2</v>
          </cell>
          <cell r="AU302">
            <v>3</v>
          </cell>
          <cell r="AV302">
            <v>4</v>
          </cell>
          <cell r="AZ302">
            <v>1</v>
          </cell>
          <cell r="BA302">
            <v>2</v>
          </cell>
          <cell r="BB302">
            <v>3</v>
          </cell>
          <cell r="BC302">
            <v>4</v>
          </cell>
          <cell r="BG302">
            <v>1</v>
          </cell>
          <cell r="BH302">
            <v>2</v>
          </cell>
          <cell r="BI302">
            <v>3</v>
          </cell>
          <cell r="BJ302">
            <v>4</v>
          </cell>
          <cell r="BN302">
            <v>1</v>
          </cell>
          <cell r="BO302">
            <v>2</v>
          </cell>
          <cell r="BP302">
            <v>3</v>
          </cell>
          <cell r="BQ302">
            <v>4</v>
          </cell>
          <cell r="BU302">
            <v>1</v>
          </cell>
          <cell r="BV302">
            <v>2</v>
          </cell>
          <cell r="BW302">
            <v>3</v>
          </cell>
          <cell r="BX302">
            <v>4</v>
          </cell>
          <cell r="CB302">
            <v>1</v>
          </cell>
          <cell r="CC302">
            <v>2</v>
          </cell>
          <cell r="CD302">
            <v>3</v>
          </cell>
          <cell r="CE302">
            <v>4</v>
          </cell>
          <cell r="CI302">
            <v>1</v>
          </cell>
          <cell r="CJ302">
            <v>2</v>
          </cell>
          <cell r="CK302">
            <v>3</v>
          </cell>
          <cell r="CL302">
            <v>4</v>
          </cell>
          <cell r="CP302">
            <v>1</v>
          </cell>
          <cell r="CQ302">
            <v>2</v>
          </cell>
          <cell r="CR302">
            <v>3</v>
          </cell>
          <cell r="CS302">
            <v>4</v>
          </cell>
          <cell r="CW302">
            <v>1</v>
          </cell>
          <cell r="CX302">
            <v>2</v>
          </cell>
          <cell r="CY302">
            <v>3</v>
          </cell>
          <cell r="CZ302">
            <v>4</v>
          </cell>
          <cell r="DD302">
            <v>1</v>
          </cell>
          <cell r="DE302">
            <v>2</v>
          </cell>
          <cell r="DF302">
            <v>3</v>
          </cell>
          <cell r="DG302">
            <v>4</v>
          </cell>
        </row>
        <row r="303">
          <cell r="B303">
            <v>1</v>
          </cell>
          <cell r="G303">
            <v>0</v>
          </cell>
          <cell r="I303">
            <v>1</v>
          </cell>
          <cell r="N303">
            <v>0</v>
          </cell>
          <cell r="P303">
            <v>1</v>
          </cell>
          <cell r="Q303">
            <v>1</v>
          </cell>
          <cell r="R303">
            <v>6</v>
          </cell>
          <cell r="S303">
            <v>12</v>
          </cell>
          <cell r="T303">
            <v>13</v>
          </cell>
          <cell r="U303">
            <v>32</v>
          </cell>
          <cell r="W303">
            <v>1</v>
          </cell>
          <cell r="X303">
            <v>17</v>
          </cell>
          <cell r="Y303">
            <v>17</v>
          </cell>
          <cell r="Z303">
            <v>41</v>
          </cell>
          <cell r="AA303">
            <v>20</v>
          </cell>
          <cell r="AB303">
            <v>95</v>
          </cell>
          <cell r="AD303">
            <v>1</v>
          </cell>
          <cell r="AE303">
            <v>2</v>
          </cell>
          <cell r="AF303">
            <v>2</v>
          </cell>
          <cell r="AI303">
            <v>4</v>
          </cell>
          <cell r="AK303">
            <v>1</v>
          </cell>
          <cell r="AP303">
            <v>0</v>
          </cell>
          <cell r="AR303">
            <v>1</v>
          </cell>
          <cell r="AU303">
            <v>4</v>
          </cell>
          <cell r="AV303">
            <v>1</v>
          </cell>
          <cell r="AW303">
            <v>5</v>
          </cell>
          <cell r="AY303">
            <v>1</v>
          </cell>
          <cell r="AZ303">
            <v>2</v>
          </cell>
          <cell r="BA303">
            <v>3</v>
          </cell>
          <cell r="BB303">
            <v>3</v>
          </cell>
          <cell r="BC303">
            <v>1</v>
          </cell>
          <cell r="BD303">
            <v>9</v>
          </cell>
          <cell r="BF303">
            <v>1</v>
          </cell>
          <cell r="BK303">
            <v>0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4</v>
          </cell>
          <cell r="BT303">
            <v>1</v>
          </cell>
          <cell r="BY303">
            <v>0</v>
          </cell>
          <cell r="CA303">
            <v>1</v>
          </cell>
          <cell r="CF303">
            <v>0</v>
          </cell>
          <cell r="CH303">
            <v>1</v>
          </cell>
          <cell r="CI303">
            <v>3</v>
          </cell>
          <cell r="CJ303">
            <v>1</v>
          </cell>
          <cell r="CK303">
            <v>6</v>
          </cell>
          <cell r="CL303">
            <v>1</v>
          </cell>
          <cell r="CM303">
            <v>11</v>
          </cell>
          <cell r="CO303">
            <v>1</v>
          </cell>
          <cell r="CP303">
            <v>3</v>
          </cell>
          <cell r="CT303">
            <v>3</v>
          </cell>
          <cell r="CV303">
            <v>1</v>
          </cell>
          <cell r="CW303">
            <v>29</v>
          </cell>
          <cell r="CX303">
            <v>30</v>
          </cell>
          <cell r="CY303">
            <v>67</v>
          </cell>
          <cell r="CZ303">
            <v>37</v>
          </cell>
          <cell r="DA303">
            <v>163</v>
          </cell>
          <cell r="DC303">
            <v>1</v>
          </cell>
          <cell r="DD303">
            <v>4</v>
          </cell>
          <cell r="DE303">
            <v>1</v>
          </cell>
          <cell r="DF303">
            <v>1</v>
          </cell>
          <cell r="DG303">
            <v>1</v>
          </cell>
          <cell r="DH303">
            <v>7</v>
          </cell>
        </row>
        <row r="304">
          <cell r="B304">
            <v>2</v>
          </cell>
          <cell r="G304">
            <v>0</v>
          </cell>
          <cell r="I304">
            <v>2</v>
          </cell>
          <cell r="N304">
            <v>0</v>
          </cell>
          <cell r="P304">
            <v>2</v>
          </cell>
          <cell r="R304">
            <v>3</v>
          </cell>
          <cell r="S304">
            <v>1</v>
          </cell>
          <cell r="U304">
            <v>4</v>
          </cell>
          <cell r="W304">
            <v>2</v>
          </cell>
          <cell r="X304">
            <v>5</v>
          </cell>
          <cell r="Y304">
            <v>2</v>
          </cell>
          <cell r="Z304">
            <v>4</v>
          </cell>
          <cell r="AA304">
            <v>5</v>
          </cell>
          <cell r="AB304">
            <v>16</v>
          </cell>
          <cell r="AD304">
            <v>2</v>
          </cell>
          <cell r="AI304">
            <v>0</v>
          </cell>
          <cell r="AK304">
            <v>2</v>
          </cell>
          <cell r="AP304">
            <v>0</v>
          </cell>
          <cell r="AR304">
            <v>2</v>
          </cell>
          <cell r="AW304">
            <v>0</v>
          </cell>
          <cell r="AY304">
            <v>2</v>
          </cell>
          <cell r="BB304">
            <v>1</v>
          </cell>
          <cell r="BD304">
            <v>1</v>
          </cell>
          <cell r="BF304">
            <v>2</v>
          </cell>
          <cell r="BK304">
            <v>0</v>
          </cell>
          <cell r="BM304">
            <v>2</v>
          </cell>
          <cell r="BR304">
            <v>0</v>
          </cell>
          <cell r="BT304">
            <v>2</v>
          </cell>
          <cell r="BY304">
            <v>0</v>
          </cell>
          <cell r="CA304">
            <v>2</v>
          </cell>
          <cell r="CF304">
            <v>0</v>
          </cell>
          <cell r="CH304">
            <v>2</v>
          </cell>
          <cell r="CM304">
            <v>0</v>
          </cell>
          <cell r="CO304">
            <v>2</v>
          </cell>
          <cell r="CP304">
            <v>1</v>
          </cell>
          <cell r="CT304">
            <v>1</v>
          </cell>
          <cell r="CV304">
            <v>2</v>
          </cell>
          <cell r="CW304">
            <v>6</v>
          </cell>
          <cell r="CX304">
            <v>5</v>
          </cell>
          <cell r="CY304">
            <v>6</v>
          </cell>
          <cell r="CZ304">
            <v>5</v>
          </cell>
          <cell r="DA304">
            <v>22</v>
          </cell>
          <cell r="DC304">
            <v>2</v>
          </cell>
          <cell r="DD304">
            <v>1</v>
          </cell>
          <cell r="DE304">
            <v>0</v>
          </cell>
          <cell r="DF304">
            <v>0</v>
          </cell>
          <cell r="DG304">
            <v>0</v>
          </cell>
          <cell r="DH304">
            <v>1</v>
          </cell>
        </row>
        <row r="305">
          <cell r="B305">
            <v>3</v>
          </cell>
          <cell r="G305">
            <v>0</v>
          </cell>
          <cell r="I305">
            <v>3</v>
          </cell>
          <cell r="N305">
            <v>0</v>
          </cell>
          <cell r="P305">
            <v>3</v>
          </cell>
          <cell r="R305">
            <v>3</v>
          </cell>
          <cell r="T305">
            <v>5</v>
          </cell>
          <cell r="U305">
            <v>8</v>
          </cell>
          <cell r="W305">
            <v>3</v>
          </cell>
          <cell r="X305">
            <v>1</v>
          </cell>
          <cell r="Y305">
            <v>7</v>
          </cell>
          <cell r="Z305">
            <v>11</v>
          </cell>
          <cell r="AA305">
            <v>7</v>
          </cell>
          <cell r="AB305">
            <v>26</v>
          </cell>
          <cell r="AD305">
            <v>3</v>
          </cell>
          <cell r="AI305">
            <v>0</v>
          </cell>
          <cell r="AK305">
            <v>3</v>
          </cell>
          <cell r="AP305">
            <v>0</v>
          </cell>
          <cell r="AR305">
            <v>3</v>
          </cell>
          <cell r="AW305">
            <v>0</v>
          </cell>
          <cell r="AY305">
            <v>3</v>
          </cell>
          <cell r="BC305">
            <v>1</v>
          </cell>
          <cell r="BD305">
            <v>1</v>
          </cell>
          <cell r="BF305">
            <v>3</v>
          </cell>
          <cell r="BK305">
            <v>0</v>
          </cell>
          <cell r="BM305">
            <v>3</v>
          </cell>
          <cell r="BQ305">
            <v>1</v>
          </cell>
          <cell r="BR305">
            <v>1</v>
          </cell>
          <cell r="BT305">
            <v>3</v>
          </cell>
          <cell r="BV305">
            <v>6</v>
          </cell>
          <cell r="BY305">
            <v>6</v>
          </cell>
          <cell r="CA305">
            <v>3</v>
          </cell>
          <cell r="CF305">
            <v>0</v>
          </cell>
          <cell r="CH305">
            <v>3</v>
          </cell>
          <cell r="CL305">
            <v>1</v>
          </cell>
          <cell r="CM305">
            <v>1</v>
          </cell>
          <cell r="CO305">
            <v>3</v>
          </cell>
          <cell r="CP305">
            <v>1</v>
          </cell>
          <cell r="CT305">
            <v>1</v>
          </cell>
          <cell r="CV305">
            <v>3</v>
          </cell>
          <cell r="CW305">
            <v>2</v>
          </cell>
          <cell r="CX305">
            <v>16</v>
          </cell>
          <cell r="CY305">
            <v>11</v>
          </cell>
          <cell r="CZ305">
            <v>15</v>
          </cell>
          <cell r="DA305">
            <v>44</v>
          </cell>
          <cell r="DC305">
            <v>3</v>
          </cell>
          <cell r="DD305">
            <v>1</v>
          </cell>
          <cell r="DE305">
            <v>6</v>
          </cell>
          <cell r="DF305">
            <v>0</v>
          </cell>
          <cell r="DG305">
            <v>1</v>
          </cell>
          <cell r="DH305">
            <v>8</v>
          </cell>
        </row>
        <row r="306">
          <cell r="B306">
            <v>4</v>
          </cell>
          <cell r="G306">
            <v>0</v>
          </cell>
          <cell r="I306">
            <v>4</v>
          </cell>
          <cell r="N306">
            <v>0</v>
          </cell>
          <cell r="P306">
            <v>4</v>
          </cell>
          <cell r="R306">
            <v>1</v>
          </cell>
          <cell r="S306">
            <v>1</v>
          </cell>
          <cell r="U306">
            <v>2</v>
          </cell>
          <cell r="W306">
            <v>4</v>
          </cell>
          <cell r="X306">
            <v>2</v>
          </cell>
          <cell r="Y306">
            <v>3</v>
          </cell>
          <cell r="Z306">
            <v>3</v>
          </cell>
          <cell r="AA306">
            <v>1</v>
          </cell>
          <cell r="AB306">
            <v>9</v>
          </cell>
          <cell r="AD306">
            <v>4</v>
          </cell>
          <cell r="AI306">
            <v>0</v>
          </cell>
          <cell r="AK306">
            <v>4</v>
          </cell>
          <cell r="AP306">
            <v>0</v>
          </cell>
          <cell r="AR306">
            <v>4</v>
          </cell>
          <cell r="AW306">
            <v>0</v>
          </cell>
          <cell r="AY306">
            <v>4</v>
          </cell>
          <cell r="BD306">
            <v>0</v>
          </cell>
          <cell r="BF306">
            <v>4</v>
          </cell>
          <cell r="BK306">
            <v>0</v>
          </cell>
          <cell r="BM306">
            <v>4</v>
          </cell>
          <cell r="BR306">
            <v>0</v>
          </cell>
          <cell r="BT306">
            <v>4</v>
          </cell>
          <cell r="BY306">
            <v>0</v>
          </cell>
          <cell r="CA306">
            <v>4</v>
          </cell>
          <cell r="CF306">
            <v>0</v>
          </cell>
          <cell r="CH306">
            <v>4</v>
          </cell>
          <cell r="CM306">
            <v>0</v>
          </cell>
          <cell r="CO306">
            <v>4</v>
          </cell>
          <cell r="CT306">
            <v>0</v>
          </cell>
          <cell r="CV306">
            <v>4</v>
          </cell>
          <cell r="CW306">
            <v>2</v>
          </cell>
          <cell r="CX306">
            <v>4</v>
          </cell>
          <cell r="CY306">
            <v>4</v>
          </cell>
          <cell r="CZ306">
            <v>1</v>
          </cell>
          <cell r="DA306">
            <v>11</v>
          </cell>
          <cell r="DC306">
            <v>4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</row>
        <row r="307">
          <cell r="B307">
            <v>5</v>
          </cell>
          <cell r="G307">
            <v>0</v>
          </cell>
          <cell r="I307">
            <v>5</v>
          </cell>
          <cell r="N307">
            <v>0</v>
          </cell>
          <cell r="P307">
            <v>5</v>
          </cell>
          <cell r="R307">
            <v>1</v>
          </cell>
          <cell r="S307">
            <v>2</v>
          </cell>
          <cell r="T307">
            <v>4</v>
          </cell>
          <cell r="U307">
            <v>7</v>
          </cell>
          <cell r="W307">
            <v>5</v>
          </cell>
          <cell r="X307">
            <v>11</v>
          </cell>
          <cell r="Y307">
            <v>9</v>
          </cell>
          <cell r="Z307">
            <v>16</v>
          </cell>
          <cell r="AA307">
            <v>7</v>
          </cell>
          <cell r="AB307">
            <v>43</v>
          </cell>
          <cell r="AD307">
            <v>5</v>
          </cell>
          <cell r="AI307">
            <v>0</v>
          </cell>
          <cell r="AK307">
            <v>5</v>
          </cell>
          <cell r="AP307">
            <v>0</v>
          </cell>
          <cell r="AR307">
            <v>5</v>
          </cell>
          <cell r="AS307">
            <v>3</v>
          </cell>
          <cell r="AW307">
            <v>3</v>
          </cell>
          <cell r="AY307">
            <v>5</v>
          </cell>
          <cell r="AZ307">
            <v>3</v>
          </cell>
          <cell r="BA307">
            <v>1</v>
          </cell>
          <cell r="BB307">
            <v>2</v>
          </cell>
          <cell r="BC307">
            <v>2</v>
          </cell>
          <cell r="BD307">
            <v>8</v>
          </cell>
          <cell r="BF307">
            <v>5</v>
          </cell>
          <cell r="BK307">
            <v>0</v>
          </cell>
          <cell r="BM307">
            <v>5</v>
          </cell>
          <cell r="BR307">
            <v>0</v>
          </cell>
          <cell r="BT307">
            <v>5</v>
          </cell>
          <cell r="BY307">
            <v>0</v>
          </cell>
          <cell r="CA307">
            <v>5</v>
          </cell>
          <cell r="CB307">
            <v>1</v>
          </cell>
          <cell r="CF307">
            <v>1</v>
          </cell>
          <cell r="CH307">
            <v>5</v>
          </cell>
          <cell r="CI307">
            <v>2</v>
          </cell>
          <cell r="CL307">
            <v>3</v>
          </cell>
          <cell r="CM307">
            <v>5</v>
          </cell>
          <cell r="CO307">
            <v>5</v>
          </cell>
          <cell r="CT307">
            <v>0</v>
          </cell>
          <cell r="CV307">
            <v>5</v>
          </cell>
          <cell r="CW307">
            <v>20</v>
          </cell>
          <cell r="CX307">
            <v>11</v>
          </cell>
          <cell r="CY307">
            <v>20</v>
          </cell>
          <cell r="CZ307">
            <v>16</v>
          </cell>
          <cell r="DA307">
            <v>67</v>
          </cell>
          <cell r="DC307">
            <v>5</v>
          </cell>
          <cell r="DD307">
            <v>1</v>
          </cell>
          <cell r="DE307">
            <v>0</v>
          </cell>
          <cell r="DF307">
            <v>0</v>
          </cell>
          <cell r="DG307">
            <v>0</v>
          </cell>
          <cell r="DH307">
            <v>1</v>
          </cell>
        </row>
        <row r="308">
          <cell r="B308">
            <v>6</v>
          </cell>
          <cell r="G308">
            <v>0</v>
          </cell>
          <cell r="I308">
            <v>6</v>
          </cell>
          <cell r="N308">
            <v>0</v>
          </cell>
          <cell r="P308">
            <v>6</v>
          </cell>
          <cell r="U308">
            <v>0</v>
          </cell>
          <cell r="W308">
            <v>6</v>
          </cell>
          <cell r="AB308">
            <v>0</v>
          </cell>
          <cell r="AD308">
            <v>6</v>
          </cell>
          <cell r="AI308">
            <v>0</v>
          </cell>
          <cell r="AK308">
            <v>6</v>
          </cell>
          <cell r="AP308">
            <v>0</v>
          </cell>
          <cell r="AR308">
            <v>6</v>
          </cell>
          <cell r="AW308">
            <v>0</v>
          </cell>
          <cell r="AY308">
            <v>6</v>
          </cell>
          <cell r="BD308">
            <v>0</v>
          </cell>
          <cell r="BF308">
            <v>6</v>
          </cell>
          <cell r="BK308">
            <v>0</v>
          </cell>
          <cell r="BM308">
            <v>6</v>
          </cell>
          <cell r="BR308">
            <v>0</v>
          </cell>
          <cell r="BT308">
            <v>6</v>
          </cell>
          <cell r="BY308">
            <v>0</v>
          </cell>
          <cell r="CA308">
            <v>6</v>
          </cell>
          <cell r="CF308">
            <v>0</v>
          </cell>
          <cell r="CH308">
            <v>6</v>
          </cell>
          <cell r="CM308">
            <v>0</v>
          </cell>
          <cell r="CO308">
            <v>6</v>
          </cell>
          <cell r="CT308">
            <v>0</v>
          </cell>
          <cell r="CV308">
            <v>6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C308">
            <v>6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</row>
        <row r="309">
          <cell r="B309">
            <v>7</v>
          </cell>
          <cell r="G309">
            <v>0</v>
          </cell>
          <cell r="I309">
            <v>7</v>
          </cell>
          <cell r="N309">
            <v>0</v>
          </cell>
          <cell r="P309">
            <v>7</v>
          </cell>
          <cell r="U309">
            <v>0</v>
          </cell>
          <cell r="W309">
            <v>7</v>
          </cell>
          <cell r="AB309">
            <v>0</v>
          </cell>
          <cell r="AD309">
            <v>7</v>
          </cell>
          <cell r="AI309">
            <v>0</v>
          </cell>
          <cell r="AK309">
            <v>7</v>
          </cell>
          <cell r="AP309">
            <v>0</v>
          </cell>
          <cell r="AR309">
            <v>7</v>
          </cell>
          <cell r="AW309">
            <v>0</v>
          </cell>
          <cell r="AY309">
            <v>7</v>
          </cell>
          <cell r="BD309">
            <v>0</v>
          </cell>
          <cell r="BF309">
            <v>7</v>
          </cell>
          <cell r="BK309">
            <v>0</v>
          </cell>
          <cell r="BM309">
            <v>7</v>
          </cell>
          <cell r="BR309">
            <v>0</v>
          </cell>
          <cell r="BT309">
            <v>7</v>
          </cell>
          <cell r="BY309">
            <v>0</v>
          </cell>
          <cell r="CA309">
            <v>7</v>
          </cell>
          <cell r="CF309">
            <v>0</v>
          </cell>
          <cell r="CH309">
            <v>7</v>
          </cell>
          <cell r="CM309">
            <v>0</v>
          </cell>
          <cell r="CO309">
            <v>7</v>
          </cell>
          <cell r="CT309">
            <v>0</v>
          </cell>
          <cell r="CV309">
            <v>7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C309">
            <v>7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</row>
        <row r="310">
          <cell r="B310">
            <v>9</v>
          </cell>
          <cell r="D310">
            <v>1</v>
          </cell>
          <cell r="G310">
            <v>1</v>
          </cell>
          <cell r="I310">
            <v>9</v>
          </cell>
          <cell r="K310">
            <v>1</v>
          </cell>
          <cell r="N310">
            <v>1</v>
          </cell>
          <cell r="P310">
            <v>9</v>
          </cell>
          <cell r="Q310">
            <v>4</v>
          </cell>
          <cell r="R310">
            <v>4</v>
          </cell>
          <cell r="S310">
            <v>7</v>
          </cell>
          <cell r="T310">
            <v>23</v>
          </cell>
          <cell r="U310">
            <v>38</v>
          </cell>
          <cell r="W310">
            <v>9</v>
          </cell>
          <cell r="X310">
            <v>45</v>
          </cell>
          <cell r="Y310">
            <v>43</v>
          </cell>
          <cell r="Z310">
            <v>75</v>
          </cell>
          <cell r="AA310">
            <v>43</v>
          </cell>
          <cell r="AB310">
            <v>206</v>
          </cell>
          <cell r="AD310">
            <v>9</v>
          </cell>
          <cell r="AE310">
            <v>2</v>
          </cell>
          <cell r="AI310">
            <v>2</v>
          </cell>
          <cell r="AK310">
            <v>9</v>
          </cell>
          <cell r="AL310">
            <v>1</v>
          </cell>
          <cell r="AP310">
            <v>1</v>
          </cell>
          <cell r="AR310">
            <v>9</v>
          </cell>
          <cell r="AU310">
            <v>7</v>
          </cell>
          <cell r="AW310">
            <v>7</v>
          </cell>
          <cell r="AY310">
            <v>9</v>
          </cell>
          <cell r="AZ310">
            <v>3</v>
          </cell>
          <cell r="BA310">
            <v>4</v>
          </cell>
          <cell r="BB310">
            <v>6</v>
          </cell>
          <cell r="BC310">
            <v>1</v>
          </cell>
          <cell r="BD310">
            <v>14</v>
          </cell>
          <cell r="BF310">
            <v>9</v>
          </cell>
          <cell r="BH310">
            <v>1</v>
          </cell>
          <cell r="BI310">
            <v>1</v>
          </cell>
          <cell r="BK310">
            <v>2</v>
          </cell>
          <cell r="BM310">
            <v>9</v>
          </cell>
          <cell r="BO310">
            <v>1</v>
          </cell>
          <cell r="BQ310">
            <v>1</v>
          </cell>
          <cell r="BR310">
            <v>2</v>
          </cell>
          <cell r="BT310">
            <v>9</v>
          </cell>
          <cell r="BV310">
            <v>10</v>
          </cell>
          <cell r="BY310">
            <v>10</v>
          </cell>
          <cell r="CA310">
            <v>9</v>
          </cell>
          <cell r="CB310">
            <v>1</v>
          </cell>
          <cell r="CD310">
            <v>1</v>
          </cell>
          <cell r="CF310">
            <v>2</v>
          </cell>
          <cell r="CH310">
            <v>9</v>
          </cell>
          <cell r="CI310">
            <v>2</v>
          </cell>
          <cell r="CJ310">
            <v>1</v>
          </cell>
          <cell r="CK310">
            <v>3</v>
          </cell>
          <cell r="CL310">
            <v>3</v>
          </cell>
          <cell r="CM310">
            <v>9</v>
          </cell>
          <cell r="CO310">
            <v>9</v>
          </cell>
          <cell r="CP310">
            <v>1</v>
          </cell>
          <cell r="CT310">
            <v>1</v>
          </cell>
          <cell r="CV310">
            <v>9</v>
          </cell>
          <cell r="CW310">
            <v>59</v>
          </cell>
          <cell r="CX310">
            <v>66</v>
          </cell>
          <cell r="CY310">
            <v>100</v>
          </cell>
          <cell r="CZ310">
            <v>71</v>
          </cell>
          <cell r="DA310">
            <v>296</v>
          </cell>
          <cell r="DC310">
            <v>9</v>
          </cell>
          <cell r="DD310">
            <v>3</v>
          </cell>
          <cell r="DE310">
            <v>14</v>
          </cell>
          <cell r="DF310">
            <v>2</v>
          </cell>
          <cell r="DG310">
            <v>1</v>
          </cell>
          <cell r="DH310">
            <v>20</v>
          </cell>
        </row>
        <row r="311">
          <cell r="C311">
            <v>0</v>
          </cell>
          <cell r="D311">
            <v>1</v>
          </cell>
          <cell r="E311">
            <v>0</v>
          </cell>
          <cell r="F311">
            <v>0</v>
          </cell>
          <cell r="G311">
            <v>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N311">
            <v>1</v>
          </cell>
          <cell r="Q311">
            <v>5</v>
          </cell>
          <cell r="R311">
            <v>18</v>
          </cell>
          <cell r="S311">
            <v>23</v>
          </cell>
          <cell r="T311">
            <v>45</v>
          </cell>
          <cell r="U311">
            <v>91</v>
          </cell>
          <cell r="X311">
            <v>81</v>
          </cell>
          <cell r="Y311">
            <v>81</v>
          </cell>
          <cell r="Z311">
            <v>150</v>
          </cell>
          <cell r="AA311">
            <v>83</v>
          </cell>
          <cell r="AB311">
            <v>395</v>
          </cell>
          <cell r="AE311">
            <v>4</v>
          </cell>
          <cell r="AF311">
            <v>2</v>
          </cell>
          <cell r="AG311">
            <v>0</v>
          </cell>
          <cell r="AH311">
            <v>0</v>
          </cell>
          <cell r="AI311">
            <v>6</v>
          </cell>
          <cell r="AL311">
            <v>1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S311">
            <v>3</v>
          </cell>
          <cell r="AT311">
            <v>0</v>
          </cell>
          <cell r="AU311">
            <v>11</v>
          </cell>
          <cell r="AV311">
            <v>1</v>
          </cell>
          <cell r="AW311">
            <v>15</v>
          </cell>
          <cell r="AZ311">
            <v>8</v>
          </cell>
          <cell r="BA311">
            <v>8</v>
          </cell>
          <cell r="BB311">
            <v>12</v>
          </cell>
          <cell r="BC311">
            <v>5</v>
          </cell>
          <cell r="BD311">
            <v>33</v>
          </cell>
          <cell r="BG311">
            <v>0</v>
          </cell>
          <cell r="BH311">
            <v>1</v>
          </cell>
          <cell r="BI311">
            <v>1</v>
          </cell>
          <cell r="BJ311">
            <v>0</v>
          </cell>
          <cell r="BK311">
            <v>2</v>
          </cell>
          <cell r="BN311">
            <v>1</v>
          </cell>
          <cell r="BO311">
            <v>2</v>
          </cell>
          <cell r="BP311">
            <v>1</v>
          </cell>
          <cell r="BQ311">
            <v>3</v>
          </cell>
          <cell r="BR311">
            <v>7</v>
          </cell>
          <cell r="BU311">
            <v>0</v>
          </cell>
          <cell r="BV311">
            <v>16</v>
          </cell>
          <cell r="BW311">
            <v>0</v>
          </cell>
          <cell r="BX311">
            <v>0</v>
          </cell>
          <cell r="BY311">
            <v>16</v>
          </cell>
          <cell r="CB311">
            <v>2</v>
          </cell>
          <cell r="CC311">
            <v>0</v>
          </cell>
          <cell r="CD311">
            <v>1</v>
          </cell>
          <cell r="CE311">
            <v>0</v>
          </cell>
          <cell r="CF311">
            <v>3</v>
          </cell>
          <cell r="CI311">
            <v>7</v>
          </cell>
          <cell r="CJ311">
            <v>2</v>
          </cell>
          <cell r="CK311">
            <v>9</v>
          </cell>
          <cell r="CL311">
            <v>8</v>
          </cell>
          <cell r="CM311">
            <v>26</v>
          </cell>
          <cell r="CP311">
            <v>6</v>
          </cell>
          <cell r="CQ311">
            <v>0</v>
          </cell>
          <cell r="CR311">
            <v>0</v>
          </cell>
          <cell r="CS311">
            <v>0</v>
          </cell>
          <cell r="CT311">
            <v>6</v>
          </cell>
          <cell r="CW311">
            <v>118</v>
          </cell>
          <cell r="CX311">
            <v>132</v>
          </cell>
          <cell r="CY311">
            <v>208</v>
          </cell>
          <cell r="CZ311">
            <v>145</v>
          </cell>
          <cell r="DA311">
            <v>603</v>
          </cell>
          <cell r="DD311">
            <v>10</v>
          </cell>
          <cell r="DE311">
            <v>21</v>
          </cell>
          <cell r="DF311">
            <v>3</v>
          </cell>
          <cell r="DG311">
            <v>3</v>
          </cell>
          <cell r="DH311">
            <v>37</v>
          </cell>
        </row>
        <row r="313">
          <cell r="B313" t="str">
            <v>No.2-9-状況</v>
          </cell>
          <cell r="I313" t="str">
            <v>No.2-9-状況</v>
          </cell>
          <cell r="P313" t="str">
            <v>No.2-9-状況</v>
          </cell>
          <cell r="W313" t="str">
            <v>No.2-9-状況</v>
          </cell>
          <cell r="AD313" t="str">
            <v>No.2-9-状況</v>
          </cell>
          <cell r="AK313" t="str">
            <v>No.2-9-状況</v>
          </cell>
          <cell r="AR313" t="str">
            <v>No.2-9-状況</v>
          </cell>
          <cell r="AY313" t="str">
            <v>No.2-9-状況</v>
          </cell>
          <cell r="BF313" t="str">
            <v>No.2-9-状況</v>
          </cell>
          <cell r="BM313" t="str">
            <v>No.2-9-状況</v>
          </cell>
          <cell r="BT313" t="str">
            <v>No.2-9-状況</v>
          </cell>
          <cell r="CA313" t="str">
            <v>No.2-9-状況</v>
          </cell>
          <cell r="CH313" t="str">
            <v>No.2-9-状況</v>
          </cell>
          <cell r="CO313" t="str">
            <v>No.2-9-状況</v>
          </cell>
          <cell r="CV313" t="str">
            <v>No.2-9-状況</v>
          </cell>
          <cell r="DC313" t="str">
            <v>No.2-9-状況</v>
          </cell>
        </row>
        <row r="314">
          <cell r="C314">
            <v>1</v>
          </cell>
          <cell r="D314">
            <v>2</v>
          </cell>
          <cell r="E314">
            <v>3</v>
          </cell>
          <cell r="F314">
            <v>4</v>
          </cell>
          <cell r="J314">
            <v>1</v>
          </cell>
          <cell r="K314">
            <v>2</v>
          </cell>
          <cell r="L314">
            <v>3</v>
          </cell>
          <cell r="M314">
            <v>4</v>
          </cell>
          <cell r="Q314">
            <v>1</v>
          </cell>
          <cell r="R314">
            <v>2</v>
          </cell>
          <cell r="S314">
            <v>3</v>
          </cell>
          <cell r="T314">
            <v>4</v>
          </cell>
          <cell r="X314">
            <v>1</v>
          </cell>
          <cell r="Y314">
            <v>2</v>
          </cell>
          <cell r="Z314">
            <v>3</v>
          </cell>
          <cell r="AA314">
            <v>4</v>
          </cell>
          <cell r="AE314">
            <v>1</v>
          </cell>
          <cell r="AF314">
            <v>2</v>
          </cell>
          <cell r="AG314">
            <v>3</v>
          </cell>
          <cell r="AH314">
            <v>4</v>
          </cell>
          <cell r="AL314">
            <v>1</v>
          </cell>
          <cell r="AM314">
            <v>2</v>
          </cell>
          <cell r="AN314">
            <v>3</v>
          </cell>
          <cell r="AO314">
            <v>4</v>
          </cell>
          <cell r="AS314">
            <v>1</v>
          </cell>
          <cell r="AT314">
            <v>2</v>
          </cell>
          <cell r="AU314">
            <v>3</v>
          </cell>
          <cell r="AV314">
            <v>4</v>
          </cell>
          <cell r="AZ314">
            <v>1</v>
          </cell>
          <cell r="BA314">
            <v>2</v>
          </cell>
          <cell r="BB314">
            <v>3</v>
          </cell>
          <cell r="BC314">
            <v>4</v>
          </cell>
          <cell r="BG314">
            <v>1</v>
          </cell>
          <cell r="BH314">
            <v>2</v>
          </cell>
          <cell r="BI314">
            <v>3</v>
          </cell>
          <cell r="BJ314">
            <v>4</v>
          </cell>
          <cell r="BN314">
            <v>1</v>
          </cell>
          <cell r="BO314">
            <v>2</v>
          </cell>
          <cell r="BP314">
            <v>3</v>
          </cell>
          <cell r="BQ314">
            <v>4</v>
          </cell>
          <cell r="BU314">
            <v>1</v>
          </cell>
          <cell r="BV314">
            <v>2</v>
          </cell>
          <cell r="BW314">
            <v>3</v>
          </cell>
          <cell r="BX314">
            <v>4</v>
          </cell>
          <cell r="CB314">
            <v>1</v>
          </cell>
          <cell r="CC314">
            <v>2</v>
          </cell>
          <cell r="CD314">
            <v>3</v>
          </cell>
          <cell r="CE314">
            <v>4</v>
          </cell>
          <cell r="CI314">
            <v>1</v>
          </cell>
          <cell r="CJ314">
            <v>2</v>
          </cell>
          <cell r="CK314">
            <v>3</v>
          </cell>
          <cell r="CL314">
            <v>4</v>
          </cell>
          <cell r="CP314">
            <v>1</v>
          </cell>
          <cell r="CQ314">
            <v>2</v>
          </cell>
          <cell r="CR314">
            <v>3</v>
          </cell>
          <cell r="CS314">
            <v>4</v>
          </cell>
          <cell r="CW314">
            <v>1</v>
          </cell>
          <cell r="CX314">
            <v>2</v>
          </cell>
          <cell r="CY314">
            <v>3</v>
          </cell>
          <cell r="CZ314">
            <v>4</v>
          </cell>
          <cell r="DD314">
            <v>1</v>
          </cell>
          <cell r="DE314">
            <v>2</v>
          </cell>
          <cell r="DF314">
            <v>3</v>
          </cell>
          <cell r="DG314">
            <v>4</v>
          </cell>
        </row>
        <row r="315">
          <cell r="B315">
            <v>1</v>
          </cell>
          <cell r="C315">
            <v>1</v>
          </cell>
          <cell r="D315">
            <v>1</v>
          </cell>
          <cell r="G315">
            <v>2</v>
          </cell>
          <cell r="I315">
            <v>1</v>
          </cell>
          <cell r="J315">
            <v>4</v>
          </cell>
          <cell r="K315">
            <v>4</v>
          </cell>
          <cell r="N315">
            <v>8</v>
          </cell>
          <cell r="P315">
            <v>1</v>
          </cell>
          <cell r="Q315">
            <v>8</v>
          </cell>
          <cell r="R315">
            <v>46</v>
          </cell>
          <cell r="S315">
            <v>56</v>
          </cell>
          <cell r="T315">
            <v>64</v>
          </cell>
          <cell r="U315">
            <v>174</v>
          </cell>
          <cell r="W315">
            <v>1</v>
          </cell>
          <cell r="X315">
            <v>101</v>
          </cell>
          <cell r="Y315">
            <v>132</v>
          </cell>
          <cell r="Z315">
            <v>231</v>
          </cell>
          <cell r="AA315">
            <v>106</v>
          </cell>
          <cell r="AB315">
            <v>570</v>
          </cell>
          <cell r="AD315">
            <v>1</v>
          </cell>
          <cell r="AE315">
            <v>14</v>
          </cell>
          <cell r="AF315">
            <v>7</v>
          </cell>
          <cell r="AG315">
            <v>4</v>
          </cell>
          <cell r="AI315">
            <v>25</v>
          </cell>
          <cell r="AK315">
            <v>1</v>
          </cell>
          <cell r="AL315">
            <v>2</v>
          </cell>
          <cell r="AM315">
            <v>3</v>
          </cell>
          <cell r="AP315">
            <v>5</v>
          </cell>
          <cell r="AR315">
            <v>1</v>
          </cell>
          <cell r="AS315">
            <v>12</v>
          </cell>
          <cell r="AT315">
            <v>5</v>
          </cell>
          <cell r="AU315">
            <v>16</v>
          </cell>
          <cell r="AV315">
            <v>4</v>
          </cell>
          <cell r="AW315">
            <v>37</v>
          </cell>
          <cell r="AY315">
            <v>1</v>
          </cell>
          <cell r="AZ315">
            <v>21</v>
          </cell>
          <cell r="BA315">
            <v>10</v>
          </cell>
          <cell r="BB315">
            <v>14</v>
          </cell>
          <cell r="BC315">
            <v>8</v>
          </cell>
          <cell r="BD315">
            <v>53</v>
          </cell>
          <cell r="BF315">
            <v>1</v>
          </cell>
          <cell r="BG315">
            <v>3</v>
          </cell>
          <cell r="BH315">
            <v>2</v>
          </cell>
          <cell r="BI315">
            <v>3</v>
          </cell>
          <cell r="BK315">
            <v>8</v>
          </cell>
          <cell r="BM315">
            <v>1</v>
          </cell>
          <cell r="BN315">
            <v>2</v>
          </cell>
          <cell r="BO315">
            <v>3</v>
          </cell>
          <cell r="BP315">
            <v>6</v>
          </cell>
          <cell r="BQ315">
            <v>5</v>
          </cell>
          <cell r="BR315">
            <v>16</v>
          </cell>
          <cell r="BT315">
            <v>1</v>
          </cell>
          <cell r="BV315">
            <v>17</v>
          </cell>
          <cell r="BY315">
            <v>17</v>
          </cell>
          <cell r="CA315">
            <v>1</v>
          </cell>
          <cell r="CB315">
            <v>2</v>
          </cell>
          <cell r="CD315">
            <v>1</v>
          </cell>
          <cell r="CF315">
            <v>3</v>
          </cell>
          <cell r="CH315">
            <v>1</v>
          </cell>
          <cell r="CI315">
            <v>11</v>
          </cell>
          <cell r="CJ315">
            <v>3</v>
          </cell>
          <cell r="CK315">
            <v>25</v>
          </cell>
          <cell r="CL315">
            <v>26</v>
          </cell>
          <cell r="CM315">
            <v>65</v>
          </cell>
          <cell r="CO315">
            <v>1</v>
          </cell>
          <cell r="CP315">
            <v>10</v>
          </cell>
          <cell r="CQ315">
            <v>1</v>
          </cell>
          <cell r="CT315">
            <v>11</v>
          </cell>
          <cell r="CV315">
            <v>1</v>
          </cell>
          <cell r="CW315">
            <v>191</v>
          </cell>
          <cell r="CX315">
            <v>234</v>
          </cell>
          <cell r="CY315">
            <v>356</v>
          </cell>
          <cell r="CZ315">
            <v>213</v>
          </cell>
          <cell r="DA315">
            <v>994</v>
          </cell>
          <cell r="DC315">
            <v>1</v>
          </cell>
          <cell r="DD315">
            <v>24</v>
          </cell>
          <cell r="DE315">
            <v>31</v>
          </cell>
          <cell r="DF315">
            <v>10</v>
          </cell>
          <cell r="DG315">
            <v>5</v>
          </cell>
          <cell r="DH315">
            <v>70</v>
          </cell>
        </row>
        <row r="316">
          <cell r="B316">
            <v>2</v>
          </cell>
          <cell r="G316">
            <v>0</v>
          </cell>
          <cell r="I316">
            <v>2</v>
          </cell>
          <cell r="N316">
            <v>0</v>
          </cell>
          <cell r="P316">
            <v>2</v>
          </cell>
          <cell r="R316">
            <v>3</v>
          </cell>
          <cell r="U316">
            <v>3</v>
          </cell>
          <cell r="W316">
            <v>2</v>
          </cell>
          <cell r="X316">
            <v>4</v>
          </cell>
          <cell r="Y316">
            <v>1</v>
          </cell>
          <cell r="Z316">
            <v>5</v>
          </cell>
          <cell r="AB316">
            <v>10</v>
          </cell>
          <cell r="AD316">
            <v>2</v>
          </cell>
          <cell r="AI316">
            <v>0</v>
          </cell>
          <cell r="AK316">
            <v>2</v>
          </cell>
          <cell r="AP316">
            <v>0</v>
          </cell>
          <cell r="AR316">
            <v>2</v>
          </cell>
          <cell r="AS316">
            <v>1</v>
          </cell>
          <cell r="AU316">
            <v>2</v>
          </cell>
          <cell r="AW316">
            <v>3</v>
          </cell>
          <cell r="AY316">
            <v>2</v>
          </cell>
          <cell r="BA316">
            <v>1</v>
          </cell>
          <cell r="BD316">
            <v>1</v>
          </cell>
          <cell r="BF316">
            <v>2</v>
          </cell>
          <cell r="BH316">
            <v>1</v>
          </cell>
          <cell r="BK316">
            <v>1</v>
          </cell>
          <cell r="BM316">
            <v>2</v>
          </cell>
          <cell r="BR316">
            <v>0</v>
          </cell>
          <cell r="BT316">
            <v>2</v>
          </cell>
          <cell r="BY316">
            <v>0</v>
          </cell>
          <cell r="CA316">
            <v>2</v>
          </cell>
          <cell r="CF316">
            <v>0</v>
          </cell>
          <cell r="CH316">
            <v>2</v>
          </cell>
          <cell r="CK316">
            <v>1</v>
          </cell>
          <cell r="CL316">
            <v>3</v>
          </cell>
          <cell r="CM316">
            <v>4</v>
          </cell>
          <cell r="CO316">
            <v>2</v>
          </cell>
          <cell r="CP316">
            <v>1</v>
          </cell>
          <cell r="CT316">
            <v>1</v>
          </cell>
          <cell r="CV316">
            <v>2</v>
          </cell>
          <cell r="CW316">
            <v>6</v>
          </cell>
          <cell r="CX316">
            <v>6</v>
          </cell>
          <cell r="CY316">
            <v>8</v>
          </cell>
          <cell r="CZ316">
            <v>3</v>
          </cell>
          <cell r="DA316">
            <v>23</v>
          </cell>
          <cell r="DC316">
            <v>2</v>
          </cell>
          <cell r="DD316">
            <v>1</v>
          </cell>
          <cell r="DE316">
            <v>1</v>
          </cell>
          <cell r="DF316">
            <v>0</v>
          </cell>
          <cell r="DG316">
            <v>0</v>
          </cell>
          <cell r="DH316">
            <v>2</v>
          </cell>
        </row>
        <row r="317">
          <cell r="B317">
            <v>3</v>
          </cell>
          <cell r="G317">
            <v>0</v>
          </cell>
          <cell r="I317">
            <v>3</v>
          </cell>
          <cell r="N317">
            <v>0</v>
          </cell>
          <cell r="P317">
            <v>3</v>
          </cell>
          <cell r="Q317">
            <v>2</v>
          </cell>
          <cell r="R317">
            <v>8</v>
          </cell>
          <cell r="S317">
            <v>6</v>
          </cell>
          <cell r="T317">
            <v>3</v>
          </cell>
          <cell r="U317">
            <v>19</v>
          </cell>
          <cell r="W317">
            <v>3</v>
          </cell>
          <cell r="X317">
            <v>15</v>
          </cell>
          <cell r="Y317">
            <v>4</v>
          </cell>
          <cell r="Z317">
            <v>8</v>
          </cell>
          <cell r="AA317">
            <v>4</v>
          </cell>
          <cell r="AB317">
            <v>31</v>
          </cell>
          <cell r="AD317">
            <v>3</v>
          </cell>
          <cell r="AI317">
            <v>0</v>
          </cell>
          <cell r="AK317">
            <v>3</v>
          </cell>
          <cell r="AP317">
            <v>0</v>
          </cell>
          <cell r="AR317">
            <v>3</v>
          </cell>
          <cell r="AW317">
            <v>0</v>
          </cell>
          <cell r="AY317">
            <v>3</v>
          </cell>
          <cell r="AZ317">
            <v>4</v>
          </cell>
          <cell r="BD317">
            <v>4</v>
          </cell>
          <cell r="BF317">
            <v>3</v>
          </cell>
          <cell r="BK317">
            <v>0</v>
          </cell>
          <cell r="BM317">
            <v>3</v>
          </cell>
          <cell r="BR317">
            <v>0</v>
          </cell>
          <cell r="BT317">
            <v>3</v>
          </cell>
          <cell r="BV317">
            <v>14</v>
          </cell>
          <cell r="BY317">
            <v>14</v>
          </cell>
          <cell r="CA317">
            <v>3</v>
          </cell>
          <cell r="CF317">
            <v>0</v>
          </cell>
          <cell r="CH317">
            <v>3</v>
          </cell>
          <cell r="CI317">
            <v>3</v>
          </cell>
          <cell r="CK317">
            <v>5</v>
          </cell>
          <cell r="CL317">
            <v>1</v>
          </cell>
          <cell r="CM317">
            <v>9</v>
          </cell>
          <cell r="CO317">
            <v>3</v>
          </cell>
          <cell r="CT317">
            <v>0</v>
          </cell>
          <cell r="CV317">
            <v>3</v>
          </cell>
          <cell r="CW317">
            <v>24</v>
          </cell>
          <cell r="CX317">
            <v>26</v>
          </cell>
          <cell r="CY317">
            <v>19</v>
          </cell>
          <cell r="CZ317">
            <v>8</v>
          </cell>
          <cell r="DA317">
            <v>77</v>
          </cell>
          <cell r="DC317">
            <v>3</v>
          </cell>
          <cell r="DD317">
            <v>0</v>
          </cell>
          <cell r="DE317">
            <v>14</v>
          </cell>
          <cell r="DF317">
            <v>0</v>
          </cell>
          <cell r="DG317">
            <v>0</v>
          </cell>
          <cell r="DH317">
            <v>14</v>
          </cell>
        </row>
        <row r="318">
          <cell r="B318">
            <v>4</v>
          </cell>
          <cell r="G318">
            <v>0</v>
          </cell>
          <cell r="I318">
            <v>4</v>
          </cell>
          <cell r="N318">
            <v>0</v>
          </cell>
          <cell r="P318">
            <v>4</v>
          </cell>
          <cell r="R318">
            <v>1</v>
          </cell>
          <cell r="U318">
            <v>1</v>
          </cell>
          <cell r="W318">
            <v>4</v>
          </cell>
          <cell r="AB318">
            <v>0</v>
          </cell>
          <cell r="AD318">
            <v>4</v>
          </cell>
          <cell r="AI318">
            <v>0</v>
          </cell>
          <cell r="AK318">
            <v>4</v>
          </cell>
          <cell r="AP318">
            <v>0</v>
          </cell>
          <cell r="AR318">
            <v>4</v>
          </cell>
          <cell r="AW318">
            <v>0</v>
          </cell>
          <cell r="AY318">
            <v>4</v>
          </cell>
          <cell r="BD318">
            <v>0</v>
          </cell>
          <cell r="BF318">
            <v>4</v>
          </cell>
          <cell r="BK318">
            <v>0</v>
          </cell>
          <cell r="BM318">
            <v>4</v>
          </cell>
          <cell r="BR318">
            <v>0</v>
          </cell>
          <cell r="BT318">
            <v>4</v>
          </cell>
          <cell r="BY318">
            <v>0</v>
          </cell>
          <cell r="CA318">
            <v>4</v>
          </cell>
          <cell r="CF318">
            <v>0</v>
          </cell>
          <cell r="CH318">
            <v>4</v>
          </cell>
          <cell r="CM318">
            <v>0</v>
          </cell>
          <cell r="CO318">
            <v>4</v>
          </cell>
          <cell r="CT318">
            <v>0</v>
          </cell>
          <cell r="CV318">
            <v>4</v>
          </cell>
          <cell r="CW318">
            <v>0</v>
          </cell>
          <cell r="CX318">
            <v>1</v>
          </cell>
          <cell r="CY318">
            <v>0</v>
          </cell>
          <cell r="CZ318">
            <v>0</v>
          </cell>
          <cell r="DA318">
            <v>1</v>
          </cell>
          <cell r="DC318">
            <v>4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</row>
        <row r="319">
          <cell r="B319">
            <v>5</v>
          </cell>
          <cell r="G319">
            <v>0</v>
          </cell>
          <cell r="I319">
            <v>5</v>
          </cell>
          <cell r="N319">
            <v>0</v>
          </cell>
          <cell r="P319">
            <v>5</v>
          </cell>
          <cell r="R319">
            <v>1</v>
          </cell>
          <cell r="S319">
            <v>1</v>
          </cell>
          <cell r="U319">
            <v>2</v>
          </cell>
          <cell r="W319">
            <v>5</v>
          </cell>
          <cell r="Z319">
            <v>1</v>
          </cell>
          <cell r="AB319">
            <v>1</v>
          </cell>
          <cell r="AD319">
            <v>5</v>
          </cell>
          <cell r="AI319">
            <v>0</v>
          </cell>
          <cell r="AK319">
            <v>5</v>
          </cell>
          <cell r="AP319">
            <v>0</v>
          </cell>
          <cell r="AR319">
            <v>5</v>
          </cell>
          <cell r="AW319">
            <v>0</v>
          </cell>
          <cell r="AY319">
            <v>5</v>
          </cell>
          <cell r="BD319">
            <v>0</v>
          </cell>
          <cell r="BF319">
            <v>5</v>
          </cell>
          <cell r="BK319">
            <v>0</v>
          </cell>
          <cell r="BM319">
            <v>5</v>
          </cell>
          <cell r="BR319">
            <v>0</v>
          </cell>
          <cell r="BT319">
            <v>5</v>
          </cell>
          <cell r="BY319">
            <v>0</v>
          </cell>
          <cell r="CA319">
            <v>5</v>
          </cell>
          <cell r="CF319">
            <v>0</v>
          </cell>
          <cell r="CH319">
            <v>5</v>
          </cell>
          <cell r="CK319">
            <v>1</v>
          </cell>
          <cell r="CM319">
            <v>1</v>
          </cell>
          <cell r="CO319">
            <v>5</v>
          </cell>
          <cell r="CT319">
            <v>0</v>
          </cell>
          <cell r="CV319">
            <v>5</v>
          </cell>
          <cell r="CW319">
            <v>0</v>
          </cell>
          <cell r="CX319">
            <v>1</v>
          </cell>
          <cell r="CY319">
            <v>3</v>
          </cell>
          <cell r="CZ319">
            <v>0</v>
          </cell>
          <cell r="DA319">
            <v>4</v>
          </cell>
          <cell r="DC319">
            <v>5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</row>
        <row r="320">
          <cell r="B320">
            <v>6</v>
          </cell>
          <cell r="G320">
            <v>0</v>
          </cell>
          <cell r="I320">
            <v>6</v>
          </cell>
          <cell r="J320">
            <v>3</v>
          </cell>
          <cell r="N320">
            <v>3</v>
          </cell>
          <cell r="P320">
            <v>6</v>
          </cell>
          <cell r="R320">
            <v>5</v>
          </cell>
          <cell r="S320">
            <v>2</v>
          </cell>
          <cell r="T320">
            <v>5</v>
          </cell>
          <cell r="U320">
            <v>12</v>
          </cell>
          <cell r="W320">
            <v>6</v>
          </cell>
          <cell r="X320">
            <v>8</v>
          </cell>
          <cell r="Y320">
            <v>8</v>
          </cell>
          <cell r="Z320">
            <v>4</v>
          </cell>
          <cell r="AB320">
            <v>20</v>
          </cell>
          <cell r="AD320">
            <v>6</v>
          </cell>
          <cell r="AE320">
            <v>2</v>
          </cell>
          <cell r="AF320">
            <v>2</v>
          </cell>
          <cell r="AI320">
            <v>4</v>
          </cell>
          <cell r="AK320">
            <v>6</v>
          </cell>
          <cell r="AP320">
            <v>0</v>
          </cell>
          <cell r="AR320">
            <v>6</v>
          </cell>
          <cell r="AS320">
            <v>2</v>
          </cell>
          <cell r="AU320">
            <v>1</v>
          </cell>
          <cell r="AW320">
            <v>3</v>
          </cell>
          <cell r="AY320">
            <v>6</v>
          </cell>
          <cell r="AZ320">
            <v>3</v>
          </cell>
          <cell r="BA320">
            <v>1</v>
          </cell>
          <cell r="BD320">
            <v>4</v>
          </cell>
          <cell r="BF320">
            <v>6</v>
          </cell>
          <cell r="BG320">
            <v>1</v>
          </cell>
          <cell r="BK320">
            <v>1</v>
          </cell>
          <cell r="BM320">
            <v>6</v>
          </cell>
          <cell r="BR320">
            <v>0</v>
          </cell>
          <cell r="BT320">
            <v>6</v>
          </cell>
          <cell r="BY320">
            <v>0</v>
          </cell>
          <cell r="CA320">
            <v>6</v>
          </cell>
          <cell r="CF320">
            <v>0</v>
          </cell>
          <cell r="CH320">
            <v>6</v>
          </cell>
          <cell r="CI320">
            <v>6</v>
          </cell>
          <cell r="CK320">
            <v>9</v>
          </cell>
          <cell r="CL320">
            <v>4</v>
          </cell>
          <cell r="CM320">
            <v>19</v>
          </cell>
          <cell r="CO320">
            <v>6</v>
          </cell>
          <cell r="CT320">
            <v>0</v>
          </cell>
          <cell r="CV320">
            <v>6</v>
          </cell>
          <cell r="CW320">
            <v>25</v>
          </cell>
          <cell r="CX320">
            <v>16</v>
          </cell>
          <cell r="CY320">
            <v>16</v>
          </cell>
          <cell r="CZ320">
            <v>9</v>
          </cell>
          <cell r="DA320">
            <v>66</v>
          </cell>
          <cell r="DC320">
            <v>6</v>
          </cell>
          <cell r="DD320">
            <v>4</v>
          </cell>
          <cell r="DE320">
            <v>0</v>
          </cell>
          <cell r="DF320">
            <v>0</v>
          </cell>
          <cell r="DG320">
            <v>0</v>
          </cell>
          <cell r="DH320">
            <v>4</v>
          </cell>
        </row>
        <row r="321">
          <cell r="B321">
            <v>7</v>
          </cell>
          <cell r="G321">
            <v>0</v>
          </cell>
          <cell r="I321">
            <v>7</v>
          </cell>
          <cell r="N321">
            <v>0</v>
          </cell>
          <cell r="P321">
            <v>7</v>
          </cell>
          <cell r="U321">
            <v>0</v>
          </cell>
          <cell r="W321">
            <v>7</v>
          </cell>
          <cell r="AB321">
            <v>0</v>
          </cell>
          <cell r="AD321">
            <v>7</v>
          </cell>
          <cell r="AI321">
            <v>0</v>
          </cell>
          <cell r="AK321">
            <v>7</v>
          </cell>
          <cell r="AP321">
            <v>0</v>
          </cell>
          <cell r="AR321">
            <v>7</v>
          </cell>
          <cell r="AW321">
            <v>0</v>
          </cell>
          <cell r="AY321">
            <v>7</v>
          </cell>
          <cell r="BD321">
            <v>0</v>
          </cell>
          <cell r="BF321">
            <v>7</v>
          </cell>
          <cell r="BK321">
            <v>0</v>
          </cell>
          <cell r="BM321">
            <v>7</v>
          </cell>
          <cell r="BR321">
            <v>0</v>
          </cell>
          <cell r="BT321">
            <v>7</v>
          </cell>
          <cell r="BY321">
            <v>0</v>
          </cell>
          <cell r="CA321">
            <v>7</v>
          </cell>
          <cell r="CF321">
            <v>0</v>
          </cell>
          <cell r="CH321">
            <v>7</v>
          </cell>
          <cell r="CM321">
            <v>0</v>
          </cell>
          <cell r="CO321">
            <v>7</v>
          </cell>
          <cell r="CT321">
            <v>0</v>
          </cell>
          <cell r="CV321">
            <v>7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C321">
            <v>7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</row>
        <row r="322">
          <cell r="B322">
            <v>9</v>
          </cell>
          <cell r="C322">
            <v>11</v>
          </cell>
          <cell r="D322">
            <v>3</v>
          </cell>
          <cell r="G322">
            <v>14</v>
          </cell>
          <cell r="I322">
            <v>9</v>
          </cell>
          <cell r="J322">
            <v>5</v>
          </cell>
          <cell r="K322">
            <v>1</v>
          </cell>
          <cell r="N322">
            <v>6</v>
          </cell>
          <cell r="P322">
            <v>9</v>
          </cell>
          <cell r="Q322">
            <v>19</v>
          </cell>
          <cell r="R322">
            <v>81</v>
          </cell>
          <cell r="S322">
            <v>25</v>
          </cell>
          <cell r="T322">
            <v>29</v>
          </cell>
          <cell r="U322">
            <v>154</v>
          </cell>
          <cell r="W322">
            <v>9</v>
          </cell>
          <cell r="X322">
            <v>302</v>
          </cell>
          <cell r="Y322">
            <v>84</v>
          </cell>
          <cell r="Z322">
            <v>63</v>
          </cell>
          <cell r="AA322">
            <v>16</v>
          </cell>
          <cell r="AB322">
            <v>465</v>
          </cell>
          <cell r="AD322">
            <v>9</v>
          </cell>
          <cell r="AE322">
            <v>31</v>
          </cell>
          <cell r="AF322">
            <v>14</v>
          </cell>
          <cell r="AG322">
            <v>2</v>
          </cell>
          <cell r="AI322">
            <v>47</v>
          </cell>
          <cell r="AK322">
            <v>9</v>
          </cell>
          <cell r="AL322">
            <v>10</v>
          </cell>
          <cell r="AM322">
            <v>2</v>
          </cell>
          <cell r="AP322">
            <v>12</v>
          </cell>
          <cell r="AR322">
            <v>9</v>
          </cell>
          <cell r="AS322">
            <v>16</v>
          </cell>
          <cell r="AT322">
            <v>10</v>
          </cell>
          <cell r="AU322">
            <v>25</v>
          </cell>
          <cell r="AV322">
            <v>1</v>
          </cell>
          <cell r="AW322">
            <v>52</v>
          </cell>
          <cell r="AY322">
            <v>9</v>
          </cell>
          <cell r="AZ322">
            <v>89</v>
          </cell>
          <cell r="BA322">
            <v>18</v>
          </cell>
          <cell r="BB322">
            <v>12</v>
          </cell>
          <cell r="BC322">
            <v>4</v>
          </cell>
          <cell r="BD322">
            <v>123</v>
          </cell>
          <cell r="BF322">
            <v>9</v>
          </cell>
          <cell r="BG322">
            <v>15</v>
          </cell>
          <cell r="BH322">
            <v>4</v>
          </cell>
          <cell r="BK322">
            <v>19</v>
          </cell>
          <cell r="BM322">
            <v>9</v>
          </cell>
          <cell r="BN322">
            <v>18</v>
          </cell>
          <cell r="BP322">
            <v>2</v>
          </cell>
          <cell r="BQ322">
            <v>2</v>
          </cell>
          <cell r="BR322">
            <v>22</v>
          </cell>
          <cell r="BT322">
            <v>9</v>
          </cell>
          <cell r="BU322">
            <v>14</v>
          </cell>
          <cell r="BV322">
            <v>1</v>
          </cell>
          <cell r="BW322">
            <v>4</v>
          </cell>
          <cell r="BY322">
            <v>19</v>
          </cell>
          <cell r="CA322">
            <v>9</v>
          </cell>
          <cell r="CB322">
            <v>19</v>
          </cell>
          <cell r="CC322">
            <v>2</v>
          </cell>
          <cell r="CD322">
            <v>3</v>
          </cell>
          <cell r="CF322">
            <v>24</v>
          </cell>
          <cell r="CH322">
            <v>9</v>
          </cell>
          <cell r="CI322">
            <v>103</v>
          </cell>
          <cell r="CJ322">
            <v>7</v>
          </cell>
          <cell r="CK322">
            <v>48</v>
          </cell>
          <cell r="CL322">
            <v>16</v>
          </cell>
          <cell r="CM322">
            <v>174</v>
          </cell>
          <cell r="CO322">
            <v>9</v>
          </cell>
          <cell r="CP322">
            <v>53</v>
          </cell>
          <cell r="CT322">
            <v>53</v>
          </cell>
          <cell r="CV322">
            <v>9</v>
          </cell>
          <cell r="CW322">
            <v>705</v>
          </cell>
          <cell r="CX322">
            <v>227</v>
          </cell>
          <cell r="CY322">
            <v>184</v>
          </cell>
          <cell r="CZ322">
            <v>68</v>
          </cell>
          <cell r="DA322">
            <v>1184</v>
          </cell>
          <cell r="DC322">
            <v>9</v>
          </cell>
          <cell r="DD322">
            <v>145</v>
          </cell>
          <cell r="DE322">
            <v>13</v>
          </cell>
          <cell r="DF322">
            <v>9</v>
          </cell>
          <cell r="DG322">
            <v>2</v>
          </cell>
          <cell r="DH322">
            <v>169</v>
          </cell>
        </row>
        <row r="323">
          <cell r="C323">
            <v>12</v>
          </cell>
          <cell r="D323">
            <v>4</v>
          </cell>
          <cell r="E323">
            <v>0</v>
          </cell>
          <cell r="F323">
            <v>0</v>
          </cell>
          <cell r="G323">
            <v>16</v>
          </cell>
          <cell r="J323">
            <v>12</v>
          </cell>
          <cell r="K323">
            <v>5</v>
          </cell>
          <cell r="L323">
            <v>0</v>
          </cell>
          <cell r="M323">
            <v>0</v>
          </cell>
          <cell r="N323">
            <v>17</v>
          </cell>
          <cell r="Q323">
            <v>29</v>
          </cell>
          <cell r="R323">
            <v>145</v>
          </cell>
          <cell r="S323">
            <v>90</v>
          </cell>
          <cell r="T323">
            <v>101</v>
          </cell>
          <cell r="U323">
            <v>365</v>
          </cell>
          <cell r="X323">
            <v>430</v>
          </cell>
          <cell r="Y323">
            <v>229</v>
          </cell>
          <cell r="Z323">
            <v>312</v>
          </cell>
          <cell r="AA323">
            <v>126</v>
          </cell>
          <cell r="AB323">
            <v>1097</v>
          </cell>
          <cell r="AE323">
            <v>47</v>
          </cell>
          <cell r="AF323">
            <v>23</v>
          </cell>
          <cell r="AG323">
            <v>6</v>
          </cell>
          <cell r="AH323">
            <v>0</v>
          </cell>
          <cell r="AI323">
            <v>76</v>
          </cell>
          <cell r="AL323">
            <v>12</v>
          </cell>
          <cell r="AM323">
            <v>5</v>
          </cell>
          <cell r="AN323">
            <v>0</v>
          </cell>
          <cell r="AO323">
            <v>0</v>
          </cell>
          <cell r="AP323">
            <v>17</v>
          </cell>
          <cell r="AS323">
            <v>31</v>
          </cell>
          <cell r="AT323">
            <v>15</v>
          </cell>
          <cell r="AU323">
            <v>44</v>
          </cell>
          <cell r="AV323">
            <v>5</v>
          </cell>
          <cell r="AW323">
            <v>95</v>
          </cell>
          <cell r="AZ323">
            <v>117</v>
          </cell>
          <cell r="BA323">
            <v>30</v>
          </cell>
          <cell r="BB323">
            <v>26</v>
          </cell>
          <cell r="BC323">
            <v>12</v>
          </cell>
          <cell r="BD323">
            <v>185</v>
          </cell>
          <cell r="BG323">
            <v>19</v>
          </cell>
          <cell r="BH323">
            <v>7</v>
          </cell>
          <cell r="BI323">
            <v>3</v>
          </cell>
          <cell r="BJ323">
            <v>0</v>
          </cell>
          <cell r="BK323">
            <v>29</v>
          </cell>
          <cell r="BN323">
            <v>20</v>
          </cell>
          <cell r="BO323">
            <v>3</v>
          </cell>
          <cell r="BP323">
            <v>8</v>
          </cell>
          <cell r="BQ323">
            <v>7</v>
          </cell>
          <cell r="BR323">
            <v>38</v>
          </cell>
          <cell r="BU323">
            <v>14</v>
          </cell>
          <cell r="BV323">
            <v>32</v>
          </cell>
          <cell r="BW323">
            <v>4</v>
          </cell>
          <cell r="BX323">
            <v>0</v>
          </cell>
          <cell r="BY323">
            <v>50</v>
          </cell>
          <cell r="CB323">
            <v>21</v>
          </cell>
          <cell r="CC323">
            <v>2</v>
          </cell>
          <cell r="CD323">
            <v>4</v>
          </cell>
          <cell r="CE323">
            <v>0</v>
          </cell>
          <cell r="CF323">
            <v>27</v>
          </cell>
          <cell r="CI323">
            <v>123</v>
          </cell>
          <cell r="CJ323">
            <v>10</v>
          </cell>
          <cell r="CK323">
            <v>89</v>
          </cell>
          <cell r="CL323">
            <v>50</v>
          </cell>
          <cell r="CM323">
            <v>272</v>
          </cell>
          <cell r="CP323">
            <v>64</v>
          </cell>
          <cell r="CQ323">
            <v>1</v>
          </cell>
          <cell r="CR323">
            <v>0</v>
          </cell>
          <cell r="CS323">
            <v>0</v>
          </cell>
          <cell r="CT323">
            <v>65</v>
          </cell>
          <cell r="CW323">
            <v>951</v>
          </cell>
          <cell r="CX323">
            <v>511</v>
          </cell>
          <cell r="CY323">
            <v>586</v>
          </cell>
          <cell r="CZ323">
            <v>301</v>
          </cell>
          <cell r="DA323">
            <v>2349</v>
          </cell>
          <cell r="DD323">
            <v>174</v>
          </cell>
          <cell r="DE323">
            <v>59</v>
          </cell>
          <cell r="DF323">
            <v>19</v>
          </cell>
          <cell r="DG323">
            <v>7</v>
          </cell>
          <cell r="DH323">
            <v>259</v>
          </cell>
        </row>
        <row r="325">
          <cell r="B325" t="str">
            <v>No.2-9-効果</v>
          </cell>
          <cell r="I325" t="str">
            <v>No.2-9-効果</v>
          </cell>
          <cell r="P325" t="str">
            <v>No.2-9-効果</v>
          </cell>
          <cell r="W325" t="str">
            <v>No.2-9-効果</v>
          </cell>
          <cell r="AD325" t="str">
            <v>No.2-9-効果</v>
          </cell>
          <cell r="AK325" t="str">
            <v>No.2-9-効果</v>
          </cell>
          <cell r="AR325" t="str">
            <v>No.2-9-効果</v>
          </cell>
          <cell r="AY325" t="str">
            <v>No.2-9-効果</v>
          </cell>
          <cell r="BF325" t="str">
            <v>No.2-9-効果</v>
          </cell>
          <cell r="BM325" t="str">
            <v>No.2-9-効果</v>
          </cell>
          <cell r="BT325" t="str">
            <v>No.2-9-効果</v>
          </cell>
          <cell r="CA325" t="str">
            <v>No.2-9-効果</v>
          </cell>
          <cell r="CH325" t="str">
            <v>No.2-9-効果</v>
          </cell>
          <cell r="CO325" t="str">
            <v>No.2-9-効果</v>
          </cell>
          <cell r="CV325" t="str">
            <v>No.2-9-効果</v>
          </cell>
          <cell r="DC325" t="str">
            <v>No.2-9-効果</v>
          </cell>
        </row>
        <row r="326">
          <cell r="C326">
            <v>1</v>
          </cell>
          <cell r="D326">
            <v>2</v>
          </cell>
          <cell r="E326">
            <v>3</v>
          </cell>
          <cell r="F326">
            <v>4</v>
          </cell>
          <cell r="J326">
            <v>1</v>
          </cell>
          <cell r="K326">
            <v>2</v>
          </cell>
          <cell r="L326">
            <v>3</v>
          </cell>
          <cell r="M326">
            <v>4</v>
          </cell>
          <cell r="Q326">
            <v>1</v>
          </cell>
          <cell r="R326">
            <v>2</v>
          </cell>
          <cell r="S326">
            <v>3</v>
          </cell>
          <cell r="T326">
            <v>4</v>
          </cell>
          <cell r="X326">
            <v>1</v>
          </cell>
          <cell r="Y326">
            <v>2</v>
          </cell>
          <cell r="Z326">
            <v>3</v>
          </cell>
          <cell r="AA326">
            <v>4</v>
          </cell>
          <cell r="AE326">
            <v>1</v>
          </cell>
          <cell r="AF326">
            <v>2</v>
          </cell>
          <cell r="AG326">
            <v>3</v>
          </cell>
          <cell r="AH326">
            <v>4</v>
          </cell>
          <cell r="AL326">
            <v>1</v>
          </cell>
          <cell r="AM326">
            <v>2</v>
          </cell>
          <cell r="AN326">
            <v>3</v>
          </cell>
          <cell r="AO326">
            <v>4</v>
          </cell>
          <cell r="AS326">
            <v>1</v>
          </cell>
          <cell r="AT326">
            <v>2</v>
          </cell>
          <cell r="AU326">
            <v>3</v>
          </cell>
          <cell r="AV326">
            <v>4</v>
          </cell>
          <cell r="AZ326">
            <v>1</v>
          </cell>
          <cell r="BA326">
            <v>2</v>
          </cell>
          <cell r="BB326">
            <v>3</v>
          </cell>
          <cell r="BC326">
            <v>4</v>
          </cell>
          <cell r="BG326">
            <v>1</v>
          </cell>
          <cell r="BH326">
            <v>2</v>
          </cell>
          <cell r="BI326">
            <v>3</v>
          </cell>
          <cell r="BJ326">
            <v>4</v>
          </cell>
          <cell r="BN326">
            <v>1</v>
          </cell>
          <cell r="BO326">
            <v>2</v>
          </cell>
          <cell r="BP326">
            <v>3</v>
          </cell>
          <cell r="BQ326">
            <v>4</v>
          </cell>
          <cell r="BU326">
            <v>1</v>
          </cell>
          <cell r="BV326">
            <v>2</v>
          </cell>
          <cell r="BW326">
            <v>3</v>
          </cell>
          <cell r="BX326">
            <v>4</v>
          </cell>
          <cell r="CB326">
            <v>1</v>
          </cell>
          <cell r="CC326">
            <v>2</v>
          </cell>
          <cell r="CD326">
            <v>3</v>
          </cell>
          <cell r="CE326">
            <v>4</v>
          </cell>
          <cell r="CI326">
            <v>1</v>
          </cell>
          <cell r="CJ326">
            <v>2</v>
          </cell>
          <cell r="CK326">
            <v>3</v>
          </cell>
          <cell r="CL326">
            <v>4</v>
          </cell>
          <cell r="CP326">
            <v>1</v>
          </cell>
          <cell r="CQ326">
            <v>2</v>
          </cell>
          <cell r="CR326">
            <v>3</v>
          </cell>
          <cell r="CS326">
            <v>4</v>
          </cell>
          <cell r="CW326">
            <v>1</v>
          </cell>
          <cell r="CX326">
            <v>2</v>
          </cell>
          <cell r="CY326">
            <v>3</v>
          </cell>
          <cell r="CZ326">
            <v>4</v>
          </cell>
          <cell r="DD326">
            <v>1</v>
          </cell>
          <cell r="DE326">
            <v>2</v>
          </cell>
          <cell r="DF326">
            <v>3</v>
          </cell>
          <cell r="DG326">
            <v>4</v>
          </cell>
        </row>
        <row r="327">
          <cell r="B327">
            <v>1</v>
          </cell>
          <cell r="C327">
            <v>1</v>
          </cell>
          <cell r="D327">
            <v>1</v>
          </cell>
          <cell r="G327">
            <v>2</v>
          </cell>
          <cell r="I327">
            <v>1</v>
          </cell>
          <cell r="N327">
            <v>0</v>
          </cell>
          <cell r="P327">
            <v>1</v>
          </cell>
          <cell r="Q327">
            <v>3</v>
          </cell>
          <cell r="R327">
            <v>11</v>
          </cell>
          <cell r="S327">
            <v>19</v>
          </cell>
          <cell r="T327">
            <v>26</v>
          </cell>
          <cell r="U327">
            <v>59</v>
          </cell>
          <cell r="W327">
            <v>1</v>
          </cell>
          <cell r="X327">
            <v>43</v>
          </cell>
          <cell r="Y327">
            <v>45</v>
          </cell>
          <cell r="Z327">
            <v>92</v>
          </cell>
          <cell r="AA327">
            <v>47</v>
          </cell>
          <cell r="AB327">
            <v>227</v>
          </cell>
          <cell r="AD327">
            <v>1</v>
          </cell>
          <cell r="AE327">
            <v>6</v>
          </cell>
          <cell r="AF327">
            <v>2</v>
          </cell>
          <cell r="AI327">
            <v>8</v>
          </cell>
          <cell r="AK327">
            <v>1</v>
          </cell>
          <cell r="AL327">
            <v>1</v>
          </cell>
          <cell r="AP327">
            <v>1</v>
          </cell>
          <cell r="AR327">
            <v>1</v>
          </cell>
          <cell r="AS327">
            <v>7</v>
          </cell>
          <cell r="AT327">
            <v>3</v>
          </cell>
          <cell r="AU327">
            <v>9</v>
          </cell>
          <cell r="AV327">
            <v>1</v>
          </cell>
          <cell r="AW327">
            <v>20</v>
          </cell>
          <cell r="AY327">
            <v>1</v>
          </cell>
          <cell r="AZ327">
            <v>7</v>
          </cell>
          <cell r="BA327">
            <v>1</v>
          </cell>
          <cell r="BB327">
            <v>5</v>
          </cell>
          <cell r="BC327">
            <v>2</v>
          </cell>
          <cell r="BD327">
            <v>15</v>
          </cell>
          <cell r="BF327">
            <v>1</v>
          </cell>
          <cell r="BH327">
            <v>1</v>
          </cell>
          <cell r="BK327">
            <v>1</v>
          </cell>
          <cell r="BM327">
            <v>1</v>
          </cell>
          <cell r="BN327">
            <v>1</v>
          </cell>
          <cell r="BP327">
            <v>3</v>
          </cell>
          <cell r="BQ327">
            <v>2</v>
          </cell>
          <cell r="BR327">
            <v>6</v>
          </cell>
          <cell r="BT327">
            <v>1</v>
          </cell>
          <cell r="BV327">
            <v>10</v>
          </cell>
          <cell r="BY327">
            <v>10</v>
          </cell>
          <cell r="CA327">
            <v>1</v>
          </cell>
          <cell r="CB327">
            <v>1</v>
          </cell>
          <cell r="CF327">
            <v>1</v>
          </cell>
          <cell r="CH327">
            <v>1</v>
          </cell>
          <cell r="CI327">
            <v>5</v>
          </cell>
          <cell r="CJ327">
            <v>1</v>
          </cell>
          <cell r="CK327">
            <v>9</v>
          </cell>
          <cell r="CL327">
            <v>6</v>
          </cell>
          <cell r="CM327">
            <v>21</v>
          </cell>
          <cell r="CO327">
            <v>1</v>
          </cell>
          <cell r="CP327">
            <v>3</v>
          </cell>
          <cell r="CT327">
            <v>3</v>
          </cell>
          <cell r="CV327">
            <v>1</v>
          </cell>
          <cell r="CW327">
            <v>78</v>
          </cell>
          <cell r="CX327">
            <v>75</v>
          </cell>
          <cell r="CY327">
            <v>137</v>
          </cell>
          <cell r="CZ327">
            <v>84</v>
          </cell>
          <cell r="DA327">
            <v>374</v>
          </cell>
          <cell r="DC327">
            <v>1</v>
          </cell>
          <cell r="DD327">
            <v>7</v>
          </cell>
          <cell r="DE327">
            <v>12</v>
          </cell>
          <cell r="DF327">
            <v>3</v>
          </cell>
          <cell r="DG327">
            <v>2</v>
          </cell>
          <cell r="DH327">
            <v>24</v>
          </cell>
        </row>
        <row r="328">
          <cell r="B328">
            <v>2</v>
          </cell>
          <cell r="C328">
            <v>1</v>
          </cell>
          <cell r="G328">
            <v>1</v>
          </cell>
          <cell r="I328">
            <v>2</v>
          </cell>
          <cell r="N328">
            <v>0</v>
          </cell>
          <cell r="P328">
            <v>2</v>
          </cell>
          <cell r="Q328">
            <v>1</v>
          </cell>
          <cell r="R328">
            <v>15</v>
          </cell>
          <cell r="S328">
            <v>15</v>
          </cell>
          <cell r="T328">
            <v>15</v>
          </cell>
          <cell r="U328">
            <v>46</v>
          </cell>
          <cell r="W328">
            <v>2</v>
          </cell>
          <cell r="X328">
            <v>21</v>
          </cell>
          <cell r="Y328">
            <v>33</v>
          </cell>
          <cell r="Z328">
            <v>81</v>
          </cell>
          <cell r="AA328">
            <v>42</v>
          </cell>
          <cell r="AB328">
            <v>177</v>
          </cell>
          <cell r="AD328">
            <v>2</v>
          </cell>
          <cell r="AE328">
            <v>5</v>
          </cell>
          <cell r="AF328">
            <v>1</v>
          </cell>
          <cell r="AG328">
            <v>1</v>
          </cell>
          <cell r="AI328">
            <v>7</v>
          </cell>
          <cell r="AK328">
            <v>2</v>
          </cell>
          <cell r="AL328">
            <v>1</v>
          </cell>
          <cell r="AM328">
            <v>1</v>
          </cell>
          <cell r="AP328">
            <v>2</v>
          </cell>
          <cell r="AR328">
            <v>2</v>
          </cell>
          <cell r="AS328">
            <v>4</v>
          </cell>
          <cell r="AT328">
            <v>1</v>
          </cell>
          <cell r="AU328">
            <v>4</v>
          </cell>
          <cell r="AV328">
            <v>3</v>
          </cell>
          <cell r="AW328">
            <v>12</v>
          </cell>
          <cell r="AY328">
            <v>2</v>
          </cell>
          <cell r="AZ328">
            <v>4</v>
          </cell>
          <cell r="BA328">
            <v>3</v>
          </cell>
          <cell r="BB328">
            <v>5</v>
          </cell>
          <cell r="BC328">
            <v>1</v>
          </cell>
          <cell r="BD328">
            <v>13</v>
          </cell>
          <cell r="BF328">
            <v>2</v>
          </cell>
          <cell r="BI328">
            <v>1</v>
          </cell>
          <cell r="BK328">
            <v>1</v>
          </cell>
          <cell r="BM328">
            <v>2</v>
          </cell>
          <cell r="BN328">
            <v>1</v>
          </cell>
          <cell r="BO328">
            <v>2</v>
          </cell>
          <cell r="BP328">
            <v>2</v>
          </cell>
          <cell r="BQ328">
            <v>2</v>
          </cell>
          <cell r="BR328">
            <v>7</v>
          </cell>
          <cell r="BT328">
            <v>2</v>
          </cell>
          <cell r="BV328">
            <v>7</v>
          </cell>
          <cell r="BY328">
            <v>7</v>
          </cell>
          <cell r="CA328">
            <v>2</v>
          </cell>
          <cell r="CB328">
            <v>2</v>
          </cell>
          <cell r="CD328">
            <v>1</v>
          </cell>
          <cell r="CF328">
            <v>3</v>
          </cell>
          <cell r="CH328">
            <v>2</v>
          </cell>
          <cell r="CI328">
            <v>1</v>
          </cell>
          <cell r="CJ328">
            <v>1</v>
          </cell>
          <cell r="CK328">
            <v>3</v>
          </cell>
          <cell r="CL328">
            <v>9</v>
          </cell>
          <cell r="CM328">
            <v>14</v>
          </cell>
          <cell r="CO328">
            <v>2</v>
          </cell>
          <cell r="CP328">
            <v>2</v>
          </cell>
          <cell r="CT328">
            <v>2</v>
          </cell>
          <cell r="CV328">
            <v>2</v>
          </cell>
          <cell r="CW328">
            <v>43</v>
          </cell>
          <cell r="CX328">
            <v>64</v>
          </cell>
          <cell r="CY328">
            <v>113</v>
          </cell>
          <cell r="CZ328">
            <v>72</v>
          </cell>
          <cell r="DA328">
            <v>292</v>
          </cell>
          <cell r="DC328">
            <v>2</v>
          </cell>
          <cell r="DD328">
            <v>7</v>
          </cell>
          <cell r="DE328">
            <v>10</v>
          </cell>
          <cell r="DF328">
            <v>4</v>
          </cell>
          <cell r="DG328">
            <v>2</v>
          </cell>
          <cell r="DH328">
            <v>23</v>
          </cell>
        </row>
        <row r="329">
          <cell r="B329">
            <v>3</v>
          </cell>
          <cell r="C329">
            <v>1</v>
          </cell>
          <cell r="G329">
            <v>1</v>
          </cell>
          <cell r="I329">
            <v>3</v>
          </cell>
          <cell r="N329">
            <v>0</v>
          </cell>
          <cell r="P329">
            <v>3</v>
          </cell>
          <cell r="R329">
            <v>6</v>
          </cell>
          <cell r="S329">
            <v>1</v>
          </cell>
          <cell r="T329">
            <v>13</v>
          </cell>
          <cell r="U329">
            <v>20</v>
          </cell>
          <cell r="W329">
            <v>3</v>
          </cell>
          <cell r="X329">
            <v>9</v>
          </cell>
          <cell r="Y329">
            <v>18</v>
          </cell>
          <cell r="Z329">
            <v>27</v>
          </cell>
          <cell r="AA329">
            <v>15</v>
          </cell>
          <cell r="AB329">
            <v>69</v>
          </cell>
          <cell r="AD329">
            <v>3</v>
          </cell>
          <cell r="AE329">
            <v>1</v>
          </cell>
          <cell r="AG329">
            <v>1</v>
          </cell>
          <cell r="AI329">
            <v>2</v>
          </cell>
          <cell r="AK329">
            <v>3</v>
          </cell>
          <cell r="AP329">
            <v>0</v>
          </cell>
          <cell r="AR329">
            <v>3</v>
          </cell>
          <cell r="AW329">
            <v>0</v>
          </cell>
          <cell r="AY329">
            <v>3</v>
          </cell>
          <cell r="AZ329">
            <v>1</v>
          </cell>
          <cell r="BB329">
            <v>2</v>
          </cell>
          <cell r="BC329">
            <v>1</v>
          </cell>
          <cell r="BD329">
            <v>4</v>
          </cell>
          <cell r="BF329">
            <v>3</v>
          </cell>
          <cell r="BK329">
            <v>0</v>
          </cell>
          <cell r="BM329">
            <v>3</v>
          </cell>
          <cell r="BP329">
            <v>3</v>
          </cell>
          <cell r="BQ329">
            <v>2</v>
          </cell>
          <cell r="BR329">
            <v>5</v>
          </cell>
          <cell r="BT329">
            <v>3</v>
          </cell>
          <cell r="BY329">
            <v>0</v>
          </cell>
          <cell r="CA329">
            <v>3</v>
          </cell>
          <cell r="CB329">
            <v>1</v>
          </cell>
          <cell r="CF329">
            <v>1</v>
          </cell>
          <cell r="CH329">
            <v>3</v>
          </cell>
          <cell r="CK329">
            <v>2</v>
          </cell>
          <cell r="CM329">
            <v>2</v>
          </cell>
          <cell r="CO329">
            <v>3</v>
          </cell>
          <cell r="CP329">
            <v>2</v>
          </cell>
          <cell r="CT329">
            <v>2</v>
          </cell>
          <cell r="CV329">
            <v>3</v>
          </cell>
          <cell r="CW329">
            <v>15</v>
          </cell>
          <cell r="CX329">
            <v>24</v>
          </cell>
          <cell r="CY329">
            <v>36</v>
          </cell>
          <cell r="CZ329">
            <v>31</v>
          </cell>
          <cell r="DA329">
            <v>106</v>
          </cell>
          <cell r="DC329">
            <v>3</v>
          </cell>
          <cell r="DD329">
            <v>4</v>
          </cell>
          <cell r="DE329">
            <v>0</v>
          </cell>
          <cell r="DF329">
            <v>3</v>
          </cell>
          <cell r="DG329">
            <v>2</v>
          </cell>
          <cell r="DH329">
            <v>9</v>
          </cell>
        </row>
        <row r="330">
          <cell r="B330">
            <v>4</v>
          </cell>
          <cell r="C330">
            <v>1</v>
          </cell>
          <cell r="G330">
            <v>1</v>
          </cell>
          <cell r="I330">
            <v>4</v>
          </cell>
          <cell r="K330">
            <v>1</v>
          </cell>
          <cell r="N330">
            <v>1</v>
          </cell>
          <cell r="P330">
            <v>4</v>
          </cell>
          <cell r="Q330">
            <v>3</v>
          </cell>
          <cell r="R330">
            <v>14</v>
          </cell>
          <cell r="S330">
            <v>15</v>
          </cell>
          <cell r="T330">
            <v>21</v>
          </cell>
          <cell r="U330">
            <v>53</v>
          </cell>
          <cell r="W330">
            <v>4</v>
          </cell>
          <cell r="X330">
            <v>18</v>
          </cell>
          <cell r="Y330">
            <v>44</v>
          </cell>
          <cell r="Z330">
            <v>89</v>
          </cell>
          <cell r="AA330">
            <v>38</v>
          </cell>
          <cell r="AB330">
            <v>189</v>
          </cell>
          <cell r="AD330">
            <v>4</v>
          </cell>
          <cell r="AG330">
            <v>1</v>
          </cell>
          <cell r="AI330">
            <v>1</v>
          </cell>
          <cell r="AK330">
            <v>4</v>
          </cell>
          <cell r="AM330">
            <v>1</v>
          </cell>
          <cell r="AP330">
            <v>1</v>
          </cell>
          <cell r="AR330">
            <v>4</v>
          </cell>
          <cell r="AT330">
            <v>1</v>
          </cell>
          <cell r="AU330">
            <v>7</v>
          </cell>
          <cell r="AW330">
            <v>8</v>
          </cell>
          <cell r="AY330">
            <v>4</v>
          </cell>
          <cell r="AZ330">
            <v>9</v>
          </cell>
          <cell r="BA330">
            <v>5</v>
          </cell>
          <cell r="BB330">
            <v>2</v>
          </cell>
          <cell r="BD330">
            <v>16</v>
          </cell>
          <cell r="BF330">
            <v>4</v>
          </cell>
          <cell r="BG330">
            <v>1</v>
          </cell>
          <cell r="BH330">
            <v>1</v>
          </cell>
          <cell r="BI330">
            <v>2</v>
          </cell>
          <cell r="BK330">
            <v>4</v>
          </cell>
          <cell r="BM330">
            <v>4</v>
          </cell>
          <cell r="BO330">
            <v>1</v>
          </cell>
          <cell r="BP330">
            <v>2</v>
          </cell>
          <cell r="BQ330">
            <v>2</v>
          </cell>
          <cell r="BR330">
            <v>5</v>
          </cell>
          <cell r="BT330">
            <v>4</v>
          </cell>
          <cell r="BV330">
            <v>10</v>
          </cell>
          <cell r="BY330">
            <v>10</v>
          </cell>
          <cell r="CA330">
            <v>4</v>
          </cell>
          <cell r="CF330">
            <v>0</v>
          </cell>
          <cell r="CH330">
            <v>4</v>
          </cell>
          <cell r="CI330">
            <v>2</v>
          </cell>
          <cell r="CJ330">
            <v>1</v>
          </cell>
          <cell r="CL330">
            <v>9</v>
          </cell>
          <cell r="CM330">
            <v>12</v>
          </cell>
          <cell r="CO330">
            <v>4</v>
          </cell>
          <cell r="CP330">
            <v>1</v>
          </cell>
          <cell r="CT330">
            <v>1</v>
          </cell>
          <cell r="CV330">
            <v>4</v>
          </cell>
          <cell r="CW330">
            <v>35</v>
          </cell>
          <cell r="CX330">
            <v>79</v>
          </cell>
          <cell r="CY330">
            <v>118</v>
          </cell>
          <cell r="CZ330">
            <v>70</v>
          </cell>
          <cell r="DA330">
            <v>302</v>
          </cell>
          <cell r="DC330">
            <v>4</v>
          </cell>
          <cell r="DD330">
            <v>3</v>
          </cell>
          <cell r="DE330">
            <v>14</v>
          </cell>
          <cell r="DF330">
            <v>4</v>
          </cell>
          <cell r="DG330">
            <v>2</v>
          </cell>
          <cell r="DH330">
            <v>23</v>
          </cell>
        </row>
        <row r="331">
          <cell r="B331">
            <v>5</v>
          </cell>
          <cell r="C331">
            <v>1</v>
          </cell>
          <cell r="G331">
            <v>1</v>
          </cell>
          <cell r="I331">
            <v>5</v>
          </cell>
          <cell r="K331">
            <v>1</v>
          </cell>
          <cell r="N331">
            <v>1</v>
          </cell>
          <cell r="P331">
            <v>5</v>
          </cell>
          <cell r="R331">
            <v>1</v>
          </cell>
          <cell r="S331">
            <v>6</v>
          </cell>
          <cell r="T331">
            <v>12</v>
          </cell>
          <cell r="U331">
            <v>19</v>
          </cell>
          <cell r="W331">
            <v>5</v>
          </cell>
          <cell r="X331">
            <v>7</v>
          </cell>
          <cell r="Y331">
            <v>13</v>
          </cell>
          <cell r="Z331">
            <v>33</v>
          </cell>
          <cell r="AA331">
            <v>11</v>
          </cell>
          <cell r="AB331">
            <v>64</v>
          </cell>
          <cell r="AD331">
            <v>5</v>
          </cell>
          <cell r="AE331">
            <v>1</v>
          </cell>
          <cell r="AF331">
            <v>1</v>
          </cell>
          <cell r="AI331">
            <v>2</v>
          </cell>
          <cell r="AK331">
            <v>5</v>
          </cell>
          <cell r="AP331">
            <v>0</v>
          </cell>
          <cell r="AR331">
            <v>5</v>
          </cell>
          <cell r="AS331">
            <v>4</v>
          </cell>
          <cell r="AT331">
            <v>2</v>
          </cell>
          <cell r="AU331">
            <v>2</v>
          </cell>
          <cell r="AW331">
            <v>8</v>
          </cell>
          <cell r="AY331">
            <v>5</v>
          </cell>
          <cell r="AZ331">
            <v>1</v>
          </cell>
          <cell r="BA331">
            <v>1</v>
          </cell>
          <cell r="BB331">
            <v>3</v>
          </cell>
          <cell r="BC331">
            <v>3</v>
          </cell>
          <cell r="BD331">
            <v>8</v>
          </cell>
          <cell r="BF331">
            <v>5</v>
          </cell>
          <cell r="BK331">
            <v>0</v>
          </cell>
          <cell r="BM331">
            <v>5</v>
          </cell>
          <cell r="BR331">
            <v>0</v>
          </cell>
          <cell r="BT331">
            <v>5</v>
          </cell>
          <cell r="BV331">
            <v>11</v>
          </cell>
          <cell r="BY331">
            <v>11</v>
          </cell>
          <cell r="CA331">
            <v>5</v>
          </cell>
          <cell r="CB331">
            <v>1</v>
          </cell>
          <cell r="CF331">
            <v>1</v>
          </cell>
          <cell r="CH331">
            <v>5</v>
          </cell>
          <cell r="CJ331">
            <v>1</v>
          </cell>
          <cell r="CK331">
            <v>4</v>
          </cell>
          <cell r="CL331">
            <v>2</v>
          </cell>
          <cell r="CM331">
            <v>7</v>
          </cell>
          <cell r="CO331">
            <v>5</v>
          </cell>
          <cell r="CP331">
            <v>1</v>
          </cell>
          <cell r="CQ331">
            <v>1</v>
          </cell>
          <cell r="CT331">
            <v>2</v>
          </cell>
          <cell r="CV331">
            <v>5</v>
          </cell>
          <cell r="CW331">
            <v>16</v>
          </cell>
          <cell r="CX331">
            <v>32</v>
          </cell>
          <cell r="CY331">
            <v>48</v>
          </cell>
          <cell r="CZ331">
            <v>28</v>
          </cell>
          <cell r="DA331">
            <v>124</v>
          </cell>
          <cell r="DC331">
            <v>5</v>
          </cell>
          <cell r="DD331">
            <v>3</v>
          </cell>
          <cell r="DE331">
            <v>13</v>
          </cell>
          <cell r="DF331">
            <v>0</v>
          </cell>
          <cell r="DG331">
            <v>0</v>
          </cell>
          <cell r="DH331">
            <v>16</v>
          </cell>
        </row>
        <row r="332">
          <cell r="B332">
            <v>6</v>
          </cell>
          <cell r="G332">
            <v>0</v>
          </cell>
          <cell r="I332">
            <v>6</v>
          </cell>
          <cell r="J332">
            <v>3</v>
          </cell>
          <cell r="K332">
            <v>2</v>
          </cell>
          <cell r="N332">
            <v>5</v>
          </cell>
          <cell r="P332">
            <v>6</v>
          </cell>
          <cell r="R332">
            <v>8</v>
          </cell>
          <cell r="S332">
            <v>14</v>
          </cell>
          <cell r="T332">
            <v>18</v>
          </cell>
          <cell r="U332">
            <v>40</v>
          </cell>
          <cell r="W332">
            <v>6</v>
          </cell>
          <cell r="X332">
            <v>20</v>
          </cell>
          <cell r="Y332">
            <v>32</v>
          </cell>
          <cell r="Z332">
            <v>44</v>
          </cell>
          <cell r="AA332">
            <v>22</v>
          </cell>
          <cell r="AB332">
            <v>118</v>
          </cell>
          <cell r="AD332">
            <v>6</v>
          </cell>
          <cell r="AE332">
            <v>2</v>
          </cell>
          <cell r="AF332">
            <v>2</v>
          </cell>
          <cell r="AG332">
            <v>1</v>
          </cell>
          <cell r="AI332">
            <v>5</v>
          </cell>
          <cell r="AK332">
            <v>6</v>
          </cell>
          <cell r="AP332">
            <v>0</v>
          </cell>
          <cell r="AR332">
            <v>6</v>
          </cell>
          <cell r="AS332">
            <v>7</v>
          </cell>
          <cell r="AT332">
            <v>3</v>
          </cell>
          <cell r="AU332">
            <v>6</v>
          </cell>
          <cell r="AV332">
            <v>1</v>
          </cell>
          <cell r="AW332">
            <v>17</v>
          </cell>
          <cell r="AY332">
            <v>6</v>
          </cell>
          <cell r="AZ332">
            <v>2</v>
          </cell>
          <cell r="BA332">
            <v>1</v>
          </cell>
          <cell r="BB332">
            <v>7</v>
          </cell>
          <cell r="BC332">
            <v>2</v>
          </cell>
          <cell r="BD332">
            <v>12</v>
          </cell>
          <cell r="BF332">
            <v>6</v>
          </cell>
          <cell r="BG332">
            <v>2</v>
          </cell>
          <cell r="BK332">
            <v>2</v>
          </cell>
          <cell r="BM332">
            <v>6</v>
          </cell>
          <cell r="BP332">
            <v>2</v>
          </cell>
          <cell r="BR332">
            <v>2</v>
          </cell>
          <cell r="BT332">
            <v>6</v>
          </cell>
          <cell r="BY332">
            <v>0</v>
          </cell>
          <cell r="CA332">
            <v>6</v>
          </cell>
          <cell r="CF332">
            <v>0</v>
          </cell>
          <cell r="CH332">
            <v>6</v>
          </cell>
          <cell r="CI332">
            <v>2</v>
          </cell>
          <cell r="CJ332">
            <v>1</v>
          </cell>
          <cell r="CK332">
            <v>4</v>
          </cell>
          <cell r="CL332">
            <v>5</v>
          </cell>
          <cell r="CM332">
            <v>12</v>
          </cell>
          <cell r="CO332">
            <v>6</v>
          </cell>
          <cell r="CP332">
            <v>2</v>
          </cell>
          <cell r="CQ332">
            <v>1</v>
          </cell>
          <cell r="CT332">
            <v>3</v>
          </cell>
          <cell r="CV332">
            <v>6</v>
          </cell>
          <cell r="CW332">
            <v>40</v>
          </cell>
          <cell r="CX332">
            <v>50</v>
          </cell>
          <cell r="CY332">
            <v>78</v>
          </cell>
          <cell r="CZ332">
            <v>48</v>
          </cell>
          <cell r="DA332">
            <v>216</v>
          </cell>
          <cell r="DC332">
            <v>6</v>
          </cell>
          <cell r="DD332">
            <v>7</v>
          </cell>
          <cell r="DE332">
            <v>3</v>
          </cell>
          <cell r="DF332">
            <v>2</v>
          </cell>
          <cell r="DG332">
            <v>0</v>
          </cell>
          <cell r="DH332">
            <v>12</v>
          </cell>
        </row>
        <row r="333">
          <cell r="B333">
            <v>7</v>
          </cell>
          <cell r="G333">
            <v>0</v>
          </cell>
          <cell r="I333">
            <v>7</v>
          </cell>
          <cell r="K333">
            <v>1</v>
          </cell>
          <cell r="N333">
            <v>1</v>
          </cell>
          <cell r="P333">
            <v>7</v>
          </cell>
          <cell r="T333">
            <v>1</v>
          </cell>
          <cell r="U333">
            <v>1</v>
          </cell>
          <cell r="W333">
            <v>7</v>
          </cell>
          <cell r="Z333">
            <v>1</v>
          </cell>
          <cell r="AB333">
            <v>1</v>
          </cell>
          <cell r="AD333">
            <v>7</v>
          </cell>
          <cell r="AG333">
            <v>1</v>
          </cell>
          <cell r="AI333">
            <v>1</v>
          </cell>
          <cell r="AK333">
            <v>7</v>
          </cell>
          <cell r="AP333">
            <v>0</v>
          </cell>
          <cell r="AR333">
            <v>7</v>
          </cell>
          <cell r="AW333">
            <v>0</v>
          </cell>
          <cell r="AY333">
            <v>7</v>
          </cell>
          <cell r="BB333">
            <v>1</v>
          </cell>
          <cell r="BD333">
            <v>1</v>
          </cell>
          <cell r="BF333">
            <v>7</v>
          </cell>
          <cell r="BK333">
            <v>0</v>
          </cell>
          <cell r="BM333">
            <v>7</v>
          </cell>
          <cell r="BN333">
            <v>1</v>
          </cell>
          <cell r="BR333">
            <v>1</v>
          </cell>
          <cell r="BT333">
            <v>7</v>
          </cell>
          <cell r="BY333">
            <v>0</v>
          </cell>
          <cell r="CA333">
            <v>7</v>
          </cell>
          <cell r="CF333">
            <v>0</v>
          </cell>
          <cell r="CH333">
            <v>7</v>
          </cell>
          <cell r="CL333">
            <v>1</v>
          </cell>
          <cell r="CM333">
            <v>1</v>
          </cell>
          <cell r="CO333">
            <v>7</v>
          </cell>
          <cell r="CT333">
            <v>0</v>
          </cell>
          <cell r="CV333">
            <v>7</v>
          </cell>
          <cell r="CW333">
            <v>1</v>
          </cell>
          <cell r="CX333">
            <v>1</v>
          </cell>
          <cell r="CY333">
            <v>3</v>
          </cell>
          <cell r="CZ333">
            <v>2</v>
          </cell>
          <cell r="DA333">
            <v>7</v>
          </cell>
          <cell r="DC333">
            <v>7</v>
          </cell>
          <cell r="DD333">
            <v>1</v>
          </cell>
          <cell r="DE333">
            <v>1</v>
          </cell>
          <cell r="DF333">
            <v>0</v>
          </cell>
          <cell r="DG333">
            <v>0</v>
          </cell>
          <cell r="DH333">
            <v>2</v>
          </cell>
        </row>
        <row r="334">
          <cell r="B334">
            <v>9</v>
          </cell>
          <cell r="G334">
            <v>0</v>
          </cell>
          <cell r="I334">
            <v>9</v>
          </cell>
          <cell r="J334">
            <v>1</v>
          </cell>
          <cell r="N334">
            <v>1</v>
          </cell>
          <cell r="P334">
            <v>9</v>
          </cell>
          <cell r="Q334">
            <v>1</v>
          </cell>
          <cell r="R334">
            <v>3</v>
          </cell>
          <cell r="S334">
            <v>3</v>
          </cell>
          <cell r="T334">
            <v>2</v>
          </cell>
          <cell r="U334">
            <v>9</v>
          </cell>
          <cell r="W334">
            <v>9</v>
          </cell>
          <cell r="X334">
            <v>12</v>
          </cell>
          <cell r="Y334">
            <v>6</v>
          </cell>
          <cell r="Z334">
            <v>13</v>
          </cell>
          <cell r="AA334">
            <v>2</v>
          </cell>
          <cell r="AB334">
            <v>33</v>
          </cell>
          <cell r="AD334">
            <v>9</v>
          </cell>
          <cell r="AE334">
            <v>1</v>
          </cell>
          <cell r="AF334">
            <v>2</v>
          </cell>
          <cell r="AI334">
            <v>3</v>
          </cell>
          <cell r="AK334">
            <v>9</v>
          </cell>
          <cell r="AM334">
            <v>1</v>
          </cell>
          <cell r="AP334">
            <v>1</v>
          </cell>
          <cell r="AR334">
            <v>9</v>
          </cell>
          <cell r="AT334">
            <v>1</v>
          </cell>
          <cell r="AW334">
            <v>1</v>
          </cell>
          <cell r="AY334">
            <v>9</v>
          </cell>
          <cell r="AZ334">
            <v>1</v>
          </cell>
          <cell r="BA334">
            <v>1</v>
          </cell>
          <cell r="BB334">
            <v>1</v>
          </cell>
          <cell r="BD334">
            <v>3</v>
          </cell>
          <cell r="BF334">
            <v>9</v>
          </cell>
          <cell r="BK334">
            <v>0</v>
          </cell>
          <cell r="BM334">
            <v>9</v>
          </cell>
          <cell r="BR334">
            <v>0</v>
          </cell>
          <cell r="BT334">
            <v>9</v>
          </cell>
          <cell r="BY334">
            <v>0</v>
          </cell>
          <cell r="CA334">
            <v>9</v>
          </cell>
          <cell r="CF334">
            <v>0</v>
          </cell>
          <cell r="CH334">
            <v>9</v>
          </cell>
          <cell r="CI334">
            <v>2</v>
          </cell>
          <cell r="CK334">
            <v>5</v>
          </cell>
          <cell r="CL334">
            <v>1</v>
          </cell>
          <cell r="CM334">
            <v>8</v>
          </cell>
          <cell r="CO334">
            <v>9</v>
          </cell>
          <cell r="CP334">
            <v>3</v>
          </cell>
          <cell r="CT334">
            <v>3</v>
          </cell>
          <cell r="CV334">
            <v>9</v>
          </cell>
          <cell r="CW334">
            <v>21</v>
          </cell>
          <cell r="CX334">
            <v>14</v>
          </cell>
          <cell r="CY334">
            <v>22</v>
          </cell>
          <cell r="CZ334">
            <v>5</v>
          </cell>
          <cell r="DA334">
            <v>62</v>
          </cell>
          <cell r="DC334">
            <v>9</v>
          </cell>
          <cell r="DD334">
            <v>4</v>
          </cell>
          <cell r="DE334">
            <v>1</v>
          </cell>
          <cell r="DF334">
            <v>0</v>
          </cell>
          <cell r="DG334">
            <v>0</v>
          </cell>
          <cell r="DH334">
            <v>5</v>
          </cell>
        </row>
        <row r="335">
          <cell r="C335">
            <v>5</v>
          </cell>
          <cell r="D335">
            <v>1</v>
          </cell>
          <cell r="E335">
            <v>0</v>
          </cell>
          <cell r="F335">
            <v>0</v>
          </cell>
          <cell r="G335">
            <v>6</v>
          </cell>
          <cell r="J335">
            <v>4</v>
          </cell>
          <cell r="K335">
            <v>5</v>
          </cell>
          <cell r="L335">
            <v>0</v>
          </cell>
          <cell r="M335">
            <v>0</v>
          </cell>
          <cell r="N335">
            <v>9</v>
          </cell>
          <cell r="Q335">
            <v>8</v>
          </cell>
          <cell r="R335">
            <v>58</v>
          </cell>
          <cell r="S335">
            <v>73</v>
          </cell>
          <cell r="T335">
            <v>108</v>
          </cell>
          <cell r="U335">
            <v>247</v>
          </cell>
          <cell r="X335">
            <v>130</v>
          </cell>
          <cell r="Y335">
            <v>191</v>
          </cell>
          <cell r="Z335">
            <v>380</v>
          </cell>
          <cell r="AA335">
            <v>177</v>
          </cell>
          <cell r="AB335">
            <v>878</v>
          </cell>
          <cell r="AE335">
            <v>16</v>
          </cell>
          <cell r="AF335">
            <v>8</v>
          </cell>
          <cell r="AG335">
            <v>5</v>
          </cell>
          <cell r="AH335">
            <v>0</v>
          </cell>
          <cell r="AI335">
            <v>29</v>
          </cell>
          <cell r="AL335">
            <v>2</v>
          </cell>
          <cell r="AM335">
            <v>3</v>
          </cell>
          <cell r="AN335">
            <v>0</v>
          </cell>
          <cell r="AO335">
            <v>0</v>
          </cell>
          <cell r="AP335">
            <v>5</v>
          </cell>
          <cell r="AS335">
            <v>22</v>
          </cell>
          <cell r="AT335">
            <v>11</v>
          </cell>
          <cell r="AU335">
            <v>28</v>
          </cell>
          <cell r="AV335">
            <v>5</v>
          </cell>
          <cell r="AW335">
            <v>66</v>
          </cell>
          <cell r="AZ335">
            <v>25</v>
          </cell>
          <cell r="BA335">
            <v>12</v>
          </cell>
          <cell r="BB335">
            <v>26</v>
          </cell>
          <cell r="BC335">
            <v>9</v>
          </cell>
          <cell r="BD335">
            <v>72</v>
          </cell>
          <cell r="BG335">
            <v>3</v>
          </cell>
          <cell r="BH335">
            <v>2</v>
          </cell>
          <cell r="BI335">
            <v>3</v>
          </cell>
          <cell r="BJ335">
            <v>0</v>
          </cell>
          <cell r="BK335">
            <v>8</v>
          </cell>
          <cell r="BN335">
            <v>3</v>
          </cell>
          <cell r="BO335">
            <v>3</v>
          </cell>
          <cell r="BP335">
            <v>12</v>
          </cell>
          <cell r="BQ335">
            <v>8</v>
          </cell>
          <cell r="BR335">
            <v>26</v>
          </cell>
          <cell r="BU335">
            <v>0</v>
          </cell>
          <cell r="BV335">
            <v>38</v>
          </cell>
          <cell r="BW335">
            <v>0</v>
          </cell>
          <cell r="BX335">
            <v>0</v>
          </cell>
          <cell r="BY335">
            <v>38</v>
          </cell>
          <cell r="CB335">
            <v>5</v>
          </cell>
          <cell r="CC335">
            <v>0</v>
          </cell>
          <cell r="CD335">
            <v>1</v>
          </cell>
          <cell r="CE335">
            <v>0</v>
          </cell>
          <cell r="CF335">
            <v>6</v>
          </cell>
          <cell r="CI335">
            <v>12</v>
          </cell>
          <cell r="CJ335">
            <v>5</v>
          </cell>
          <cell r="CK335">
            <v>27</v>
          </cell>
          <cell r="CL335">
            <v>33</v>
          </cell>
          <cell r="CM335">
            <v>77</v>
          </cell>
          <cell r="CP335">
            <v>14</v>
          </cell>
          <cell r="CQ335">
            <v>2</v>
          </cell>
          <cell r="CR335">
            <v>0</v>
          </cell>
          <cell r="CS335">
            <v>0</v>
          </cell>
          <cell r="CT335">
            <v>16</v>
          </cell>
          <cell r="CW335">
            <v>249</v>
          </cell>
          <cell r="CX335">
            <v>339</v>
          </cell>
          <cell r="CY335">
            <v>555</v>
          </cell>
          <cell r="CZ335">
            <v>340</v>
          </cell>
          <cell r="DA335">
            <v>1483</v>
          </cell>
          <cell r="DD335">
            <v>36</v>
          </cell>
          <cell r="DE335">
            <v>54</v>
          </cell>
          <cell r="DF335">
            <v>16</v>
          </cell>
          <cell r="DG335">
            <v>8</v>
          </cell>
          <cell r="DH335">
            <v>114</v>
          </cell>
        </row>
        <row r="337">
          <cell r="B337" t="str">
            <v>No.2-9-課題</v>
          </cell>
          <cell r="I337" t="str">
            <v>No.2-9-課題</v>
          </cell>
          <cell r="P337" t="str">
            <v>No.2-9-課題</v>
          </cell>
          <cell r="W337" t="str">
            <v>No.2-9-課題</v>
          </cell>
          <cell r="AD337" t="str">
            <v>No.2-9-課題</v>
          </cell>
          <cell r="AK337" t="str">
            <v>No.2-9-課題</v>
          </cell>
          <cell r="AR337" t="str">
            <v>No.2-9-課題</v>
          </cell>
          <cell r="AY337" t="str">
            <v>No.2-9-課題</v>
          </cell>
          <cell r="BF337" t="str">
            <v>No.2-9-課題</v>
          </cell>
          <cell r="BM337" t="str">
            <v>No.2-9-課題</v>
          </cell>
          <cell r="BT337" t="str">
            <v>No.2-9-課題</v>
          </cell>
          <cell r="CA337" t="str">
            <v>No.2-9-課題</v>
          </cell>
          <cell r="CH337" t="str">
            <v>No.2-9-課題</v>
          </cell>
          <cell r="CO337" t="str">
            <v>No.2-9-課題</v>
          </cell>
          <cell r="CV337" t="str">
            <v>No.2-9-課題</v>
          </cell>
          <cell r="DC337" t="str">
            <v>No.2-9-課題</v>
          </cell>
        </row>
        <row r="338">
          <cell r="C338">
            <v>1</v>
          </cell>
          <cell r="D338">
            <v>2</v>
          </cell>
          <cell r="E338">
            <v>3</v>
          </cell>
          <cell r="F338">
            <v>4</v>
          </cell>
          <cell r="J338">
            <v>1</v>
          </cell>
          <cell r="K338">
            <v>2</v>
          </cell>
          <cell r="L338">
            <v>3</v>
          </cell>
          <cell r="M338">
            <v>4</v>
          </cell>
          <cell r="Q338">
            <v>1</v>
          </cell>
          <cell r="R338">
            <v>2</v>
          </cell>
          <cell r="S338">
            <v>3</v>
          </cell>
          <cell r="T338">
            <v>4</v>
          </cell>
          <cell r="X338">
            <v>1</v>
          </cell>
          <cell r="Y338">
            <v>2</v>
          </cell>
          <cell r="Z338">
            <v>3</v>
          </cell>
          <cell r="AA338">
            <v>4</v>
          </cell>
          <cell r="AE338">
            <v>1</v>
          </cell>
          <cell r="AF338">
            <v>2</v>
          </cell>
          <cell r="AG338">
            <v>3</v>
          </cell>
          <cell r="AH338">
            <v>4</v>
          </cell>
          <cell r="AL338">
            <v>1</v>
          </cell>
          <cell r="AM338">
            <v>2</v>
          </cell>
          <cell r="AN338">
            <v>3</v>
          </cell>
          <cell r="AO338">
            <v>4</v>
          </cell>
          <cell r="AS338">
            <v>1</v>
          </cell>
          <cell r="AT338">
            <v>2</v>
          </cell>
          <cell r="AU338">
            <v>3</v>
          </cell>
          <cell r="AV338">
            <v>4</v>
          </cell>
          <cell r="AZ338">
            <v>1</v>
          </cell>
          <cell r="BA338">
            <v>2</v>
          </cell>
          <cell r="BB338">
            <v>3</v>
          </cell>
          <cell r="BC338">
            <v>4</v>
          </cell>
          <cell r="BG338">
            <v>1</v>
          </cell>
          <cell r="BH338">
            <v>2</v>
          </cell>
          <cell r="BI338">
            <v>3</v>
          </cell>
          <cell r="BJ338">
            <v>4</v>
          </cell>
          <cell r="BN338">
            <v>1</v>
          </cell>
          <cell r="BO338">
            <v>2</v>
          </cell>
          <cell r="BP338">
            <v>3</v>
          </cell>
          <cell r="BQ338">
            <v>4</v>
          </cell>
          <cell r="BU338">
            <v>1</v>
          </cell>
          <cell r="BV338">
            <v>2</v>
          </cell>
          <cell r="BW338">
            <v>3</v>
          </cell>
          <cell r="BX338">
            <v>4</v>
          </cell>
          <cell r="CB338">
            <v>1</v>
          </cell>
          <cell r="CC338">
            <v>2</v>
          </cell>
          <cell r="CD338">
            <v>3</v>
          </cell>
          <cell r="CE338">
            <v>4</v>
          </cell>
          <cell r="CI338">
            <v>1</v>
          </cell>
          <cell r="CJ338">
            <v>2</v>
          </cell>
          <cell r="CK338">
            <v>3</v>
          </cell>
          <cell r="CL338">
            <v>4</v>
          </cell>
          <cell r="CP338">
            <v>1</v>
          </cell>
          <cell r="CQ338">
            <v>2</v>
          </cell>
          <cell r="CR338">
            <v>3</v>
          </cell>
          <cell r="CS338">
            <v>4</v>
          </cell>
          <cell r="CW338">
            <v>1</v>
          </cell>
          <cell r="CX338">
            <v>2</v>
          </cell>
          <cell r="CY338">
            <v>3</v>
          </cell>
          <cell r="CZ338">
            <v>4</v>
          </cell>
          <cell r="DD338">
            <v>1</v>
          </cell>
          <cell r="DE338">
            <v>2</v>
          </cell>
          <cell r="DF338">
            <v>3</v>
          </cell>
          <cell r="DG338">
            <v>4</v>
          </cell>
        </row>
        <row r="339">
          <cell r="B339">
            <v>1</v>
          </cell>
          <cell r="G339">
            <v>0</v>
          </cell>
          <cell r="I339">
            <v>1</v>
          </cell>
          <cell r="N339">
            <v>0</v>
          </cell>
          <cell r="P339">
            <v>1</v>
          </cell>
          <cell r="Q339">
            <v>2</v>
          </cell>
          <cell r="R339">
            <v>11</v>
          </cell>
          <cell r="S339">
            <v>21</v>
          </cell>
          <cell r="T339">
            <v>13</v>
          </cell>
          <cell r="U339">
            <v>47</v>
          </cell>
          <cell r="W339">
            <v>1</v>
          </cell>
          <cell r="X339">
            <v>23</v>
          </cell>
          <cell r="Y339">
            <v>34</v>
          </cell>
          <cell r="Z339">
            <v>62</v>
          </cell>
          <cell r="AA339">
            <v>26</v>
          </cell>
          <cell r="AB339">
            <v>145</v>
          </cell>
          <cell r="AD339">
            <v>1</v>
          </cell>
          <cell r="AE339">
            <v>3</v>
          </cell>
          <cell r="AF339">
            <v>3</v>
          </cell>
          <cell r="AI339">
            <v>6</v>
          </cell>
          <cell r="AK339">
            <v>1</v>
          </cell>
          <cell r="AM339">
            <v>1</v>
          </cell>
          <cell r="AP339">
            <v>1</v>
          </cell>
          <cell r="AR339">
            <v>1</v>
          </cell>
          <cell r="AS339">
            <v>6</v>
          </cell>
          <cell r="AT339">
            <v>1</v>
          </cell>
          <cell r="AU339">
            <v>5</v>
          </cell>
          <cell r="AV339">
            <v>1</v>
          </cell>
          <cell r="AW339">
            <v>13</v>
          </cell>
          <cell r="AY339">
            <v>1</v>
          </cell>
          <cell r="AZ339">
            <v>7</v>
          </cell>
          <cell r="BA339">
            <v>3</v>
          </cell>
          <cell r="BB339">
            <v>2</v>
          </cell>
          <cell r="BC339">
            <v>3</v>
          </cell>
          <cell r="BD339">
            <v>15</v>
          </cell>
          <cell r="BF339">
            <v>1</v>
          </cell>
          <cell r="BI339">
            <v>1</v>
          </cell>
          <cell r="BK339">
            <v>1</v>
          </cell>
          <cell r="BM339">
            <v>1</v>
          </cell>
          <cell r="BN339">
            <v>1</v>
          </cell>
          <cell r="BO339">
            <v>2</v>
          </cell>
          <cell r="BP339">
            <v>1</v>
          </cell>
          <cell r="BQ339">
            <v>1</v>
          </cell>
          <cell r="BR339">
            <v>5</v>
          </cell>
          <cell r="BT339">
            <v>1</v>
          </cell>
          <cell r="BY339">
            <v>0</v>
          </cell>
          <cell r="CA339">
            <v>1</v>
          </cell>
          <cell r="CF339">
            <v>0</v>
          </cell>
          <cell r="CH339">
            <v>1</v>
          </cell>
          <cell r="CI339">
            <v>3</v>
          </cell>
          <cell r="CJ339">
            <v>1</v>
          </cell>
          <cell r="CK339">
            <v>7</v>
          </cell>
          <cell r="CL339">
            <v>9</v>
          </cell>
          <cell r="CM339">
            <v>20</v>
          </cell>
          <cell r="CO339">
            <v>1</v>
          </cell>
          <cell r="CP339">
            <v>2</v>
          </cell>
          <cell r="CQ339">
            <v>1</v>
          </cell>
          <cell r="CT339">
            <v>3</v>
          </cell>
          <cell r="CV339">
            <v>1</v>
          </cell>
          <cell r="CW339">
            <v>47</v>
          </cell>
          <cell r="CX339">
            <v>57</v>
          </cell>
          <cell r="CY339">
            <v>99</v>
          </cell>
          <cell r="CZ339">
            <v>53</v>
          </cell>
          <cell r="DA339">
            <v>256</v>
          </cell>
          <cell r="DC339">
            <v>1</v>
          </cell>
          <cell r="DD339">
            <v>3</v>
          </cell>
          <cell r="DE339">
            <v>4</v>
          </cell>
          <cell r="DF339">
            <v>2</v>
          </cell>
          <cell r="DG339">
            <v>1</v>
          </cell>
          <cell r="DH339">
            <v>10</v>
          </cell>
        </row>
        <row r="340">
          <cell r="B340">
            <v>2</v>
          </cell>
          <cell r="G340">
            <v>0</v>
          </cell>
          <cell r="I340">
            <v>2</v>
          </cell>
          <cell r="N340">
            <v>0</v>
          </cell>
          <cell r="P340">
            <v>2</v>
          </cell>
          <cell r="R340">
            <v>2</v>
          </cell>
          <cell r="S340">
            <v>1</v>
          </cell>
          <cell r="T340">
            <v>1</v>
          </cell>
          <cell r="U340">
            <v>4</v>
          </cell>
          <cell r="W340">
            <v>2</v>
          </cell>
          <cell r="X340">
            <v>1</v>
          </cell>
          <cell r="Y340">
            <v>2</v>
          </cell>
          <cell r="Z340">
            <v>4</v>
          </cell>
          <cell r="AA340">
            <v>4</v>
          </cell>
          <cell r="AB340">
            <v>11</v>
          </cell>
          <cell r="AD340">
            <v>2</v>
          </cell>
          <cell r="AI340">
            <v>0</v>
          </cell>
          <cell r="AK340">
            <v>2</v>
          </cell>
          <cell r="AP340">
            <v>0</v>
          </cell>
          <cell r="AR340">
            <v>2</v>
          </cell>
          <cell r="AS340">
            <v>1</v>
          </cell>
          <cell r="AW340">
            <v>1</v>
          </cell>
          <cell r="AY340">
            <v>2</v>
          </cell>
          <cell r="BC340">
            <v>1</v>
          </cell>
          <cell r="BD340">
            <v>1</v>
          </cell>
          <cell r="BF340">
            <v>2</v>
          </cell>
          <cell r="BK340">
            <v>0</v>
          </cell>
          <cell r="BM340">
            <v>2</v>
          </cell>
          <cell r="BR340">
            <v>0</v>
          </cell>
          <cell r="BT340">
            <v>2</v>
          </cell>
          <cell r="BY340">
            <v>0</v>
          </cell>
          <cell r="CA340">
            <v>2</v>
          </cell>
          <cell r="CF340">
            <v>0</v>
          </cell>
          <cell r="CH340">
            <v>2</v>
          </cell>
          <cell r="CK340">
            <v>1</v>
          </cell>
          <cell r="CM340">
            <v>1</v>
          </cell>
          <cell r="CO340">
            <v>2</v>
          </cell>
          <cell r="CP340">
            <v>1</v>
          </cell>
          <cell r="CT340">
            <v>1</v>
          </cell>
          <cell r="CV340">
            <v>2</v>
          </cell>
          <cell r="CW340">
            <v>3</v>
          </cell>
          <cell r="CX340">
            <v>4</v>
          </cell>
          <cell r="CY340">
            <v>6</v>
          </cell>
          <cell r="CZ340">
            <v>6</v>
          </cell>
          <cell r="DA340">
            <v>19</v>
          </cell>
          <cell r="DC340">
            <v>2</v>
          </cell>
          <cell r="DD340">
            <v>1</v>
          </cell>
          <cell r="DE340">
            <v>0</v>
          </cell>
          <cell r="DF340">
            <v>0</v>
          </cell>
          <cell r="DG340">
            <v>0</v>
          </cell>
          <cell r="DH340">
            <v>1</v>
          </cell>
        </row>
        <row r="341">
          <cell r="B341">
            <v>3</v>
          </cell>
          <cell r="G341">
            <v>0</v>
          </cell>
          <cell r="I341">
            <v>3</v>
          </cell>
          <cell r="J341">
            <v>1</v>
          </cell>
          <cell r="K341">
            <v>1</v>
          </cell>
          <cell r="N341">
            <v>2</v>
          </cell>
          <cell r="P341">
            <v>3</v>
          </cell>
          <cell r="Q341">
            <v>1</v>
          </cell>
          <cell r="R341">
            <v>6</v>
          </cell>
          <cell r="S341">
            <v>13</v>
          </cell>
          <cell r="T341">
            <v>12</v>
          </cell>
          <cell r="U341">
            <v>32</v>
          </cell>
          <cell r="W341">
            <v>3</v>
          </cell>
          <cell r="X341">
            <v>15</v>
          </cell>
          <cell r="Y341">
            <v>21</v>
          </cell>
          <cell r="Z341">
            <v>36</v>
          </cell>
          <cell r="AA341">
            <v>17</v>
          </cell>
          <cell r="AB341">
            <v>89</v>
          </cell>
          <cell r="AD341">
            <v>3</v>
          </cell>
          <cell r="AF341">
            <v>1</v>
          </cell>
          <cell r="AI341">
            <v>1</v>
          </cell>
          <cell r="AK341">
            <v>3</v>
          </cell>
          <cell r="AP341">
            <v>0</v>
          </cell>
          <cell r="AR341">
            <v>3</v>
          </cell>
          <cell r="AU341">
            <v>2</v>
          </cell>
          <cell r="AV341">
            <v>1</v>
          </cell>
          <cell r="AW341">
            <v>3</v>
          </cell>
          <cell r="AY341">
            <v>3</v>
          </cell>
          <cell r="AZ341">
            <v>1</v>
          </cell>
          <cell r="BA341">
            <v>1</v>
          </cell>
          <cell r="BB341">
            <v>2</v>
          </cell>
          <cell r="BD341">
            <v>4</v>
          </cell>
          <cell r="BF341">
            <v>3</v>
          </cell>
          <cell r="BG341">
            <v>1</v>
          </cell>
          <cell r="BK341">
            <v>1</v>
          </cell>
          <cell r="BM341">
            <v>3</v>
          </cell>
          <cell r="BP341">
            <v>1</v>
          </cell>
          <cell r="BQ341">
            <v>1</v>
          </cell>
          <cell r="BR341">
            <v>2</v>
          </cell>
          <cell r="BT341">
            <v>3</v>
          </cell>
          <cell r="BV341">
            <v>16</v>
          </cell>
          <cell r="BY341">
            <v>16</v>
          </cell>
          <cell r="CA341">
            <v>3</v>
          </cell>
          <cell r="CF341">
            <v>0</v>
          </cell>
          <cell r="CH341">
            <v>3</v>
          </cell>
          <cell r="CI341">
            <v>1</v>
          </cell>
          <cell r="CK341">
            <v>5</v>
          </cell>
          <cell r="CL341">
            <v>3</v>
          </cell>
          <cell r="CM341">
            <v>9</v>
          </cell>
          <cell r="CO341">
            <v>3</v>
          </cell>
          <cell r="CP341">
            <v>1</v>
          </cell>
          <cell r="CT341">
            <v>1</v>
          </cell>
          <cell r="CV341">
            <v>3</v>
          </cell>
          <cell r="CW341">
            <v>21</v>
          </cell>
          <cell r="CX341">
            <v>46</v>
          </cell>
          <cell r="CY341">
            <v>59</v>
          </cell>
          <cell r="CZ341">
            <v>34</v>
          </cell>
          <cell r="DA341">
            <v>160</v>
          </cell>
          <cell r="DC341">
            <v>3</v>
          </cell>
          <cell r="DD341">
            <v>3</v>
          </cell>
          <cell r="DE341">
            <v>17</v>
          </cell>
          <cell r="DF341">
            <v>1</v>
          </cell>
          <cell r="DG341">
            <v>1</v>
          </cell>
          <cell r="DH341">
            <v>22</v>
          </cell>
        </row>
        <row r="342">
          <cell r="B342">
            <v>4</v>
          </cell>
          <cell r="C342">
            <v>1</v>
          </cell>
          <cell r="G342">
            <v>1</v>
          </cell>
          <cell r="I342">
            <v>4</v>
          </cell>
          <cell r="N342">
            <v>0</v>
          </cell>
          <cell r="P342">
            <v>4</v>
          </cell>
          <cell r="R342">
            <v>2</v>
          </cell>
          <cell r="U342">
            <v>2</v>
          </cell>
          <cell r="W342">
            <v>4</v>
          </cell>
          <cell r="X342">
            <v>4</v>
          </cell>
          <cell r="Y342">
            <v>4</v>
          </cell>
          <cell r="Z342">
            <v>8</v>
          </cell>
          <cell r="AB342">
            <v>16</v>
          </cell>
          <cell r="AD342">
            <v>4</v>
          </cell>
          <cell r="AI342">
            <v>0</v>
          </cell>
          <cell r="AK342">
            <v>4</v>
          </cell>
          <cell r="AP342">
            <v>0</v>
          </cell>
          <cell r="AR342">
            <v>4</v>
          </cell>
          <cell r="AW342">
            <v>0</v>
          </cell>
          <cell r="AY342">
            <v>4</v>
          </cell>
          <cell r="BB342">
            <v>1</v>
          </cell>
          <cell r="BD342">
            <v>1</v>
          </cell>
          <cell r="BF342">
            <v>4</v>
          </cell>
          <cell r="BK342">
            <v>0</v>
          </cell>
          <cell r="BM342">
            <v>4</v>
          </cell>
          <cell r="BR342">
            <v>0</v>
          </cell>
          <cell r="BT342">
            <v>4</v>
          </cell>
          <cell r="BY342">
            <v>0</v>
          </cell>
          <cell r="CA342">
            <v>4</v>
          </cell>
          <cell r="CF342">
            <v>0</v>
          </cell>
          <cell r="CH342">
            <v>4</v>
          </cell>
          <cell r="CI342">
            <v>1</v>
          </cell>
          <cell r="CM342">
            <v>1</v>
          </cell>
          <cell r="CO342">
            <v>4</v>
          </cell>
          <cell r="CP342">
            <v>1</v>
          </cell>
          <cell r="CT342">
            <v>1</v>
          </cell>
          <cell r="CV342">
            <v>4</v>
          </cell>
          <cell r="CW342">
            <v>7</v>
          </cell>
          <cell r="CX342">
            <v>6</v>
          </cell>
          <cell r="CY342">
            <v>9</v>
          </cell>
          <cell r="CZ342">
            <v>0</v>
          </cell>
          <cell r="DA342">
            <v>22</v>
          </cell>
          <cell r="DC342">
            <v>4</v>
          </cell>
          <cell r="DD342">
            <v>2</v>
          </cell>
          <cell r="DE342">
            <v>0</v>
          </cell>
          <cell r="DF342">
            <v>0</v>
          </cell>
          <cell r="DG342">
            <v>0</v>
          </cell>
          <cell r="DH342">
            <v>2</v>
          </cell>
        </row>
        <row r="343">
          <cell r="B343">
            <v>5</v>
          </cell>
          <cell r="G343">
            <v>0</v>
          </cell>
          <cell r="I343">
            <v>5</v>
          </cell>
          <cell r="J343">
            <v>1</v>
          </cell>
          <cell r="K343">
            <v>2</v>
          </cell>
          <cell r="N343">
            <v>3</v>
          </cell>
          <cell r="P343">
            <v>5</v>
          </cell>
          <cell r="R343">
            <v>4</v>
          </cell>
          <cell r="S343">
            <v>5</v>
          </cell>
          <cell r="T343">
            <v>6</v>
          </cell>
          <cell r="U343">
            <v>15</v>
          </cell>
          <cell r="W343">
            <v>5</v>
          </cell>
          <cell r="X343">
            <v>12</v>
          </cell>
          <cell r="Y343">
            <v>16</v>
          </cell>
          <cell r="Z343">
            <v>27</v>
          </cell>
          <cell r="AA343">
            <v>14</v>
          </cell>
          <cell r="AB343">
            <v>69</v>
          </cell>
          <cell r="AD343">
            <v>5</v>
          </cell>
          <cell r="AE343">
            <v>2</v>
          </cell>
          <cell r="AG343">
            <v>1</v>
          </cell>
          <cell r="AI343">
            <v>3</v>
          </cell>
          <cell r="AK343">
            <v>5</v>
          </cell>
          <cell r="AP343">
            <v>0</v>
          </cell>
          <cell r="AR343">
            <v>5</v>
          </cell>
          <cell r="AS343">
            <v>2</v>
          </cell>
          <cell r="AU343">
            <v>2</v>
          </cell>
          <cell r="AV343">
            <v>1</v>
          </cell>
          <cell r="AW343">
            <v>5</v>
          </cell>
          <cell r="AY343">
            <v>5</v>
          </cell>
          <cell r="AZ343">
            <v>8</v>
          </cell>
          <cell r="BA343">
            <v>2</v>
          </cell>
          <cell r="BB343">
            <v>2</v>
          </cell>
          <cell r="BC343">
            <v>2</v>
          </cell>
          <cell r="BD343">
            <v>14</v>
          </cell>
          <cell r="BF343">
            <v>5</v>
          </cell>
          <cell r="BG343">
            <v>1</v>
          </cell>
          <cell r="BK343">
            <v>1</v>
          </cell>
          <cell r="BM343">
            <v>5</v>
          </cell>
          <cell r="BP343">
            <v>1</v>
          </cell>
          <cell r="BR343">
            <v>1</v>
          </cell>
          <cell r="BT343">
            <v>5</v>
          </cell>
          <cell r="BY343">
            <v>0</v>
          </cell>
          <cell r="CA343">
            <v>5</v>
          </cell>
          <cell r="CB343">
            <v>1</v>
          </cell>
          <cell r="CF343">
            <v>1</v>
          </cell>
          <cell r="CH343">
            <v>5</v>
          </cell>
          <cell r="CI343">
            <v>3</v>
          </cell>
          <cell r="CK343">
            <v>1</v>
          </cell>
          <cell r="CL343">
            <v>6</v>
          </cell>
          <cell r="CM343">
            <v>10</v>
          </cell>
          <cell r="CO343">
            <v>5</v>
          </cell>
          <cell r="CP343">
            <v>2</v>
          </cell>
          <cell r="CT343">
            <v>2</v>
          </cell>
          <cell r="CV343">
            <v>5</v>
          </cell>
          <cell r="CW343">
            <v>32</v>
          </cell>
          <cell r="CX343">
            <v>24</v>
          </cell>
          <cell r="CY343">
            <v>39</v>
          </cell>
          <cell r="CZ343">
            <v>29</v>
          </cell>
          <cell r="DA343">
            <v>124</v>
          </cell>
          <cell r="DC343">
            <v>5</v>
          </cell>
          <cell r="DD343">
            <v>5</v>
          </cell>
          <cell r="DE343">
            <v>2</v>
          </cell>
          <cell r="DF343">
            <v>1</v>
          </cell>
          <cell r="DG343">
            <v>0</v>
          </cell>
          <cell r="DH343">
            <v>8</v>
          </cell>
        </row>
        <row r="344">
          <cell r="B344">
            <v>6</v>
          </cell>
          <cell r="G344">
            <v>0</v>
          </cell>
          <cell r="I344">
            <v>6</v>
          </cell>
          <cell r="N344">
            <v>0</v>
          </cell>
          <cell r="P344">
            <v>6</v>
          </cell>
          <cell r="U344">
            <v>0</v>
          </cell>
          <cell r="W344">
            <v>6</v>
          </cell>
          <cell r="AB344">
            <v>0</v>
          </cell>
          <cell r="AD344">
            <v>6</v>
          </cell>
          <cell r="AI344">
            <v>0</v>
          </cell>
          <cell r="AK344">
            <v>6</v>
          </cell>
          <cell r="AP344">
            <v>0</v>
          </cell>
          <cell r="AR344">
            <v>6</v>
          </cell>
          <cell r="AW344">
            <v>0</v>
          </cell>
          <cell r="AY344">
            <v>6</v>
          </cell>
          <cell r="BD344">
            <v>0</v>
          </cell>
          <cell r="BF344">
            <v>6</v>
          </cell>
          <cell r="BK344">
            <v>0</v>
          </cell>
          <cell r="BM344">
            <v>6</v>
          </cell>
          <cell r="BR344">
            <v>0</v>
          </cell>
          <cell r="BT344">
            <v>6</v>
          </cell>
          <cell r="BY344">
            <v>0</v>
          </cell>
          <cell r="CA344">
            <v>6</v>
          </cell>
          <cell r="CF344">
            <v>0</v>
          </cell>
          <cell r="CH344">
            <v>6</v>
          </cell>
          <cell r="CM344">
            <v>0</v>
          </cell>
          <cell r="CO344">
            <v>6</v>
          </cell>
          <cell r="CT344">
            <v>0</v>
          </cell>
          <cell r="CV344">
            <v>6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C344">
            <v>6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</row>
        <row r="345">
          <cell r="B345">
            <v>7</v>
          </cell>
          <cell r="G345">
            <v>0</v>
          </cell>
          <cell r="I345">
            <v>7</v>
          </cell>
          <cell r="N345">
            <v>0</v>
          </cell>
          <cell r="P345">
            <v>7</v>
          </cell>
          <cell r="U345">
            <v>0</v>
          </cell>
          <cell r="W345">
            <v>7</v>
          </cell>
          <cell r="AB345">
            <v>0</v>
          </cell>
          <cell r="AD345">
            <v>7</v>
          </cell>
          <cell r="AI345">
            <v>0</v>
          </cell>
          <cell r="AK345">
            <v>7</v>
          </cell>
          <cell r="AP345">
            <v>0</v>
          </cell>
          <cell r="AR345">
            <v>7</v>
          </cell>
          <cell r="AW345">
            <v>0</v>
          </cell>
          <cell r="AY345">
            <v>7</v>
          </cell>
          <cell r="BD345">
            <v>0</v>
          </cell>
          <cell r="BF345">
            <v>7</v>
          </cell>
          <cell r="BK345">
            <v>0</v>
          </cell>
          <cell r="BM345">
            <v>7</v>
          </cell>
          <cell r="BR345">
            <v>0</v>
          </cell>
          <cell r="BT345">
            <v>7</v>
          </cell>
          <cell r="BY345">
            <v>0</v>
          </cell>
          <cell r="CA345">
            <v>7</v>
          </cell>
          <cell r="CF345">
            <v>0</v>
          </cell>
          <cell r="CH345">
            <v>7</v>
          </cell>
          <cell r="CM345">
            <v>0</v>
          </cell>
          <cell r="CO345">
            <v>7</v>
          </cell>
          <cell r="CT345">
            <v>0</v>
          </cell>
          <cell r="CV345">
            <v>7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C345">
            <v>7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</row>
        <row r="346">
          <cell r="B346">
            <v>9</v>
          </cell>
          <cell r="D346">
            <v>1</v>
          </cell>
          <cell r="G346">
            <v>1</v>
          </cell>
          <cell r="I346">
            <v>9</v>
          </cell>
          <cell r="J346">
            <v>2</v>
          </cell>
          <cell r="K346">
            <v>1</v>
          </cell>
          <cell r="N346">
            <v>3</v>
          </cell>
          <cell r="P346">
            <v>9</v>
          </cell>
          <cell r="Q346">
            <v>5</v>
          </cell>
          <cell r="R346">
            <v>21</v>
          </cell>
          <cell r="S346">
            <v>17</v>
          </cell>
          <cell r="T346">
            <v>32</v>
          </cell>
          <cell r="U346">
            <v>75</v>
          </cell>
          <cell r="W346">
            <v>9</v>
          </cell>
          <cell r="X346">
            <v>49</v>
          </cell>
          <cell r="Y346">
            <v>58</v>
          </cell>
          <cell r="Z346">
            <v>101</v>
          </cell>
          <cell r="AA346">
            <v>51</v>
          </cell>
          <cell r="AB346">
            <v>259</v>
          </cell>
          <cell r="AD346">
            <v>9</v>
          </cell>
          <cell r="AE346">
            <v>9</v>
          </cell>
          <cell r="AF346">
            <v>3</v>
          </cell>
          <cell r="AG346">
            <v>3</v>
          </cell>
          <cell r="AI346">
            <v>15</v>
          </cell>
          <cell r="AK346">
            <v>9</v>
          </cell>
          <cell r="AL346">
            <v>2</v>
          </cell>
          <cell r="AM346">
            <v>2</v>
          </cell>
          <cell r="AP346">
            <v>4</v>
          </cell>
          <cell r="AR346">
            <v>9</v>
          </cell>
          <cell r="AS346">
            <v>3</v>
          </cell>
          <cell r="AT346">
            <v>4</v>
          </cell>
          <cell r="AU346">
            <v>7</v>
          </cell>
          <cell r="AV346">
            <v>1</v>
          </cell>
          <cell r="AW346">
            <v>15</v>
          </cell>
          <cell r="AY346">
            <v>9</v>
          </cell>
          <cell r="AZ346">
            <v>5</v>
          </cell>
          <cell r="BA346">
            <v>4</v>
          </cell>
          <cell r="BB346">
            <v>8</v>
          </cell>
          <cell r="BC346">
            <v>2</v>
          </cell>
          <cell r="BD346">
            <v>19</v>
          </cell>
          <cell r="BF346">
            <v>9</v>
          </cell>
          <cell r="BG346">
            <v>1</v>
          </cell>
          <cell r="BH346">
            <v>2</v>
          </cell>
          <cell r="BI346">
            <v>2</v>
          </cell>
          <cell r="BK346">
            <v>5</v>
          </cell>
          <cell r="BM346">
            <v>9</v>
          </cell>
          <cell r="BN346">
            <v>1</v>
          </cell>
          <cell r="BO346">
            <v>1</v>
          </cell>
          <cell r="BP346">
            <v>3</v>
          </cell>
          <cell r="BQ346">
            <v>3</v>
          </cell>
          <cell r="BR346">
            <v>8</v>
          </cell>
          <cell r="BT346">
            <v>9</v>
          </cell>
          <cell r="BV346">
            <v>1</v>
          </cell>
          <cell r="BY346">
            <v>1</v>
          </cell>
          <cell r="CA346">
            <v>9</v>
          </cell>
          <cell r="CB346">
            <v>1</v>
          </cell>
          <cell r="CD346">
            <v>1</v>
          </cell>
          <cell r="CF346">
            <v>2</v>
          </cell>
          <cell r="CH346">
            <v>9</v>
          </cell>
          <cell r="CI346">
            <v>4</v>
          </cell>
          <cell r="CJ346">
            <v>2</v>
          </cell>
          <cell r="CK346">
            <v>11</v>
          </cell>
          <cell r="CL346">
            <v>8</v>
          </cell>
          <cell r="CM346">
            <v>25</v>
          </cell>
          <cell r="CO346">
            <v>9</v>
          </cell>
          <cell r="CP346">
            <v>3</v>
          </cell>
          <cell r="CT346">
            <v>3</v>
          </cell>
          <cell r="CV346">
            <v>9</v>
          </cell>
          <cell r="CW346">
            <v>85</v>
          </cell>
          <cell r="CX346">
            <v>100</v>
          </cell>
          <cell r="CY346">
            <v>153</v>
          </cell>
          <cell r="CZ346">
            <v>97</v>
          </cell>
          <cell r="DA346">
            <v>435</v>
          </cell>
          <cell r="DC346">
            <v>9</v>
          </cell>
          <cell r="DD346">
            <v>10</v>
          </cell>
          <cell r="DE346">
            <v>8</v>
          </cell>
          <cell r="DF346">
            <v>6</v>
          </cell>
          <cell r="DG346">
            <v>3</v>
          </cell>
          <cell r="DH346">
            <v>27</v>
          </cell>
        </row>
        <row r="347">
          <cell r="C347">
            <v>1</v>
          </cell>
          <cell r="D347">
            <v>1</v>
          </cell>
          <cell r="E347">
            <v>0</v>
          </cell>
          <cell r="F347">
            <v>0</v>
          </cell>
          <cell r="G347">
            <v>2</v>
          </cell>
          <cell r="J347">
            <v>4</v>
          </cell>
          <cell r="K347">
            <v>4</v>
          </cell>
          <cell r="L347">
            <v>0</v>
          </cell>
          <cell r="M347">
            <v>0</v>
          </cell>
          <cell r="N347">
            <v>8</v>
          </cell>
          <cell r="Q347">
            <v>8</v>
          </cell>
          <cell r="R347">
            <v>46</v>
          </cell>
          <cell r="S347">
            <v>57</v>
          </cell>
          <cell r="T347">
            <v>64</v>
          </cell>
          <cell r="U347">
            <v>175</v>
          </cell>
          <cell r="X347">
            <v>104</v>
          </cell>
          <cell r="Y347">
            <v>135</v>
          </cell>
          <cell r="Z347">
            <v>238</v>
          </cell>
          <cell r="AA347">
            <v>112</v>
          </cell>
          <cell r="AB347">
            <v>589</v>
          </cell>
          <cell r="AE347">
            <v>14</v>
          </cell>
          <cell r="AF347">
            <v>7</v>
          </cell>
          <cell r="AG347">
            <v>4</v>
          </cell>
          <cell r="AH347">
            <v>0</v>
          </cell>
          <cell r="AI347">
            <v>25</v>
          </cell>
          <cell r="AL347">
            <v>2</v>
          </cell>
          <cell r="AM347">
            <v>3</v>
          </cell>
          <cell r="AN347">
            <v>0</v>
          </cell>
          <cell r="AO347">
            <v>0</v>
          </cell>
          <cell r="AP347">
            <v>5</v>
          </cell>
          <cell r="AS347">
            <v>12</v>
          </cell>
          <cell r="AT347">
            <v>5</v>
          </cell>
          <cell r="AU347">
            <v>16</v>
          </cell>
          <cell r="AV347">
            <v>4</v>
          </cell>
          <cell r="AW347">
            <v>37</v>
          </cell>
          <cell r="AZ347">
            <v>21</v>
          </cell>
          <cell r="BA347">
            <v>10</v>
          </cell>
          <cell r="BB347">
            <v>15</v>
          </cell>
          <cell r="BC347">
            <v>8</v>
          </cell>
          <cell r="BD347">
            <v>54</v>
          </cell>
          <cell r="BG347">
            <v>3</v>
          </cell>
          <cell r="BH347">
            <v>2</v>
          </cell>
          <cell r="BI347">
            <v>3</v>
          </cell>
          <cell r="BJ347">
            <v>0</v>
          </cell>
          <cell r="BK347">
            <v>8</v>
          </cell>
          <cell r="BN347">
            <v>2</v>
          </cell>
          <cell r="BO347">
            <v>3</v>
          </cell>
          <cell r="BP347">
            <v>6</v>
          </cell>
          <cell r="BQ347">
            <v>5</v>
          </cell>
          <cell r="BR347">
            <v>16</v>
          </cell>
          <cell r="BU347">
            <v>0</v>
          </cell>
          <cell r="BV347">
            <v>17</v>
          </cell>
          <cell r="BW347">
            <v>0</v>
          </cell>
          <cell r="BX347">
            <v>0</v>
          </cell>
          <cell r="BY347">
            <v>17</v>
          </cell>
          <cell r="CB347">
            <v>2</v>
          </cell>
          <cell r="CC347">
            <v>0</v>
          </cell>
          <cell r="CD347">
            <v>1</v>
          </cell>
          <cell r="CE347">
            <v>0</v>
          </cell>
          <cell r="CF347">
            <v>3</v>
          </cell>
          <cell r="CI347">
            <v>12</v>
          </cell>
          <cell r="CJ347">
            <v>3</v>
          </cell>
          <cell r="CK347">
            <v>25</v>
          </cell>
          <cell r="CL347">
            <v>26</v>
          </cell>
          <cell r="CM347">
            <v>66</v>
          </cell>
          <cell r="CP347">
            <v>10</v>
          </cell>
          <cell r="CQ347">
            <v>1</v>
          </cell>
          <cell r="CR347">
            <v>0</v>
          </cell>
          <cell r="CS347">
            <v>0</v>
          </cell>
          <cell r="CT347">
            <v>11</v>
          </cell>
          <cell r="CW347">
            <v>195</v>
          </cell>
          <cell r="CX347">
            <v>237</v>
          </cell>
          <cell r="CY347">
            <v>365</v>
          </cell>
          <cell r="CZ347">
            <v>219</v>
          </cell>
          <cell r="DA347">
            <v>1016</v>
          </cell>
          <cell r="DD347">
            <v>24</v>
          </cell>
          <cell r="DE347">
            <v>31</v>
          </cell>
          <cell r="DF347">
            <v>10</v>
          </cell>
          <cell r="DG347">
            <v>5</v>
          </cell>
          <cell r="DH347">
            <v>70</v>
          </cell>
        </row>
        <row r="349">
          <cell r="B349" t="str">
            <v>No.2-10-状況</v>
          </cell>
          <cell r="I349" t="str">
            <v>No.2-10-状況</v>
          </cell>
          <cell r="P349" t="str">
            <v>No.2-10-状況</v>
          </cell>
          <cell r="W349" t="str">
            <v>No.2-10-状況</v>
          </cell>
          <cell r="AD349" t="str">
            <v>No.2-10-状況</v>
          </cell>
          <cell r="AK349" t="str">
            <v>No.2-10-状況</v>
          </cell>
          <cell r="AR349" t="str">
            <v>No.2-10-状況</v>
          </cell>
          <cell r="AY349" t="str">
            <v>No.2-10-状況</v>
          </cell>
          <cell r="BF349" t="str">
            <v>No.2-10-状況</v>
          </cell>
          <cell r="BM349" t="str">
            <v>No.2-10-状況</v>
          </cell>
          <cell r="BT349" t="str">
            <v>No.2-10-状況</v>
          </cell>
          <cell r="CA349" t="str">
            <v>No.2-10-状況</v>
          </cell>
          <cell r="CH349" t="str">
            <v>No.2-10-状況</v>
          </cell>
          <cell r="CO349" t="str">
            <v>No.2-10-状況</v>
          </cell>
          <cell r="CV349" t="str">
            <v>No.2-10-状況</v>
          </cell>
          <cell r="DC349" t="str">
            <v>No.2-10-状況</v>
          </cell>
        </row>
        <row r="350">
          <cell r="C350">
            <v>1</v>
          </cell>
          <cell r="D350">
            <v>2</v>
          </cell>
          <cell r="E350">
            <v>3</v>
          </cell>
          <cell r="F350">
            <v>4</v>
          </cell>
          <cell r="J350">
            <v>1</v>
          </cell>
          <cell r="K350">
            <v>2</v>
          </cell>
          <cell r="L350">
            <v>3</v>
          </cell>
          <cell r="M350">
            <v>4</v>
          </cell>
          <cell r="Q350">
            <v>1</v>
          </cell>
          <cell r="R350">
            <v>2</v>
          </cell>
          <cell r="S350">
            <v>3</v>
          </cell>
          <cell r="T350">
            <v>4</v>
          </cell>
          <cell r="X350">
            <v>1</v>
          </cell>
          <cell r="Y350">
            <v>2</v>
          </cell>
          <cell r="Z350">
            <v>3</v>
          </cell>
          <cell r="AA350">
            <v>4</v>
          </cell>
          <cell r="AE350">
            <v>1</v>
          </cell>
          <cell r="AF350">
            <v>2</v>
          </cell>
          <cell r="AG350">
            <v>3</v>
          </cell>
          <cell r="AH350">
            <v>4</v>
          </cell>
          <cell r="AL350">
            <v>1</v>
          </cell>
          <cell r="AM350">
            <v>2</v>
          </cell>
          <cell r="AN350">
            <v>3</v>
          </cell>
          <cell r="AO350">
            <v>4</v>
          </cell>
          <cell r="AS350">
            <v>1</v>
          </cell>
          <cell r="AT350">
            <v>2</v>
          </cell>
          <cell r="AU350">
            <v>3</v>
          </cell>
          <cell r="AV350">
            <v>4</v>
          </cell>
          <cell r="AZ350">
            <v>1</v>
          </cell>
          <cell r="BA350">
            <v>2</v>
          </cell>
          <cell r="BB350">
            <v>3</v>
          </cell>
          <cell r="BC350">
            <v>4</v>
          </cell>
          <cell r="BG350">
            <v>1</v>
          </cell>
          <cell r="BH350">
            <v>2</v>
          </cell>
          <cell r="BI350">
            <v>3</v>
          </cell>
          <cell r="BJ350">
            <v>4</v>
          </cell>
          <cell r="BN350">
            <v>1</v>
          </cell>
          <cell r="BO350">
            <v>2</v>
          </cell>
          <cell r="BP350">
            <v>3</v>
          </cell>
          <cell r="BQ350">
            <v>4</v>
          </cell>
          <cell r="BU350">
            <v>1</v>
          </cell>
          <cell r="BV350">
            <v>2</v>
          </cell>
          <cell r="BW350">
            <v>3</v>
          </cell>
          <cell r="BX350">
            <v>4</v>
          </cell>
          <cell r="CB350">
            <v>1</v>
          </cell>
          <cell r="CC350">
            <v>2</v>
          </cell>
          <cell r="CD350">
            <v>3</v>
          </cell>
          <cell r="CE350">
            <v>4</v>
          </cell>
          <cell r="CI350">
            <v>1</v>
          </cell>
          <cell r="CJ350">
            <v>2</v>
          </cell>
          <cell r="CK350">
            <v>3</v>
          </cell>
          <cell r="CL350">
            <v>4</v>
          </cell>
          <cell r="CP350">
            <v>1</v>
          </cell>
          <cell r="CQ350">
            <v>2</v>
          </cell>
          <cell r="CR350">
            <v>3</v>
          </cell>
          <cell r="CS350">
            <v>4</v>
          </cell>
          <cell r="CW350">
            <v>1</v>
          </cell>
          <cell r="CX350">
            <v>2</v>
          </cell>
          <cell r="CY350">
            <v>3</v>
          </cell>
          <cell r="CZ350">
            <v>4</v>
          </cell>
          <cell r="DD350">
            <v>1</v>
          </cell>
          <cell r="DE350">
            <v>2</v>
          </cell>
          <cell r="DF350">
            <v>3</v>
          </cell>
          <cell r="DG350">
            <v>4</v>
          </cell>
        </row>
        <row r="351">
          <cell r="B351">
            <v>1</v>
          </cell>
          <cell r="G351">
            <v>0</v>
          </cell>
          <cell r="I351">
            <v>1</v>
          </cell>
          <cell r="N351">
            <v>0</v>
          </cell>
          <cell r="P351">
            <v>1</v>
          </cell>
          <cell r="Q351">
            <v>2</v>
          </cell>
          <cell r="R351">
            <v>8</v>
          </cell>
          <cell r="S351">
            <v>3</v>
          </cell>
          <cell r="T351">
            <v>9</v>
          </cell>
          <cell r="U351">
            <v>22</v>
          </cell>
          <cell r="W351">
            <v>1</v>
          </cell>
          <cell r="X351">
            <v>23</v>
          </cell>
          <cell r="Y351">
            <v>22</v>
          </cell>
          <cell r="Z351">
            <v>34</v>
          </cell>
          <cell r="AA351">
            <v>40</v>
          </cell>
          <cell r="AB351">
            <v>119</v>
          </cell>
          <cell r="AD351">
            <v>1</v>
          </cell>
          <cell r="AE351">
            <v>6</v>
          </cell>
          <cell r="AF351">
            <v>4</v>
          </cell>
          <cell r="AI351">
            <v>10</v>
          </cell>
          <cell r="AK351">
            <v>1</v>
          </cell>
          <cell r="AP351">
            <v>0</v>
          </cell>
          <cell r="AR351">
            <v>1</v>
          </cell>
          <cell r="AS351">
            <v>1</v>
          </cell>
          <cell r="AU351">
            <v>1</v>
          </cell>
          <cell r="AW351">
            <v>2</v>
          </cell>
          <cell r="AY351">
            <v>1</v>
          </cell>
          <cell r="AZ351">
            <v>2</v>
          </cell>
          <cell r="BA351">
            <v>1</v>
          </cell>
          <cell r="BB351">
            <v>1</v>
          </cell>
          <cell r="BC351">
            <v>3</v>
          </cell>
          <cell r="BD351">
            <v>7</v>
          </cell>
          <cell r="BF351">
            <v>1</v>
          </cell>
          <cell r="BK351">
            <v>0</v>
          </cell>
          <cell r="BM351">
            <v>1</v>
          </cell>
          <cell r="BN351">
            <v>1</v>
          </cell>
          <cell r="BO351">
            <v>1</v>
          </cell>
          <cell r="BP351">
            <v>2</v>
          </cell>
          <cell r="BR351">
            <v>4</v>
          </cell>
          <cell r="BT351">
            <v>1</v>
          </cell>
          <cell r="BV351">
            <v>7</v>
          </cell>
          <cell r="BY351">
            <v>7</v>
          </cell>
          <cell r="CA351">
            <v>1</v>
          </cell>
          <cell r="CF351">
            <v>0</v>
          </cell>
          <cell r="CH351">
            <v>1</v>
          </cell>
          <cell r="CI351">
            <v>1</v>
          </cell>
          <cell r="CK351">
            <v>3</v>
          </cell>
          <cell r="CL351">
            <v>2</v>
          </cell>
          <cell r="CM351">
            <v>6</v>
          </cell>
          <cell r="CO351">
            <v>1</v>
          </cell>
          <cell r="CP351">
            <v>1</v>
          </cell>
          <cell r="CT351">
            <v>1</v>
          </cell>
          <cell r="CV351">
            <v>1</v>
          </cell>
          <cell r="CW351">
            <v>37</v>
          </cell>
          <cell r="CX351">
            <v>43</v>
          </cell>
          <cell r="CY351">
            <v>44</v>
          </cell>
          <cell r="CZ351">
            <v>54</v>
          </cell>
          <cell r="DA351">
            <v>178</v>
          </cell>
          <cell r="DC351">
            <v>1</v>
          </cell>
          <cell r="DD351">
            <v>2</v>
          </cell>
          <cell r="DE351">
            <v>8</v>
          </cell>
          <cell r="DF351">
            <v>2</v>
          </cell>
          <cell r="DG351">
            <v>0</v>
          </cell>
          <cell r="DH351">
            <v>12</v>
          </cell>
        </row>
        <row r="352">
          <cell r="B352">
            <v>2</v>
          </cell>
          <cell r="G352">
            <v>0</v>
          </cell>
          <cell r="I352">
            <v>2</v>
          </cell>
          <cell r="N352">
            <v>0</v>
          </cell>
          <cell r="P352">
            <v>2</v>
          </cell>
          <cell r="S352">
            <v>1</v>
          </cell>
          <cell r="T352">
            <v>1</v>
          </cell>
          <cell r="U352">
            <v>2</v>
          </cell>
          <cell r="W352">
            <v>2</v>
          </cell>
          <cell r="X352">
            <v>1</v>
          </cell>
          <cell r="Z352">
            <v>3</v>
          </cell>
          <cell r="AA352">
            <v>1</v>
          </cell>
          <cell r="AB352">
            <v>5</v>
          </cell>
          <cell r="AD352">
            <v>2</v>
          </cell>
          <cell r="AI352">
            <v>0</v>
          </cell>
          <cell r="AK352">
            <v>2</v>
          </cell>
          <cell r="AP352">
            <v>0</v>
          </cell>
          <cell r="AR352">
            <v>2</v>
          </cell>
          <cell r="AS352">
            <v>1</v>
          </cell>
          <cell r="AW352">
            <v>1</v>
          </cell>
          <cell r="AY352">
            <v>2</v>
          </cell>
          <cell r="BD352">
            <v>0</v>
          </cell>
          <cell r="BF352">
            <v>2</v>
          </cell>
          <cell r="BK352">
            <v>0</v>
          </cell>
          <cell r="BM352">
            <v>2</v>
          </cell>
          <cell r="BR352">
            <v>0</v>
          </cell>
          <cell r="BT352">
            <v>2</v>
          </cell>
          <cell r="BV352">
            <v>13</v>
          </cell>
          <cell r="BY352">
            <v>13</v>
          </cell>
          <cell r="CA352">
            <v>2</v>
          </cell>
          <cell r="CF352">
            <v>0</v>
          </cell>
          <cell r="CH352">
            <v>2</v>
          </cell>
          <cell r="CL352">
            <v>1</v>
          </cell>
          <cell r="CM352">
            <v>1</v>
          </cell>
          <cell r="CO352">
            <v>2</v>
          </cell>
          <cell r="CT352">
            <v>0</v>
          </cell>
          <cell r="CV352">
            <v>2</v>
          </cell>
          <cell r="CW352">
            <v>2</v>
          </cell>
          <cell r="CX352">
            <v>13</v>
          </cell>
          <cell r="CY352">
            <v>4</v>
          </cell>
          <cell r="CZ352">
            <v>3</v>
          </cell>
          <cell r="DA352">
            <v>22</v>
          </cell>
          <cell r="DC352">
            <v>2</v>
          </cell>
          <cell r="DD352">
            <v>0</v>
          </cell>
          <cell r="DE352">
            <v>13</v>
          </cell>
          <cell r="DF352">
            <v>0</v>
          </cell>
          <cell r="DG352">
            <v>0</v>
          </cell>
          <cell r="DH352">
            <v>13</v>
          </cell>
        </row>
        <row r="353">
          <cell r="B353">
            <v>3</v>
          </cell>
          <cell r="G353">
            <v>0</v>
          </cell>
          <cell r="I353">
            <v>3</v>
          </cell>
          <cell r="N353">
            <v>0</v>
          </cell>
          <cell r="P353">
            <v>3</v>
          </cell>
          <cell r="Q353">
            <v>1</v>
          </cell>
          <cell r="R353">
            <v>5</v>
          </cell>
          <cell r="S353">
            <v>2</v>
          </cell>
          <cell r="T353">
            <v>2</v>
          </cell>
          <cell r="U353">
            <v>10</v>
          </cell>
          <cell r="W353">
            <v>3</v>
          </cell>
          <cell r="X353">
            <v>11</v>
          </cell>
          <cell r="Y353">
            <v>5</v>
          </cell>
          <cell r="Z353">
            <v>11</v>
          </cell>
          <cell r="AA353">
            <v>2</v>
          </cell>
          <cell r="AB353">
            <v>29</v>
          </cell>
          <cell r="AD353">
            <v>3</v>
          </cell>
          <cell r="AE353">
            <v>1</v>
          </cell>
          <cell r="AI353">
            <v>1</v>
          </cell>
          <cell r="AK353">
            <v>3</v>
          </cell>
          <cell r="AL353">
            <v>1</v>
          </cell>
          <cell r="AP353">
            <v>1</v>
          </cell>
          <cell r="AR353">
            <v>3</v>
          </cell>
          <cell r="AW353">
            <v>0</v>
          </cell>
          <cell r="AY353">
            <v>3</v>
          </cell>
          <cell r="AZ353">
            <v>1</v>
          </cell>
          <cell r="BA353">
            <v>2</v>
          </cell>
          <cell r="BD353">
            <v>3</v>
          </cell>
          <cell r="BF353">
            <v>3</v>
          </cell>
          <cell r="BK353">
            <v>0</v>
          </cell>
          <cell r="BM353">
            <v>3</v>
          </cell>
          <cell r="BO353">
            <v>1</v>
          </cell>
          <cell r="BR353">
            <v>1</v>
          </cell>
          <cell r="BT353">
            <v>3</v>
          </cell>
          <cell r="BV353">
            <v>1</v>
          </cell>
          <cell r="BY353">
            <v>1</v>
          </cell>
          <cell r="CA353">
            <v>3</v>
          </cell>
          <cell r="CB353">
            <v>1</v>
          </cell>
          <cell r="CF353">
            <v>1</v>
          </cell>
          <cell r="CH353">
            <v>3</v>
          </cell>
          <cell r="CI353">
            <v>2</v>
          </cell>
          <cell r="CK353">
            <v>1</v>
          </cell>
          <cell r="CM353">
            <v>3</v>
          </cell>
          <cell r="CO353">
            <v>3</v>
          </cell>
          <cell r="CP353">
            <v>1</v>
          </cell>
          <cell r="CT353">
            <v>1</v>
          </cell>
          <cell r="CV353">
            <v>3</v>
          </cell>
          <cell r="CW353">
            <v>19</v>
          </cell>
          <cell r="CX353">
            <v>14</v>
          </cell>
          <cell r="CY353">
            <v>14</v>
          </cell>
          <cell r="CZ353">
            <v>4</v>
          </cell>
          <cell r="DA353">
            <v>51</v>
          </cell>
          <cell r="DC353">
            <v>3</v>
          </cell>
          <cell r="DD353">
            <v>3</v>
          </cell>
          <cell r="DE353">
            <v>2</v>
          </cell>
          <cell r="DF353">
            <v>0</v>
          </cell>
          <cell r="DG353">
            <v>0</v>
          </cell>
          <cell r="DH353">
            <v>5</v>
          </cell>
        </row>
        <row r="354">
          <cell r="B354">
            <v>4</v>
          </cell>
          <cell r="G354">
            <v>0</v>
          </cell>
          <cell r="I354">
            <v>4</v>
          </cell>
          <cell r="N354">
            <v>0</v>
          </cell>
          <cell r="P354">
            <v>4</v>
          </cell>
          <cell r="T354">
            <v>1</v>
          </cell>
          <cell r="U354">
            <v>1</v>
          </cell>
          <cell r="W354">
            <v>4</v>
          </cell>
          <cell r="Y354">
            <v>1</v>
          </cell>
          <cell r="Z354">
            <v>4</v>
          </cell>
          <cell r="AA354">
            <v>5</v>
          </cell>
          <cell r="AB354">
            <v>10</v>
          </cell>
          <cell r="AD354">
            <v>4</v>
          </cell>
          <cell r="AI354">
            <v>0</v>
          </cell>
          <cell r="AK354">
            <v>4</v>
          </cell>
          <cell r="AP354">
            <v>0</v>
          </cell>
          <cell r="AR354">
            <v>4</v>
          </cell>
          <cell r="AW354">
            <v>0</v>
          </cell>
          <cell r="AY354">
            <v>4</v>
          </cell>
          <cell r="BD354">
            <v>0</v>
          </cell>
          <cell r="BF354">
            <v>4</v>
          </cell>
          <cell r="BK354">
            <v>0</v>
          </cell>
          <cell r="BM354">
            <v>4</v>
          </cell>
          <cell r="BR354">
            <v>0</v>
          </cell>
          <cell r="BT354">
            <v>4</v>
          </cell>
          <cell r="BY354">
            <v>0</v>
          </cell>
          <cell r="CA354">
            <v>4</v>
          </cell>
          <cell r="CF354">
            <v>0</v>
          </cell>
          <cell r="CH354">
            <v>4</v>
          </cell>
          <cell r="CK354">
            <v>1</v>
          </cell>
          <cell r="CM354">
            <v>1</v>
          </cell>
          <cell r="CO354">
            <v>4</v>
          </cell>
          <cell r="CT354">
            <v>0</v>
          </cell>
          <cell r="CV354">
            <v>4</v>
          </cell>
          <cell r="CW354">
            <v>0</v>
          </cell>
          <cell r="CX354">
            <v>1</v>
          </cell>
          <cell r="CY354">
            <v>5</v>
          </cell>
          <cell r="CZ354">
            <v>6</v>
          </cell>
          <cell r="DA354">
            <v>12</v>
          </cell>
          <cell r="DC354">
            <v>4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</row>
        <row r="355">
          <cell r="B355">
            <v>5</v>
          </cell>
          <cell r="G355">
            <v>0</v>
          </cell>
          <cell r="I355">
            <v>5</v>
          </cell>
          <cell r="N355">
            <v>0</v>
          </cell>
          <cell r="P355">
            <v>5</v>
          </cell>
          <cell r="R355">
            <v>1</v>
          </cell>
          <cell r="S355">
            <v>2</v>
          </cell>
          <cell r="U355">
            <v>3</v>
          </cell>
          <cell r="W355">
            <v>5</v>
          </cell>
          <cell r="X355">
            <v>3</v>
          </cell>
          <cell r="Z355">
            <v>5</v>
          </cell>
          <cell r="AA355">
            <v>3</v>
          </cell>
          <cell r="AB355">
            <v>11</v>
          </cell>
          <cell r="AD355">
            <v>5</v>
          </cell>
          <cell r="AI355">
            <v>0</v>
          </cell>
          <cell r="AK355">
            <v>5</v>
          </cell>
          <cell r="AP355">
            <v>0</v>
          </cell>
          <cell r="AR355">
            <v>5</v>
          </cell>
          <cell r="AW355">
            <v>0</v>
          </cell>
          <cell r="AY355">
            <v>5</v>
          </cell>
          <cell r="BD355">
            <v>0</v>
          </cell>
          <cell r="BF355">
            <v>5</v>
          </cell>
          <cell r="BK355">
            <v>0</v>
          </cell>
          <cell r="BM355">
            <v>5</v>
          </cell>
          <cell r="BR355">
            <v>0</v>
          </cell>
          <cell r="BT355">
            <v>5</v>
          </cell>
          <cell r="BY355">
            <v>0</v>
          </cell>
          <cell r="CA355">
            <v>5</v>
          </cell>
          <cell r="CF355">
            <v>0</v>
          </cell>
          <cell r="CH355">
            <v>5</v>
          </cell>
          <cell r="CJ355">
            <v>1</v>
          </cell>
          <cell r="CK355">
            <v>1</v>
          </cell>
          <cell r="CL355">
            <v>4</v>
          </cell>
          <cell r="CM355">
            <v>6</v>
          </cell>
          <cell r="CO355">
            <v>5</v>
          </cell>
          <cell r="CT355">
            <v>0</v>
          </cell>
          <cell r="CV355">
            <v>5</v>
          </cell>
          <cell r="CW355">
            <v>3</v>
          </cell>
          <cell r="CX355">
            <v>2</v>
          </cell>
          <cell r="CY355">
            <v>8</v>
          </cell>
          <cell r="CZ355">
            <v>7</v>
          </cell>
          <cell r="DA355">
            <v>20</v>
          </cell>
          <cell r="DC355">
            <v>5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</row>
        <row r="356">
          <cell r="B356">
            <v>6</v>
          </cell>
          <cell r="G356">
            <v>0</v>
          </cell>
          <cell r="I356">
            <v>6</v>
          </cell>
          <cell r="J356">
            <v>5</v>
          </cell>
          <cell r="K356">
            <v>2</v>
          </cell>
          <cell r="N356">
            <v>7</v>
          </cell>
          <cell r="P356">
            <v>6</v>
          </cell>
          <cell r="Q356">
            <v>4</v>
          </cell>
          <cell r="R356">
            <v>30</v>
          </cell>
          <cell r="S356">
            <v>32</v>
          </cell>
          <cell r="T356">
            <v>37</v>
          </cell>
          <cell r="U356">
            <v>103</v>
          </cell>
          <cell r="W356">
            <v>6</v>
          </cell>
          <cell r="X356">
            <v>53</v>
          </cell>
          <cell r="Y356">
            <v>57</v>
          </cell>
          <cell r="Z356">
            <v>102</v>
          </cell>
          <cell r="AA356">
            <v>26</v>
          </cell>
          <cell r="AB356">
            <v>238</v>
          </cell>
          <cell r="AD356">
            <v>6</v>
          </cell>
          <cell r="AE356">
            <v>5</v>
          </cell>
          <cell r="AF356">
            <v>4</v>
          </cell>
          <cell r="AI356">
            <v>9</v>
          </cell>
          <cell r="AK356">
            <v>6</v>
          </cell>
          <cell r="AP356">
            <v>0</v>
          </cell>
          <cell r="AR356">
            <v>6</v>
          </cell>
          <cell r="AS356">
            <v>5</v>
          </cell>
          <cell r="AT356">
            <v>3</v>
          </cell>
          <cell r="AU356">
            <v>7</v>
          </cell>
          <cell r="AV356">
            <v>1</v>
          </cell>
          <cell r="AW356">
            <v>16</v>
          </cell>
          <cell r="AY356">
            <v>6</v>
          </cell>
          <cell r="AZ356">
            <v>8</v>
          </cell>
          <cell r="BA356">
            <v>5</v>
          </cell>
          <cell r="BB356">
            <v>5</v>
          </cell>
          <cell r="BC356">
            <v>2</v>
          </cell>
          <cell r="BD356">
            <v>20</v>
          </cell>
          <cell r="BF356">
            <v>6</v>
          </cell>
          <cell r="BG356">
            <v>1</v>
          </cell>
          <cell r="BH356">
            <v>2</v>
          </cell>
          <cell r="BI356">
            <v>2</v>
          </cell>
          <cell r="BK356">
            <v>5</v>
          </cell>
          <cell r="BM356">
            <v>6</v>
          </cell>
          <cell r="BN356">
            <v>1</v>
          </cell>
          <cell r="BP356">
            <v>3</v>
          </cell>
          <cell r="BQ356">
            <v>4</v>
          </cell>
          <cell r="BR356">
            <v>8</v>
          </cell>
          <cell r="BT356">
            <v>6</v>
          </cell>
          <cell r="BV356">
            <v>10</v>
          </cell>
          <cell r="BY356">
            <v>10</v>
          </cell>
          <cell r="CA356">
            <v>6</v>
          </cell>
          <cell r="CF356">
            <v>0</v>
          </cell>
          <cell r="CH356">
            <v>6</v>
          </cell>
          <cell r="CI356">
            <v>10</v>
          </cell>
          <cell r="CJ356">
            <v>1</v>
          </cell>
          <cell r="CK356">
            <v>15</v>
          </cell>
          <cell r="CL356">
            <v>14</v>
          </cell>
          <cell r="CM356">
            <v>40</v>
          </cell>
          <cell r="CO356">
            <v>6</v>
          </cell>
          <cell r="CP356">
            <v>1</v>
          </cell>
          <cell r="CT356">
            <v>1</v>
          </cell>
          <cell r="CV356">
            <v>6</v>
          </cell>
          <cell r="CW356">
            <v>93</v>
          </cell>
          <cell r="CX356">
            <v>114</v>
          </cell>
          <cell r="CY356">
            <v>166</v>
          </cell>
          <cell r="CZ356">
            <v>84</v>
          </cell>
          <cell r="DA356">
            <v>457</v>
          </cell>
          <cell r="DC356">
            <v>6</v>
          </cell>
          <cell r="DD356">
            <v>8</v>
          </cell>
          <cell r="DE356">
            <v>14</v>
          </cell>
          <cell r="DF356">
            <v>5</v>
          </cell>
          <cell r="DG356">
            <v>4</v>
          </cell>
          <cell r="DH356">
            <v>31</v>
          </cell>
        </row>
        <row r="357">
          <cell r="B357">
            <v>7</v>
          </cell>
          <cell r="G357">
            <v>0</v>
          </cell>
          <cell r="I357">
            <v>7</v>
          </cell>
          <cell r="N357">
            <v>0</v>
          </cell>
          <cell r="P357">
            <v>7</v>
          </cell>
          <cell r="U357">
            <v>0</v>
          </cell>
          <cell r="W357">
            <v>7</v>
          </cell>
          <cell r="AB357">
            <v>0</v>
          </cell>
          <cell r="AD357">
            <v>7</v>
          </cell>
          <cell r="AI357">
            <v>0</v>
          </cell>
          <cell r="AK357">
            <v>7</v>
          </cell>
          <cell r="AP357">
            <v>0</v>
          </cell>
          <cell r="AR357">
            <v>7</v>
          </cell>
          <cell r="AW357">
            <v>0</v>
          </cell>
          <cell r="AY357">
            <v>7</v>
          </cell>
          <cell r="BD357">
            <v>0</v>
          </cell>
          <cell r="BF357">
            <v>7</v>
          </cell>
          <cell r="BK357">
            <v>0</v>
          </cell>
          <cell r="BM357">
            <v>7</v>
          </cell>
          <cell r="BR357">
            <v>0</v>
          </cell>
          <cell r="BT357">
            <v>7</v>
          </cell>
          <cell r="BY357">
            <v>0</v>
          </cell>
          <cell r="CA357">
            <v>7</v>
          </cell>
          <cell r="CF357">
            <v>0</v>
          </cell>
          <cell r="CH357">
            <v>7</v>
          </cell>
          <cell r="CM357">
            <v>0</v>
          </cell>
          <cell r="CO357">
            <v>7</v>
          </cell>
          <cell r="CT357">
            <v>0</v>
          </cell>
          <cell r="CV357">
            <v>7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C357">
            <v>7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</row>
        <row r="358">
          <cell r="B358">
            <v>9</v>
          </cell>
          <cell r="C358">
            <v>12</v>
          </cell>
          <cell r="D358">
            <v>4</v>
          </cell>
          <cell r="G358">
            <v>16</v>
          </cell>
          <cell r="I358">
            <v>9</v>
          </cell>
          <cell r="J358">
            <v>7</v>
          </cell>
          <cell r="K358">
            <v>3</v>
          </cell>
          <cell r="N358">
            <v>10</v>
          </cell>
          <cell r="P358">
            <v>9</v>
          </cell>
          <cell r="Q358">
            <v>22</v>
          </cell>
          <cell r="R358">
            <v>101</v>
          </cell>
          <cell r="S358">
            <v>50</v>
          </cell>
          <cell r="T358">
            <v>51</v>
          </cell>
          <cell r="U358">
            <v>224</v>
          </cell>
          <cell r="W358">
            <v>9</v>
          </cell>
          <cell r="X358">
            <v>339</v>
          </cell>
          <cell r="Y358">
            <v>144</v>
          </cell>
          <cell r="Z358">
            <v>153</v>
          </cell>
          <cell r="AA358">
            <v>49</v>
          </cell>
          <cell r="AB358">
            <v>685</v>
          </cell>
          <cell r="AD358">
            <v>9</v>
          </cell>
          <cell r="AE358">
            <v>35</v>
          </cell>
          <cell r="AF358">
            <v>15</v>
          </cell>
          <cell r="AG358">
            <v>6</v>
          </cell>
          <cell r="AI358">
            <v>56</v>
          </cell>
          <cell r="AK358">
            <v>9</v>
          </cell>
          <cell r="AL358">
            <v>11</v>
          </cell>
          <cell r="AM358">
            <v>5</v>
          </cell>
          <cell r="AP358">
            <v>16</v>
          </cell>
          <cell r="AR358">
            <v>9</v>
          </cell>
          <cell r="AS358">
            <v>24</v>
          </cell>
          <cell r="AT358">
            <v>12</v>
          </cell>
          <cell r="AU358">
            <v>36</v>
          </cell>
          <cell r="AV358">
            <v>4</v>
          </cell>
          <cell r="AW358">
            <v>76</v>
          </cell>
          <cell r="AY358">
            <v>9</v>
          </cell>
          <cell r="AZ358">
            <v>106</v>
          </cell>
          <cell r="BA358">
            <v>22</v>
          </cell>
          <cell r="BB358">
            <v>20</v>
          </cell>
          <cell r="BC358">
            <v>7</v>
          </cell>
          <cell r="BD358">
            <v>155</v>
          </cell>
          <cell r="BF358">
            <v>9</v>
          </cell>
          <cell r="BG358">
            <v>18</v>
          </cell>
          <cell r="BH358">
            <v>5</v>
          </cell>
          <cell r="BI358">
            <v>1</v>
          </cell>
          <cell r="BK358">
            <v>24</v>
          </cell>
          <cell r="BM358">
            <v>9</v>
          </cell>
          <cell r="BN358">
            <v>18</v>
          </cell>
          <cell r="BO358">
            <v>1</v>
          </cell>
          <cell r="BP358">
            <v>3</v>
          </cell>
          <cell r="BQ358">
            <v>3</v>
          </cell>
          <cell r="BR358">
            <v>25</v>
          </cell>
          <cell r="BT358">
            <v>9</v>
          </cell>
          <cell r="BU358">
            <v>14</v>
          </cell>
          <cell r="BV358">
            <v>1</v>
          </cell>
          <cell r="BW358">
            <v>4</v>
          </cell>
          <cell r="BY358">
            <v>19</v>
          </cell>
          <cell r="CA358">
            <v>9</v>
          </cell>
          <cell r="CB358">
            <v>20</v>
          </cell>
          <cell r="CC358">
            <v>2</v>
          </cell>
          <cell r="CD358">
            <v>4</v>
          </cell>
          <cell r="CF358">
            <v>26</v>
          </cell>
          <cell r="CH358">
            <v>9</v>
          </cell>
          <cell r="CI358">
            <v>110</v>
          </cell>
          <cell r="CJ358">
            <v>8</v>
          </cell>
          <cell r="CK358">
            <v>68</v>
          </cell>
          <cell r="CL358">
            <v>29</v>
          </cell>
          <cell r="CM358">
            <v>215</v>
          </cell>
          <cell r="CO358">
            <v>9</v>
          </cell>
          <cell r="CP358">
            <v>61</v>
          </cell>
          <cell r="CQ358">
            <v>1</v>
          </cell>
          <cell r="CT358">
            <v>62</v>
          </cell>
          <cell r="CV358">
            <v>9</v>
          </cell>
          <cell r="CW358">
            <v>797</v>
          </cell>
          <cell r="CX358">
            <v>324</v>
          </cell>
          <cell r="CY358">
            <v>345</v>
          </cell>
          <cell r="CZ358">
            <v>143</v>
          </cell>
          <cell r="DA358">
            <v>1609</v>
          </cell>
          <cell r="DC358">
            <v>9</v>
          </cell>
          <cell r="DD358">
            <v>161</v>
          </cell>
          <cell r="DE358">
            <v>22</v>
          </cell>
          <cell r="DF358">
            <v>12</v>
          </cell>
          <cell r="DG358">
            <v>3</v>
          </cell>
          <cell r="DH358">
            <v>198</v>
          </cell>
        </row>
        <row r="359">
          <cell r="C359">
            <v>12</v>
          </cell>
          <cell r="D359">
            <v>4</v>
          </cell>
          <cell r="E359">
            <v>0</v>
          </cell>
          <cell r="F359">
            <v>0</v>
          </cell>
          <cell r="G359">
            <v>16</v>
          </cell>
          <cell r="J359">
            <v>12</v>
          </cell>
          <cell r="K359">
            <v>5</v>
          </cell>
          <cell r="L359">
            <v>0</v>
          </cell>
          <cell r="M359">
            <v>0</v>
          </cell>
          <cell r="N359">
            <v>17</v>
          </cell>
          <cell r="Q359">
            <v>29</v>
          </cell>
          <cell r="R359">
            <v>145</v>
          </cell>
          <cell r="S359">
            <v>90</v>
          </cell>
          <cell r="T359">
            <v>101</v>
          </cell>
          <cell r="U359">
            <v>365</v>
          </cell>
          <cell r="X359">
            <v>430</v>
          </cell>
          <cell r="Y359">
            <v>229</v>
          </cell>
          <cell r="Z359">
            <v>312</v>
          </cell>
          <cell r="AA359">
            <v>126</v>
          </cell>
          <cell r="AB359">
            <v>1097</v>
          </cell>
          <cell r="AE359">
            <v>47</v>
          </cell>
          <cell r="AF359">
            <v>23</v>
          </cell>
          <cell r="AG359">
            <v>6</v>
          </cell>
          <cell r="AH359">
            <v>0</v>
          </cell>
          <cell r="AI359">
            <v>76</v>
          </cell>
          <cell r="AL359">
            <v>12</v>
          </cell>
          <cell r="AM359">
            <v>5</v>
          </cell>
          <cell r="AN359">
            <v>0</v>
          </cell>
          <cell r="AO359">
            <v>0</v>
          </cell>
          <cell r="AP359">
            <v>17</v>
          </cell>
          <cell r="AS359">
            <v>31</v>
          </cell>
          <cell r="AT359">
            <v>15</v>
          </cell>
          <cell r="AU359">
            <v>44</v>
          </cell>
          <cell r="AV359">
            <v>5</v>
          </cell>
          <cell r="AW359">
            <v>95</v>
          </cell>
          <cell r="AZ359">
            <v>117</v>
          </cell>
          <cell r="BA359">
            <v>30</v>
          </cell>
          <cell r="BB359">
            <v>26</v>
          </cell>
          <cell r="BC359">
            <v>12</v>
          </cell>
          <cell r="BD359">
            <v>185</v>
          </cell>
          <cell r="BG359">
            <v>19</v>
          </cell>
          <cell r="BH359">
            <v>7</v>
          </cell>
          <cell r="BI359">
            <v>3</v>
          </cell>
          <cell r="BJ359">
            <v>0</v>
          </cell>
          <cell r="BK359">
            <v>29</v>
          </cell>
          <cell r="BN359">
            <v>20</v>
          </cell>
          <cell r="BO359">
            <v>3</v>
          </cell>
          <cell r="BP359">
            <v>8</v>
          </cell>
          <cell r="BQ359">
            <v>7</v>
          </cell>
          <cell r="BR359">
            <v>38</v>
          </cell>
          <cell r="BU359">
            <v>14</v>
          </cell>
          <cell r="BV359">
            <v>32</v>
          </cell>
          <cell r="BW359">
            <v>4</v>
          </cell>
          <cell r="BX359">
            <v>0</v>
          </cell>
          <cell r="BY359">
            <v>50</v>
          </cell>
          <cell r="CB359">
            <v>21</v>
          </cell>
          <cell r="CC359">
            <v>2</v>
          </cell>
          <cell r="CD359">
            <v>4</v>
          </cell>
          <cell r="CE359">
            <v>0</v>
          </cell>
          <cell r="CF359">
            <v>27</v>
          </cell>
          <cell r="CI359">
            <v>123</v>
          </cell>
          <cell r="CJ359">
            <v>10</v>
          </cell>
          <cell r="CK359">
            <v>89</v>
          </cell>
          <cell r="CL359">
            <v>50</v>
          </cell>
          <cell r="CM359">
            <v>272</v>
          </cell>
          <cell r="CP359">
            <v>64</v>
          </cell>
          <cell r="CQ359">
            <v>1</v>
          </cell>
          <cell r="CR359">
            <v>0</v>
          </cell>
          <cell r="CS359">
            <v>0</v>
          </cell>
          <cell r="CT359">
            <v>65</v>
          </cell>
          <cell r="CW359">
            <v>951</v>
          </cell>
          <cell r="CX359">
            <v>511</v>
          </cell>
          <cell r="CY359">
            <v>586</v>
          </cell>
          <cell r="CZ359">
            <v>301</v>
          </cell>
          <cell r="DA359">
            <v>2349</v>
          </cell>
          <cell r="DD359">
            <v>174</v>
          </cell>
          <cell r="DE359">
            <v>59</v>
          </cell>
          <cell r="DF359">
            <v>19</v>
          </cell>
          <cell r="DG359">
            <v>7</v>
          </cell>
          <cell r="DH359">
            <v>259</v>
          </cell>
        </row>
        <row r="361">
          <cell r="B361" t="str">
            <v>No.2-10-効果</v>
          </cell>
          <cell r="I361" t="str">
            <v>No.2-10-効果</v>
          </cell>
          <cell r="P361" t="str">
            <v>No.2-10-効果</v>
          </cell>
          <cell r="W361" t="str">
            <v>No.2-10-効果</v>
          </cell>
          <cell r="AD361" t="str">
            <v>No.2-10-効果</v>
          </cell>
          <cell r="AK361" t="str">
            <v>No.2-10-効果</v>
          </cell>
          <cell r="AR361" t="str">
            <v>No.2-10-効果</v>
          </cell>
          <cell r="AY361" t="str">
            <v>No.2-10-効果</v>
          </cell>
          <cell r="BF361" t="str">
            <v>No.2-10-効果</v>
          </cell>
          <cell r="BM361" t="str">
            <v>No.2-10-効果</v>
          </cell>
          <cell r="BT361" t="str">
            <v>No.2-10-効果</v>
          </cell>
          <cell r="CA361" t="str">
            <v>No.2-10-効果</v>
          </cell>
          <cell r="CH361" t="str">
            <v>No.2-10-効果</v>
          </cell>
          <cell r="CO361" t="str">
            <v>No.2-10-効果</v>
          </cell>
          <cell r="CV361" t="str">
            <v>No.2-10-効果</v>
          </cell>
          <cell r="DC361" t="str">
            <v>No.2-10-効果</v>
          </cell>
        </row>
        <row r="362">
          <cell r="C362">
            <v>1</v>
          </cell>
          <cell r="D362">
            <v>2</v>
          </cell>
          <cell r="E362">
            <v>3</v>
          </cell>
          <cell r="F362">
            <v>4</v>
          </cell>
          <cell r="J362">
            <v>1</v>
          </cell>
          <cell r="K362">
            <v>2</v>
          </cell>
          <cell r="L362">
            <v>3</v>
          </cell>
          <cell r="M362">
            <v>4</v>
          </cell>
          <cell r="Q362">
            <v>1</v>
          </cell>
          <cell r="R362">
            <v>2</v>
          </cell>
          <cell r="S362">
            <v>3</v>
          </cell>
          <cell r="T362">
            <v>4</v>
          </cell>
          <cell r="X362">
            <v>1</v>
          </cell>
          <cell r="Y362">
            <v>2</v>
          </cell>
          <cell r="Z362">
            <v>3</v>
          </cell>
          <cell r="AA362">
            <v>4</v>
          </cell>
          <cell r="AE362">
            <v>1</v>
          </cell>
          <cell r="AF362">
            <v>2</v>
          </cell>
          <cell r="AG362">
            <v>3</v>
          </cell>
          <cell r="AH362">
            <v>4</v>
          </cell>
          <cell r="AL362">
            <v>1</v>
          </cell>
          <cell r="AM362">
            <v>2</v>
          </cell>
          <cell r="AN362">
            <v>3</v>
          </cell>
          <cell r="AO362">
            <v>4</v>
          </cell>
          <cell r="AS362">
            <v>1</v>
          </cell>
          <cell r="AT362">
            <v>2</v>
          </cell>
          <cell r="AU362">
            <v>3</v>
          </cell>
          <cell r="AV362">
            <v>4</v>
          </cell>
          <cell r="AZ362">
            <v>1</v>
          </cell>
          <cell r="BA362">
            <v>2</v>
          </cell>
          <cell r="BB362">
            <v>3</v>
          </cell>
          <cell r="BC362">
            <v>4</v>
          </cell>
          <cell r="BG362">
            <v>1</v>
          </cell>
          <cell r="BH362">
            <v>2</v>
          </cell>
          <cell r="BI362">
            <v>3</v>
          </cell>
          <cell r="BJ362">
            <v>4</v>
          </cell>
          <cell r="BN362">
            <v>1</v>
          </cell>
          <cell r="BO362">
            <v>2</v>
          </cell>
          <cell r="BP362">
            <v>3</v>
          </cell>
          <cell r="BQ362">
            <v>4</v>
          </cell>
          <cell r="BU362">
            <v>1</v>
          </cell>
          <cell r="BV362">
            <v>2</v>
          </cell>
          <cell r="BW362">
            <v>3</v>
          </cell>
          <cell r="BX362">
            <v>4</v>
          </cell>
          <cell r="CB362">
            <v>1</v>
          </cell>
          <cell r="CC362">
            <v>2</v>
          </cell>
          <cell r="CD362">
            <v>3</v>
          </cell>
          <cell r="CE362">
            <v>4</v>
          </cell>
          <cell r="CI362">
            <v>1</v>
          </cell>
          <cell r="CJ362">
            <v>2</v>
          </cell>
          <cell r="CK362">
            <v>3</v>
          </cell>
          <cell r="CL362">
            <v>4</v>
          </cell>
          <cell r="CP362">
            <v>1</v>
          </cell>
          <cell r="CQ362">
            <v>2</v>
          </cell>
          <cell r="CR362">
            <v>3</v>
          </cell>
          <cell r="CS362">
            <v>4</v>
          </cell>
          <cell r="CW362">
            <v>1</v>
          </cell>
          <cell r="CX362">
            <v>2</v>
          </cell>
          <cell r="CY362">
            <v>3</v>
          </cell>
          <cell r="CZ362">
            <v>4</v>
          </cell>
          <cell r="DD362">
            <v>1</v>
          </cell>
          <cell r="DE362">
            <v>2</v>
          </cell>
          <cell r="DF362">
            <v>3</v>
          </cell>
          <cell r="DG362">
            <v>4</v>
          </cell>
        </row>
        <row r="363">
          <cell r="B363">
            <v>1</v>
          </cell>
          <cell r="G363">
            <v>0</v>
          </cell>
          <cell r="I363">
            <v>1</v>
          </cell>
          <cell r="N363">
            <v>0</v>
          </cell>
          <cell r="P363">
            <v>1</v>
          </cell>
          <cell r="R363">
            <v>1</v>
          </cell>
          <cell r="S363">
            <v>2</v>
          </cell>
          <cell r="T363">
            <v>5</v>
          </cell>
          <cell r="U363">
            <v>8</v>
          </cell>
          <cell r="W363">
            <v>1</v>
          </cell>
          <cell r="X363">
            <v>14</v>
          </cell>
          <cell r="Y363">
            <v>5</v>
          </cell>
          <cell r="Z363">
            <v>18</v>
          </cell>
          <cell r="AA363">
            <v>19</v>
          </cell>
          <cell r="AB363">
            <v>56</v>
          </cell>
          <cell r="AD363">
            <v>1</v>
          </cell>
          <cell r="AE363">
            <v>4</v>
          </cell>
          <cell r="AF363">
            <v>2</v>
          </cell>
          <cell r="AI363">
            <v>6</v>
          </cell>
          <cell r="AK363">
            <v>1</v>
          </cell>
          <cell r="AP363">
            <v>0</v>
          </cell>
          <cell r="AR363">
            <v>1</v>
          </cell>
          <cell r="AS363">
            <v>1</v>
          </cell>
          <cell r="AW363">
            <v>1</v>
          </cell>
          <cell r="AY363">
            <v>1</v>
          </cell>
          <cell r="AZ363">
            <v>1</v>
          </cell>
          <cell r="BB363">
            <v>1</v>
          </cell>
          <cell r="BC363">
            <v>1</v>
          </cell>
          <cell r="BD363">
            <v>3</v>
          </cell>
          <cell r="BF363">
            <v>1</v>
          </cell>
          <cell r="BK363">
            <v>0</v>
          </cell>
          <cell r="BM363">
            <v>1</v>
          </cell>
          <cell r="BN363">
            <v>1</v>
          </cell>
          <cell r="BO363">
            <v>1</v>
          </cell>
          <cell r="BP363">
            <v>1</v>
          </cell>
          <cell r="BR363">
            <v>3</v>
          </cell>
          <cell r="BT363">
            <v>1</v>
          </cell>
          <cell r="BY363">
            <v>0</v>
          </cell>
          <cell r="CA363">
            <v>1</v>
          </cell>
          <cell r="CF363">
            <v>0</v>
          </cell>
          <cell r="CH363">
            <v>1</v>
          </cell>
          <cell r="CI363">
            <v>1</v>
          </cell>
          <cell r="CK363">
            <v>1</v>
          </cell>
          <cell r="CL363">
            <v>1</v>
          </cell>
          <cell r="CM363">
            <v>3</v>
          </cell>
          <cell r="CO363">
            <v>1</v>
          </cell>
          <cell r="CT363">
            <v>0</v>
          </cell>
          <cell r="CV363">
            <v>1</v>
          </cell>
          <cell r="CW363">
            <v>22</v>
          </cell>
          <cell r="CX363">
            <v>9</v>
          </cell>
          <cell r="CY363">
            <v>23</v>
          </cell>
          <cell r="CZ363">
            <v>26</v>
          </cell>
          <cell r="DA363">
            <v>80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0</v>
          </cell>
          <cell r="DH363">
            <v>3</v>
          </cell>
        </row>
        <row r="364">
          <cell r="B364">
            <v>2</v>
          </cell>
          <cell r="G364">
            <v>0</v>
          </cell>
          <cell r="I364">
            <v>2</v>
          </cell>
          <cell r="N364">
            <v>0</v>
          </cell>
          <cell r="P364">
            <v>2</v>
          </cell>
          <cell r="R364">
            <v>1</v>
          </cell>
          <cell r="T364">
            <v>3</v>
          </cell>
          <cell r="U364">
            <v>4</v>
          </cell>
          <cell r="W364">
            <v>2</v>
          </cell>
          <cell r="X364">
            <v>5</v>
          </cell>
          <cell r="Y364">
            <v>5</v>
          </cell>
          <cell r="Z364">
            <v>7</v>
          </cell>
          <cell r="AA364">
            <v>7</v>
          </cell>
          <cell r="AB364">
            <v>24</v>
          </cell>
          <cell r="AD364">
            <v>2</v>
          </cell>
          <cell r="AI364">
            <v>0</v>
          </cell>
          <cell r="AK364">
            <v>2</v>
          </cell>
          <cell r="AP364">
            <v>0</v>
          </cell>
          <cell r="AR364">
            <v>2</v>
          </cell>
          <cell r="AU364">
            <v>1</v>
          </cell>
          <cell r="AW364">
            <v>1</v>
          </cell>
          <cell r="AY364">
            <v>2</v>
          </cell>
          <cell r="BA364">
            <v>1</v>
          </cell>
          <cell r="BC364">
            <v>1</v>
          </cell>
          <cell r="BD364">
            <v>2</v>
          </cell>
          <cell r="BF364">
            <v>2</v>
          </cell>
          <cell r="BK364">
            <v>0</v>
          </cell>
          <cell r="BM364">
            <v>2</v>
          </cell>
          <cell r="BR364">
            <v>0</v>
          </cell>
          <cell r="BT364">
            <v>2</v>
          </cell>
          <cell r="BV364">
            <v>6</v>
          </cell>
          <cell r="BY364">
            <v>6</v>
          </cell>
          <cell r="CA364">
            <v>2</v>
          </cell>
          <cell r="CF364">
            <v>0</v>
          </cell>
          <cell r="CH364">
            <v>2</v>
          </cell>
          <cell r="CM364">
            <v>0</v>
          </cell>
          <cell r="CO364">
            <v>2</v>
          </cell>
          <cell r="CT364">
            <v>0</v>
          </cell>
          <cell r="CV364">
            <v>2</v>
          </cell>
          <cell r="CW364">
            <v>5</v>
          </cell>
          <cell r="CX364">
            <v>13</v>
          </cell>
          <cell r="CY364">
            <v>8</v>
          </cell>
          <cell r="CZ364">
            <v>11</v>
          </cell>
          <cell r="DA364">
            <v>37</v>
          </cell>
          <cell r="DC364">
            <v>2</v>
          </cell>
          <cell r="DD364">
            <v>0</v>
          </cell>
          <cell r="DE364">
            <v>6</v>
          </cell>
          <cell r="DF364">
            <v>0</v>
          </cell>
          <cell r="DG364">
            <v>0</v>
          </cell>
          <cell r="DH364">
            <v>6</v>
          </cell>
        </row>
        <row r="365">
          <cell r="B365">
            <v>3</v>
          </cell>
          <cell r="G365">
            <v>0</v>
          </cell>
          <cell r="I365">
            <v>3</v>
          </cell>
          <cell r="N365">
            <v>0</v>
          </cell>
          <cell r="P365">
            <v>3</v>
          </cell>
          <cell r="T365">
            <v>3</v>
          </cell>
          <cell r="U365">
            <v>3</v>
          </cell>
          <cell r="W365">
            <v>3</v>
          </cell>
          <cell r="X365">
            <v>4</v>
          </cell>
          <cell r="Y365">
            <v>6</v>
          </cell>
          <cell r="Z365">
            <v>6</v>
          </cell>
          <cell r="AA365">
            <v>12</v>
          </cell>
          <cell r="AB365">
            <v>28</v>
          </cell>
          <cell r="AD365">
            <v>3</v>
          </cell>
          <cell r="AE365">
            <v>4</v>
          </cell>
          <cell r="AF365">
            <v>2</v>
          </cell>
          <cell r="AI365">
            <v>6</v>
          </cell>
          <cell r="AK365">
            <v>3</v>
          </cell>
          <cell r="AP365">
            <v>0</v>
          </cell>
          <cell r="AR365">
            <v>3</v>
          </cell>
          <cell r="AW365">
            <v>0</v>
          </cell>
          <cell r="AY365">
            <v>3</v>
          </cell>
          <cell r="AZ365">
            <v>1</v>
          </cell>
          <cell r="BD365">
            <v>1</v>
          </cell>
          <cell r="BF365">
            <v>3</v>
          </cell>
          <cell r="BK365">
            <v>0</v>
          </cell>
          <cell r="BM365">
            <v>3</v>
          </cell>
          <cell r="BR365">
            <v>0</v>
          </cell>
          <cell r="BT365">
            <v>3</v>
          </cell>
          <cell r="BV365">
            <v>1</v>
          </cell>
          <cell r="BY365">
            <v>1</v>
          </cell>
          <cell r="CA365">
            <v>3</v>
          </cell>
          <cell r="CF365">
            <v>0</v>
          </cell>
          <cell r="CH365">
            <v>3</v>
          </cell>
          <cell r="CK365">
            <v>1</v>
          </cell>
          <cell r="CL365">
            <v>1</v>
          </cell>
          <cell r="CM365">
            <v>2</v>
          </cell>
          <cell r="CO365">
            <v>3</v>
          </cell>
          <cell r="CP365">
            <v>1</v>
          </cell>
          <cell r="CT365">
            <v>1</v>
          </cell>
          <cell r="CV365">
            <v>3</v>
          </cell>
          <cell r="CW365">
            <v>10</v>
          </cell>
          <cell r="CX365">
            <v>9</v>
          </cell>
          <cell r="CY365">
            <v>7</v>
          </cell>
          <cell r="CZ365">
            <v>16</v>
          </cell>
          <cell r="DA365">
            <v>42</v>
          </cell>
          <cell r="DC365">
            <v>3</v>
          </cell>
          <cell r="DD365">
            <v>1</v>
          </cell>
          <cell r="DE365">
            <v>1</v>
          </cell>
          <cell r="DF365">
            <v>0</v>
          </cell>
          <cell r="DG365">
            <v>0</v>
          </cell>
          <cell r="DH365">
            <v>2</v>
          </cell>
        </row>
        <row r="366">
          <cell r="B366">
            <v>4</v>
          </cell>
          <cell r="G366">
            <v>0</v>
          </cell>
          <cell r="I366">
            <v>4</v>
          </cell>
          <cell r="N366">
            <v>0</v>
          </cell>
          <cell r="P366">
            <v>4</v>
          </cell>
          <cell r="Q366">
            <v>1</v>
          </cell>
          <cell r="R366">
            <v>4</v>
          </cell>
          <cell r="T366">
            <v>2</v>
          </cell>
          <cell r="U366">
            <v>7</v>
          </cell>
          <cell r="W366">
            <v>4</v>
          </cell>
          <cell r="X366">
            <v>6</v>
          </cell>
          <cell r="Y366">
            <v>7</v>
          </cell>
          <cell r="Z366">
            <v>14</v>
          </cell>
          <cell r="AA366">
            <v>19</v>
          </cell>
          <cell r="AB366">
            <v>46</v>
          </cell>
          <cell r="AD366">
            <v>4</v>
          </cell>
          <cell r="AE366">
            <v>2</v>
          </cell>
          <cell r="AF366">
            <v>1</v>
          </cell>
          <cell r="AI366">
            <v>3</v>
          </cell>
          <cell r="AK366">
            <v>4</v>
          </cell>
          <cell r="AP366">
            <v>0</v>
          </cell>
          <cell r="AR366">
            <v>4</v>
          </cell>
          <cell r="AW366">
            <v>0</v>
          </cell>
          <cell r="AY366">
            <v>4</v>
          </cell>
          <cell r="AZ366">
            <v>1</v>
          </cell>
          <cell r="BD366">
            <v>1</v>
          </cell>
          <cell r="BF366">
            <v>4</v>
          </cell>
          <cell r="BK366">
            <v>0</v>
          </cell>
          <cell r="BM366">
            <v>4</v>
          </cell>
          <cell r="BR366">
            <v>0</v>
          </cell>
          <cell r="BT366">
            <v>4</v>
          </cell>
          <cell r="BY366">
            <v>0</v>
          </cell>
          <cell r="CA366">
            <v>4</v>
          </cell>
          <cell r="CF366">
            <v>0</v>
          </cell>
          <cell r="CH366">
            <v>4</v>
          </cell>
          <cell r="CM366">
            <v>0</v>
          </cell>
          <cell r="CO366">
            <v>4</v>
          </cell>
          <cell r="CT366">
            <v>0</v>
          </cell>
          <cell r="CV366">
            <v>4</v>
          </cell>
          <cell r="CW366">
            <v>10</v>
          </cell>
          <cell r="CX366">
            <v>12</v>
          </cell>
          <cell r="CY366">
            <v>14</v>
          </cell>
          <cell r="CZ366">
            <v>21</v>
          </cell>
          <cell r="DA366">
            <v>57</v>
          </cell>
          <cell r="DC366">
            <v>4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</row>
        <row r="367">
          <cell r="B367">
            <v>5</v>
          </cell>
          <cell r="G367">
            <v>0</v>
          </cell>
          <cell r="I367">
            <v>5</v>
          </cell>
          <cell r="N367">
            <v>0</v>
          </cell>
          <cell r="P367">
            <v>5</v>
          </cell>
          <cell r="R367">
            <v>1</v>
          </cell>
          <cell r="T367">
            <v>1</v>
          </cell>
          <cell r="U367">
            <v>2</v>
          </cell>
          <cell r="W367">
            <v>5</v>
          </cell>
          <cell r="Y367">
            <v>3</v>
          </cell>
          <cell r="Z367">
            <v>4</v>
          </cell>
          <cell r="AA367">
            <v>4</v>
          </cell>
          <cell r="AB367">
            <v>11</v>
          </cell>
          <cell r="AD367">
            <v>5</v>
          </cell>
          <cell r="AI367">
            <v>0</v>
          </cell>
          <cell r="AK367">
            <v>5</v>
          </cell>
          <cell r="AP367">
            <v>0</v>
          </cell>
          <cell r="AR367">
            <v>5</v>
          </cell>
          <cell r="AW367">
            <v>0</v>
          </cell>
          <cell r="AY367">
            <v>5</v>
          </cell>
          <cell r="BD367">
            <v>0</v>
          </cell>
          <cell r="BF367">
            <v>5</v>
          </cell>
          <cell r="BK367">
            <v>0</v>
          </cell>
          <cell r="BM367">
            <v>5</v>
          </cell>
          <cell r="BR367">
            <v>0</v>
          </cell>
          <cell r="BT367">
            <v>5</v>
          </cell>
          <cell r="BV367">
            <v>1</v>
          </cell>
          <cell r="BY367">
            <v>1</v>
          </cell>
          <cell r="CA367">
            <v>5</v>
          </cell>
          <cell r="CF367">
            <v>0</v>
          </cell>
          <cell r="CH367">
            <v>5</v>
          </cell>
          <cell r="CK367">
            <v>1</v>
          </cell>
          <cell r="CM367">
            <v>1</v>
          </cell>
          <cell r="CO367">
            <v>5</v>
          </cell>
          <cell r="CT367">
            <v>0</v>
          </cell>
          <cell r="CV367">
            <v>5</v>
          </cell>
          <cell r="CW367">
            <v>0</v>
          </cell>
          <cell r="CX367">
            <v>5</v>
          </cell>
          <cell r="CY367">
            <v>5</v>
          </cell>
          <cell r="CZ367">
            <v>5</v>
          </cell>
          <cell r="DA367">
            <v>15</v>
          </cell>
          <cell r="DC367">
            <v>5</v>
          </cell>
          <cell r="DD367">
            <v>0</v>
          </cell>
          <cell r="DE367">
            <v>1</v>
          </cell>
          <cell r="DF367">
            <v>0</v>
          </cell>
          <cell r="DG367">
            <v>0</v>
          </cell>
          <cell r="DH367">
            <v>1</v>
          </cell>
        </row>
        <row r="368">
          <cell r="B368">
            <v>6</v>
          </cell>
          <cell r="G368">
            <v>0</v>
          </cell>
          <cell r="I368">
            <v>6</v>
          </cell>
          <cell r="N368">
            <v>0</v>
          </cell>
          <cell r="P368">
            <v>6</v>
          </cell>
          <cell r="R368">
            <v>1</v>
          </cell>
          <cell r="S368">
            <v>1</v>
          </cell>
          <cell r="T368">
            <v>1</v>
          </cell>
          <cell r="U368">
            <v>3</v>
          </cell>
          <cell r="W368">
            <v>6</v>
          </cell>
          <cell r="Y368">
            <v>4</v>
          </cell>
          <cell r="Z368">
            <v>2</v>
          </cell>
          <cell r="AB368">
            <v>6</v>
          </cell>
          <cell r="AD368">
            <v>6</v>
          </cell>
          <cell r="AE368">
            <v>1</v>
          </cell>
          <cell r="AI368">
            <v>1</v>
          </cell>
          <cell r="AK368">
            <v>6</v>
          </cell>
          <cell r="AP368">
            <v>0</v>
          </cell>
          <cell r="AR368">
            <v>6</v>
          </cell>
          <cell r="AW368">
            <v>0</v>
          </cell>
          <cell r="AY368">
            <v>6</v>
          </cell>
          <cell r="BC368">
            <v>1</v>
          </cell>
          <cell r="BD368">
            <v>1</v>
          </cell>
          <cell r="BF368">
            <v>6</v>
          </cell>
          <cell r="BK368">
            <v>0</v>
          </cell>
          <cell r="BM368">
            <v>6</v>
          </cell>
          <cell r="BR368">
            <v>0</v>
          </cell>
          <cell r="BT368">
            <v>6</v>
          </cell>
          <cell r="BY368">
            <v>0</v>
          </cell>
          <cell r="CA368">
            <v>6</v>
          </cell>
          <cell r="CF368">
            <v>0</v>
          </cell>
          <cell r="CH368">
            <v>6</v>
          </cell>
          <cell r="CM368">
            <v>0</v>
          </cell>
          <cell r="CO368">
            <v>6</v>
          </cell>
          <cell r="CT368">
            <v>0</v>
          </cell>
          <cell r="CV368">
            <v>6</v>
          </cell>
          <cell r="CW368">
            <v>1</v>
          </cell>
          <cell r="CX368">
            <v>5</v>
          </cell>
          <cell r="CY368">
            <v>3</v>
          </cell>
          <cell r="CZ368">
            <v>2</v>
          </cell>
          <cell r="DA368">
            <v>11</v>
          </cell>
          <cell r="DC368">
            <v>6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</row>
        <row r="369">
          <cell r="B369">
            <v>7</v>
          </cell>
          <cell r="G369">
            <v>0</v>
          </cell>
          <cell r="I369">
            <v>7</v>
          </cell>
          <cell r="N369">
            <v>0</v>
          </cell>
          <cell r="P369">
            <v>7</v>
          </cell>
          <cell r="U369">
            <v>0</v>
          </cell>
          <cell r="W369">
            <v>7</v>
          </cell>
          <cell r="AA369">
            <v>1</v>
          </cell>
          <cell r="AB369">
            <v>1</v>
          </cell>
          <cell r="AD369">
            <v>7</v>
          </cell>
          <cell r="AI369">
            <v>0</v>
          </cell>
          <cell r="AK369">
            <v>7</v>
          </cell>
          <cell r="AP369">
            <v>0</v>
          </cell>
          <cell r="AR369">
            <v>7</v>
          </cell>
          <cell r="AW369">
            <v>0</v>
          </cell>
          <cell r="AY369">
            <v>7</v>
          </cell>
          <cell r="BD369">
            <v>0</v>
          </cell>
          <cell r="BF369">
            <v>7</v>
          </cell>
          <cell r="BK369">
            <v>0</v>
          </cell>
          <cell r="BM369">
            <v>7</v>
          </cell>
          <cell r="BR369">
            <v>0</v>
          </cell>
          <cell r="BT369">
            <v>7</v>
          </cell>
          <cell r="BY369">
            <v>0</v>
          </cell>
          <cell r="CA369">
            <v>7</v>
          </cell>
          <cell r="CF369">
            <v>0</v>
          </cell>
          <cell r="CH369">
            <v>7</v>
          </cell>
          <cell r="CM369">
            <v>0</v>
          </cell>
          <cell r="CO369">
            <v>7</v>
          </cell>
          <cell r="CT369">
            <v>0</v>
          </cell>
          <cell r="CV369">
            <v>7</v>
          </cell>
          <cell r="CW369">
            <v>0</v>
          </cell>
          <cell r="CX369">
            <v>0</v>
          </cell>
          <cell r="CY369">
            <v>0</v>
          </cell>
          <cell r="CZ369">
            <v>1</v>
          </cell>
          <cell r="DA369">
            <v>1</v>
          </cell>
          <cell r="DC369">
            <v>7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</row>
        <row r="370">
          <cell r="B370">
            <v>9</v>
          </cell>
          <cell r="G370">
            <v>0</v>
          </cell>
          <cell r="I370">
            <v>9</v>
          </cell>
          <cell r="N370">
            <v>0</v>
          </cell>
          <cell r="P370">
            <v>9</v>
          </cell>
          <cell r="Q370">
            <v>1</v>
          </cell>
          <cell r="U370">
            <v>1</v>
          </cell>
          <cell r="W370">
            <v>9</v>
          </cell>
          <cell r="X370">
            <v>1</v>
          </cell>
          <cell r="Y370">
            <v>2</v>
          </cell>
          <cell r="Z370">
            <v>1</v>
          </cell>
          <cell r="AB370">
            <v>4</v>
          </cell>
          <cell r="AD370">
            <v>9</v>
          </cell>
          <cell r="AI370">
            <v>0</v>
          </cell>
          <cell r="AK370">
            <v>9</v>
          </cell>
          <cell r="AP370">
            <v>0</v>
          </cell>
          <cell r="AR370">
            <v>9</v>
          </cell>
          <cell r="AW370">
            <v>0</v>
          </cell>
          <cell r="AY370">
            <v>9</v>
          </cell>
          <cell r="BD370">
            <v>0</v>
          </cell>
          <cell r="BF370">
            <v>9</v>
          </cell>
          <cell r="BK370">
            <v>0</v>
          </cell>
          <cell r="BM370">
            <v>9</v>
          </cell>
          <cell r="BP370">
            <v>1</v>
          </cell>
          <cell r="BR370">
            <v>1</v>
          </cell>
          <cell r="BT370">
            <v>9</v>
          </cell>
          <cell r="BY370">
            <v>0</v>
          </cell>
          <cell r="CA370">
            <v>9</v>
          </cell>
          <cell r="CF370">
            <v>0</v>
          </cell>
          <cell r="CH370">
            <v>9</v>
          </cell>
          <cell r="CM370">
            <v>0</v>
          </cell>
          <cell r="CO370">
            <v>9</v>
          </cell>
          <cell r="CT370">
            <v>0</v>
          </cell>
          <cell r="CV370">
            <v>9</v>
          </cell>
          <cell r="CW370">
            <v>2</v>
          </cell>
          <cell r="CX370">
            <v>2</v>
          </cell>
          <cell r="CY370">
            <v>2</v>
          </cell>
          <cell r="CZ370">
            <v>0</v>
          </cell>
          <cell r="DA370">
            <v>6</v>
          </cell>
          <cell r="DC370">
            <v>9</v>
          </cell>
          <cell r="DD370">
            <v>0</v>
          </cell>
          <cell r="DE370">
            <v>0</v>
          </cell>
          <cell r="DF370">
            <v>1</v>
          </cell>
          <cell r="DG370">
            <v>0</v>
          </cell>
          <cell r="DH370">
            <v>1</v>
          </cell>
        </row>
        <row r="371"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Q371">
            <v>2</v>
          </cell>
          <cell r="R371">
            <v>8</v>
          </cell>
          <cell r="S371">
            <v>3</v>
          </cell>
          <cell r="T371">
            <v>15</v>
          </cell>
          <cell r="U371">
            <v>28</v>
          </cell>
          <cell r="X371">
            <v>30</v>
          </cell>
          <cell r="Y371">
            <v>32</v>
          </cell>
          <cell r="Z371">
            <v>52</v>
          </cell>
          <cell r="AA371">
            <v>62</v>
          </cell>
          <cell r="AB371">
            <v>176</v>
          </cell>
          <cell r="AE371">
            <v>11</v>
          </cell>
          <cell r="AF371">
            <v>5</v>
          </cell>
          <cell r="AG371">
            <v>0</v>
          </cell>
          <cell r="AH371">
            <v>0</v>
          </cell>
          <cell r="AI371">
            <v>16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S371">
            <v>1</v>
          </cell>
          <cell r="AT371">
            <v>0</v>
          </cell>
          <cell r="AU371">
            <v>1</v>
          </cell>
          <cell r="AV371">
            <v>0</v>
          </cell>
          <cell r="AW371">
            <v>2</v>
          </cell>
          <cell r="AZ371">
            <v>3</v>
          </cell>
          <cell r="BA371">
            <v>1</v>
          </cell>
          <cell r="BB371">
            <v>1</v>
          </cell>
          <cell r="BC371">
            <v>3</v>
          </cell>
          <cell r="BD371">
            <v>8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N371">
            <v>1</v>
          </cell>
          <cell r="BO371">
            <v>1</v>
          </cell>
          <cell r="BP371">
            <v>2</v>
          </cell>
          <cell r="BQ371">
            <v>0</v>
          </cell>
          <cell r="BR371">
            <v>4</v>
          </cell>
          <cell r="BU371">
            <v>0</v>
          </cell>
          <cell r="BV371">
            <v>8</v>
          </cell>
          <cell r="BW371">
            <v>0</v>
          </cell>
          <cell r="BX371">
            <v>0</v>
          </cell>
          <cell r="BY371">
            <v>8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I371">
            <v>1</v>
          </cell>
          <cell r="CJ371">
            <v>0</v>
          </cell>
          <cell r="CK371">
            <v>3</v>
          </cell>
          <cell r="CL371">
            <v>2</v>
          </cell>
          <cell r="CM371">
            <v>6</v>
          </cell>
          <cell r="CP371">
            <v>1</v>
          </cell>
          <cell r="CQ371">
            <v>0</v>
          </cell>
          <cell r="CR371">
            <v>0</v>
          </cell>
          <cell r="CS371">
            <v>0</v>
          </cell>
          <cell r="CT371">
            <v>1</v>
          </cell>
          <cell r="CW371">
            <v>50</v>
          </cell>
          <cell r="CX371">
            <v>55</v>
          </cell>
          <cell r="CY371">
            <v>62</v>
          </cell>
          <cell r="CZ371">
            <v>82</v>
          </cell>
          <cell r="DA371">
            <v>249</v>
          </cell>
          <cell r="DD371">
            <v>2</v>
          </cell>
          <cell r="DE371">
            <v>9</v>
          </cell>
          <cell r="DF371">
            <v>2</v>
          </cell>
          <cell r="DG371">
            <v>0</v>
          </cell>
          <cell r="DH371">
            <v>13</v>
          </cell>
        </row>
        <row r="373">
          <cell r="B373" t="str">
            <v>No.2-10-課題</v>
          </cell>
          <cell r="I373" t="str">
            <v>No.2-10-課題</v>
          </cell>
          <cell r="P373" t="str">
            <v>No.2-10-課題</v>
          </cell>
          <cell r="W373" t="str">
            <v>No.2-10-課題</v>
          </cell>
          <cell r="AD373" t="str">
            <v>No.2-10-課題</v>
          </cell>
          <cell r="AK373" t="str">
            <v>No.2-10-課題</v>
          </cell>
          <cell r="AR373" t="str">
            <v>No.2-10-課題</v>
          </cell>
          <cell r="AY373" t="str">
            <v>No.2-10-課題</v>
          </cell>
          <cell r="BF373" t="str">
            <v>No.2-10-課題</v>
          </cell>
          <cell r="BM373" t="str">
            <v>No.2-10-課題</v>
          </cell>
          <cell r="BT373" t="str">
            <v>No.2-10-課題</v>
          </cell>
          <cell r="CA373" t="str">
            <v>No.2-10-課題</v>
          </cell>
          <cell r="CH373" t="str">
            <v>No.2-10-課題</v>
          </cell>
          <cell r="CO373" t="str">
            <v>No.2-10-課題</v>
          </cell>
          <cell r="CV373" t="str">
            <v>No.2-10-課題</v>
          </cell>
          <cell r="DC373" t="str">
            <v>No.2-10-課題</v>
          </cell>
        </row>
        <row r="374">
          <cell r="C374">
            <v>1</v>
          </cell>
          <cell r="D374">
            <v>2</v>
          </cell>
          <cell r="E374">
            <v>3</v>
          </cell>
          <cell r="F374">
            <v>4</v>
          </cell>
          <cell r="J374">
            <v>1</v>
          </cell>
          <cell r="K374">
            <v>2</v>
          </cell>
          <cell r="L374">
            <v>3</v>
          </cell>
          <cell r="M374">
            <v>4</v>
          </cell>
          <cell r="Q374">
            <v>1</v>
          </cell>
          <cell r="R374">
            <v>2</v>
          </cell>
          <cell r="S374">
            <v>3</v>
          </cell>
          <cell r="T374">
            <v>4</v>
          </cell>
          <cell r="X374">
            <v>1</v>
          </cell>
          <cell r="Y374">
            <v>2</v>
          </cell>
          <cell r="Z374">
            <v>3</v>
          </cell>
          <cell r="AA374">
            <v>4</v>
          </cell>
          <cell r="AE374">
            <v>1</v>
          </cell>
          <cell r="AF374">
            <v>2</v>
          </cell>
          <cell r="AG374">
            <v>3</v>
          </cell>
          <cell r="AH374">
            <v>4</v>
          </cell>
          <cell r="AL374">
            <v>1</v>
          </cell>
          <cell r="AM374">
            <v>2</v>
          </cell>
          <cell r="AN374">
            <v>3</v>
          </cell>
          <cell r="AO374">
            <v>4</v>
          </cell>
          <cell r="AS374">
            <v>1</v>
          </cell>
          <cell r="AT374">
            <v>2</v>
          </cell>
          <cell r="AU374">
            <v>3</v>
          </cell>
          <cell r="AV374">
            <v>4</v>
          </cell>
          <cell r="AZ374">
            <v>1</v>
          </cell>
          <cell r="BA374">
            <v>2</v>
          </cell>
          <cell r="BB374">
            <v>3</v>
          </cell>
          <cell r="BC374">
            <v>4</v>
          </cell>
          <cell r="BG374">
            <v>1</v>
          </cell>
          <cell r="BH374">
            <v>2</v>
          </cell>
          <cell r="BI374">
            <v>3</v>
          </cell>
          <cell r="BJ374">
            <v>4</v>
          </cell>
          <cell r="BN374">
            <v>1</v>
          </cell>
          <cell r="BO374">
            <v>2</v>
          </cell>
          <cell r="BP374">
            <v>3</v>
          </cell>
          <cell r="BQ374">
            <v>4</v>
          </cell>
          <cell r="BU374">
            <v>1</v>
          </cell>
          <cell r="BV374">
            <v>2</v>
          </cell>
          <cell r="BW374">
            <v>3</v>
          </cell>
          <cell r="BX374">
            <v>4</v>
          </cell>
          <cell r="CB374">
            <v>1</v>
          </cell>
          <cell r="CC374">
            <v>2</v>
          </cell>
          <cell r="CD374">
            <v>3</v>
          </cell>
          <cell r="CE374">
            <v>4</v>
          </cell>
          <cell r="CI374">
            <v>1</v>
          </cell>
          <cell r="CJ374">
            <v>2</v>
          </cell>
          <cell r="CK374">
            <v>3</v>
          </cell>
          <cell r="CL374">
            <v>4</v>
          </cell>
          <cell r="CP374">
            <v>1</v>
          </cell>
          <cell r="CQ374">
            <v>2</v>
          </cell>
          <cell r="CR374">
            <v>3</v>
          </cell>
          <cell r="CS374">
            <v>4</v>
          </cell>
          <cell r="CW374">
            <v>1</v>
          </cell>
          <cell r="CX374">
            <v>2</v>
          </cell>
          <cell r="CY374">
            <v>3</v>
          </cell>
          <cell r="CZ374">
            <v>4</v>
          </cell>
          <cell r="DD374">
            <v>1</v>
          </cell>
          <cell r="DE374">
            <v>2</v>
          </cell>
          <cell r="DF374">
            <v>3</v>
          </cell>
          <cell r="DG374">
            <v>4</v>
          </cell>
        </row>
        <row r="375">
          <cell r="B375">
            <v>1</v>
          </cell>
          <cell r="G375">
            <v>0</v>
          </cell>
          <cell r="I375">
            <v>1</v>
          </cell>
          <cell r="N375">
            <v>0</v>
          </cell>
          <cell r="P375">
            <v>1</v>
          </cell>
          <cell r="T375">
            <v>1</v>
          </cell>
          <cell r="U375">
            <v>1</v>
          </cell>
          <cell r="W375">
            <v>1</v>
          </cell>
          <cell r="X375">
            <v>2</v>
          </cell>
          <cell r="Y375">
            <v>4</v>
          </cell>
          <cell r="Z375">
            <v>7</v>
          </cell>
          <cell r="AA375">
            <v>6</v>
          </cell>
          <cell r="AB375">
            <v>19</v>
          </cell>
          <cell r="AD375">
            <v>1</v>
          </cell>
          <cell r="AI375">
            <v>0</v>
          </cell>
          <cell r="AK375">
            <v>1</v>
          </cell>
          <cell r="AP375">
            <v>0</v>
          </cell>
          <cell r="AR375">
            <v>1</v>
          </cell>
          <cell r="AW375">
            <v>0</v>
          </cell>
          <cell r="AY375">
            <v>1</v>
          </cell>
          <cell r="AZ375">
            <v>2</v>
          </cell>
          <cell r="BC375">
            <v>1</v>
          </cell>
          <cell r="BD375">
            <v>3</v>
          </cell>
          <cell r="BF375">
            <v>1</v>
          </cell>
          <cell r="BK375">
            <v>0</v>
          </cell>
          <cell r="BM375">
            <v>1</v>
          </cell>
          <cell r="BO375">
            <v>1</v>
          </cell>
          <cell r="BR375">
            <v>1</v>
          </cell>
          <cell r="BT375">
            <v>1</v>
          </cell>
          <cell r="BY375">
            <v>0</v>
          </cell>
          <cell r="CA375">
            <v>1</v>
          </cell>
          <cell r="CF375">
            <v>0</v>
          </cell>
          <cell r="CH375">
            <v>1</v>
          </cell>
          <cell r="CI375">
            <v>1</v>
          </cell>
          <cell r="CK375">
            <v>2</v>
          </cell>
          <cell r="CL375">
            <v>1</v>
          </cell>
          <cell r="CM375">
            <v>4</v>
          </cell>
          <cell r="CO375">
            <v>1</v>
          </cell>
          <cell r="CT375">
            <v>0</v>
          </cell>
          <cell r="CV375">
            <v>1</v>
          </cell>
          <cell r="CW375">
            <v>5</v>
          </cell>
          <cell r="CX375">
            <v>5</v>
          </cell>
          <cell r="CY375">
            <v>9</v>
          </cell>
          <cell r="CZ375">
            <v>9</v>
          </cell>
          <cell r="DA375">
            <v>28</v>
          </cell>
          <cell r="DC375">
            <v>1</v>
          </cell>
          <cell r="DD375">
            <v>12</v>
          </cell>
          <cell r="DE375">
            <v>1</v>
          </cell>
          <cell r="DF375">
            <v>0</v>
          </cell>
          <cell r="DG375">
            <v>0</v>
          </cell>
          <cell r="DH375">
            <v>13</v>
          </cell>
        </row>
        <row r="376">
          <cell r="B376">
            <v>2</v>
          </cell>
          <cell r="G376">
            <v>0</v>
          </cell>
          <cell r="I376">
            <v>2</v>
          </cell>
          <cell r="N376">
            <v>0</v>
          </cell>
          <cell r="P376">
            <v>2</v>
          </cell>
          <cell r="R376">
            <v>1</v>
          </cell>
          <cell r="S376">
            <v>1</v>
          </cell>
          <cell r="T376">
            <v>3</v>
          </cell>
          <cell r="U376">
            <v>5</v>
          </cell>
          <cell r="W376">
            <v>2</v>
          </cell>
          <cell r="X376">
            <v>1</v>
          </cell>
          <cell r="Y376">
            <v>1</v>
          </cell>
          <cell r="Z376">
            <v>1</v>
          </cell>
          <cell r="AB376">
            <v>3</v>
          </cell>
          <cell r="AD376">
            <v>2</v>
          </cell>
          <cell r="AI376">
            <v>0</v>
          </cell>
          <cell r="AK376">
            <v>2</v>
          </cell>
          <cell r="AP376">
            <v>0</v>
          </cell>
          <cell r="AR376">
            <v>2</v>
          </cell>
          <cell r="AW376">
            <v>0</v>
          </cell>
          <cell r="AY376">
            <v>2</v>
          </cell>
          <cell r="BD376">
            <v>0</v>
          </cell>
          <cell r="BF376">
            <v>2</v>
          </cell>
          <cell r="BK376">
            <v>0</v>
          </cell>
          <cell r="BM376">
            <v>2</v>
          </cell>
          <cell r="BR376">
            <v>0</v>
          </cell>
          <cell r="BT376">
            <v>2</v>
          </cell>
          <cell r="BY376">
            <v>0</v>
          </cell>
          <cell r="CA376">
            <v>2</v>
          </cell>
          <cell r="CF376">
            <v>0</v>
          </cell>
          <cell r="CH376">
            <v>2</v>
          </cell>
          <cell r="CM376">
            <v>0</v>
          </cell>
          <cell r="CO376">
            <v>2</v>
          </cell>
          <cell r="CT376">
            <v>0</v>
          </cell>
          <cell r="CV376">
            <v>2</v>
          </cell>
          <cell r="CW376">
            <v>1</v>
          </cell>
          <cell r="CX376">
            <v>2</v>
          </cell>
          <cell r="CY376">
            <v>2</v>
          </cell>
          <cell r="CZ376">
            <v>3</v>
          </cell>
          <cell r="DA376">
            <v>8</v>
          </cell>
          <cell r="DC376">
            <v>2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</row>
        <row r="377">
          <cell r="B377">
            <v>3</v>
          </cell>
          <cell r="G377">
            <v>0</v>
          </cell>
          <cell r="I377">
            <v>3</v>
          </cell>
          <cell r="N377">
            <v>0</v>
          </cell>
          <cell r="P377">
            <v>3</v>
          </cell>
          <cell r="R377">
            <v>1</v>
          </cell>
          <cell r="S377">
            <v>1</v>
          </cell>
          <cell r="T377">
            <v>2</v>
          </cell>
          <cell r="U377">
            <v>4</v>
          </cell>
          <cell r="W377">
            <v>3</v>
          </cell>
          <cell r="X377">
            <v>5</v>
          </cell>
          <cell r="Y377">
            <v>3</v>
          </cell>
          <cell r="Z377">
            <v>2</v>
          </cell>
          <cell r="AA377">
            <v>8</v>
          </cell>
          <cell r="AB377">
            <v>18</v>
          </cell>
          <cell r="AD377">
            <v>3</v>
          </cell>
          <cell r="AF377">
            <v>2</v>
          </cell>
          <cell r="AI377">
            <v>2</v>
          </cell>
          <cell r="AK377">
            <v>3</v>
          </cell>
          <cell r="AP377">
            <v>0</v>
          </cell>
          <cell r="AR377">
            <v>3</v>
          </cell>
          <cell r="AW377">
            <v>0</v>
          </cell>
          <cell r="AY377">
            <v>3</v>
          </cell>
          <cell r="BB377">
            <v>1</v>
          </cell>
          <cell r="BC377">
            <v>1</v>
          </cell>
          <cell r="BD377">
            <v>2</v>
          </cell>
          <cell r="BF377">
            <v>3</v>
          </cell>
          <cell r="BK377">
            <v>0</v>
          </cell>
          <cell r="BM377">
            <v>3</v>
          </cell>
          <cell r="BR377">
            <v>0</v>
          </cell>
          <cell r="BT377">
            <v>3</v>
          </cell>
          <cell r="BV377">
            <v>7</v>
          </cell>
          <cell r="BY377">
            <v>7</v>
          </cell>
          <cell r="CA377">
            <v>3</v>
          </cell>
          <cell r="CF377">
            <v>0</v>
          </cell>
          <cell r="CH377">
            <v>3</v>
          </cell>
          <cell r="CM377">
            <v>0</v>
          </cell>
          <cell r="CO377">
            <v>3</v>
          </cell>
          <cell r="CT377">
            <v>0</v>
          </cell>
          <cell r="CV377">
            <v>3</v>
          </cell>
          <cell r="CW377">
            <v>5</v>
          </cell>
          <cell r="CX377">
            <v>13</v>
          </cell>
          <cell r="CY377">
            <v>4</v>
          </cell>
          <cell r="CZ377">
            <v>11</v>
          </cell>
          <cell r="DA377">
            <v>33</v>
          </cell>
          <cell r="DC377">
            <v>3</v>
          </cell>
          <cell r="DD377">
            <v>0</v>
          </cell>
          <cell r="DE377">
            <v>7</v>
          </cell>
          <cell r="DF377">
            <v>0</v>
          </cell>
          <cell r="DG377">
            <v>0</v>
          </cell>
          <cell r="DH377">
            <v>7</v>
          </cell>
        </row>
        <row r="378">
          <cell r="B378">
            <v>4</v>
          </cell>
          <cell r="G378">
            <v>0</v>
          </cell>
          <cell r="I378">
            <v>4</v>
          </cell>
          <cell r="N378">
            <v>0</v>
          </cell>
          <cell r="P378">
            <v>4</v>
          </cell>
          <cell r="U378">
            <v>0</v>
          </cell>
          <cell r="W378">
            <v>4</v>
          </cell>
          <cell r="X378">
            <v>1</v>
          </cell>
          <cell r="Y378">
            <v>1</v>
          </cell>
          <cell r="AB378">
            <v>2</v>
          </cell>
          <cell r="AD378">
            <v>4</v>
          </cell>
          <cell r="AF378">
            <v>1</v>
          </cell>
          <cell r="AI378">
            <v>1</v>
          </cell>
          <cell r="AK378">
            <v>4</v>
          </cell>
          <cell r="AP378">
            <v>0</v>
          </cell>
          <cell r="AR378">
            <v>4</v>
          </cell>
          <cell r="AW378">
            <v>0</v>
          </cell>
          <cell r="AY378">
            <v>4</v>
          </cell>
          <cell r="BD378">
            <v>0</v>
          </cell>
          <cell r="BF378">
            <v>4</v>
          </cell>
          <cell r="BK378">
            <v>0</v>
          </cell>
          <cell r="BM378">
            <v>4</v>
          </cell>
          <cell r="BR378">
            <v>0</v>
          </cell>
          <cell r="BT378">
            <v>4</v>
          </cell>
          <cell r="BY378">
            <v>0</v>
          </cell>
          <cell r="CA378">
            <v>4</v>
          </cell>
          <cell r="CF378">
            <v>0</v>
          </cell>
          <cell r="CH378">
            <v>4</v>
          </cell>
          <cell r="CM378">
            <v>0</v>
          </cell>
          <cell r="CO378">
            <v>4</v>
          </cell>
          <cell r="CT378">
            <v>0</v>
          </cell>
          <cell r="CV378">
            <v>4</v>
          </cell>
          <cell r="CW378">
            <v>1</v>
          </cell>
          <cell r="CX378">
            <v>2</v>
          </cell>
          <cell r="CY378">
            <v>0</v>
          </cell>
          <cell r="CZ378">
            <v>0</v>
          </cell>
          <cell r="DA378">
            <v>3</v>
          </cell>
          <cell r="DC378">
            <v>4</v>
          </cell>
          <cell r="DD378">
            <v>1</v>
          </cell>
          <cell r="DE378">
            <v>0</v>
          </cell>
          <cell r="DF378">
            <v>0</v>
          </cell>
          <cell r="DG378">
            <v>0</v>
          </cell>
          <cell r="DH378">
            <v>1</v>
          </cell>
        </row>
        <row r="379">
          <cell r="B379">
            <v>5</v>
          </cell>
          <cell r="G379">
            <v>0</v>
          </cell>
          <cell r="I379">
            <v>5</v>
          </cell>
          <cell r="N379">
            <v>0</v>
          </cell>
          <cell r="P379">
            <v>5</v>
          </cell>
          <cell r="R379">
            <v>3</v>
          </cell>
          <cell r="U379">
            <v>3</v>
          </cell>
          <cell r="W379">
            <v>5</v>
          </cell>
          <cell r="X379">
            <v>3</v>
          </cell>
          <cell r="Y379">
            <v>5</v>
          </cell>
          <cell r="Z379">
            <v>2</v>
          </cell>
          <cell r="AA379">
            <v>7</v>
          </cell>
          <cell r="AB379">
            <v>17</v>
          </cell>
          <cell r="AD379">
            <v>5</v>
          </cell>
          <cell r="AE379">
            <v>1</v>
          </cell>
          <cell r="AI379">
            <v>1</v>
          </cell>
          <cell r="AK379">
            <v>5</v>
          </cell>
          <cell r="AP379">
            <v>0</v>
          </cell>
          <cell r="AR379">
            <v>5</v>
          </cell>
          <cell r="AS379">
            <v>1</v>
          </cell>
          <cell r="AW379">
            <v>1</v>
          </cell>
          <cell r="AY379">
            <v>5</v>
          </cell>
          <cell r="BD379">
            <v>0</v>
          </cell>
          <cell r="BF379">
            <v>5</v>
          </cell>
          <cell r="BK379">
            <v>0</v>
          </cell>
          <cell r="BM379">
            <v>5</v>
          </cell>
          <cell r="BP379">
            <v>1</v>
          </cell>
          <cell r="BR379">
            <v>1</v>
          </cell>
          <cell r="BT379">
            <v>5</v>
          </cell>
          <cell r="BY379">
            <v>0</v>
          </cell>
          <cell r="CA379">
            <v>5</v>
          </cell>
          <cell r="CF379">
            <v>0</v>
          </cell>
          <cell r="CH379">
            <v>5</v>
          </cell>
          <cell r="CM379">
            <v>0</v>
          </cell>
          <cell r="CO379">
            <v>5</v>
          </cell>
          <cell r="CP379">
            <v>1</v>
          </cell>
          <cell r="CT379">
            <v>1</v>
          </cell>
          <cell r="CV379">
            <v>5</v>
          </cell>
          <cell r="CW379">
            <v>6</v>
          </cell>
          <cell r="CX379">
            <v>8</v>
          </cell>
          <cell r="CY379">
            <v>3</v>
          </cell>
          <cell r="CZ379">
            <v>7</v>
          </cell>
          <cell r="DA379">
            <v>24</v>
          </cell>
          <cell r="DC379">
            <v>5</v>
          </cell>
          <cell r="DD379">
            <v>2</v>
          </cell>
          <cell r="DE379">
            <v>0</v>
          </cell>
          <cell r="DF379">
            <v>1</v>
          </cell>
          <cell r="DG379">
            <v>0</v>
          </cell>
          <cell r="DH379">
            <v>3</v>
          </cell>
        </row>
        <row r="380">
          <cell r="B380">
            <v>6</v>
          </cell>
          <cell r="G380">
            <v>0</v>
          </cell>
          <cell r="I380">
            <v>6</v>
          </cell>
          <cell r="N380">
            <v>0</v>
          </cell>
          <cell r="P380">
            <v>6</v>
          </cell>
          <cell r="R380">
            <v>1</v>
          </cell>
          <cell r="U380">
            <v>1</v>
          </cell>
          <cell r="W380">
            <v>6</v>
          </cell>
          <cell r="AB380">
            <v>0</v>
          </cell>
          <cell r="AD380">
            <v>6</v>
          </cell>
          <cell r="AI380">
            <v>0</v>
          </cell>
          <cell r="AK380">
            <v>6</v>
          </cell>
          <cell r="AP380">
            <v>0</v>
          </cell>
          <cell r="AR380">
            <v>6</v>
          </cell>
          <cell r="AW380">
            <v>0</v>
          </cell>
          <cell r="AY380">
            <v>6</v>
          </cell>
          <cell r="BD380">
            <v>0</v>
          </cell>
          <cell r="BF380">
            <v>6</v>
          </cell>
          <cell r="BK380">
            <v>0</v>
          </cell>
          <cell r="BM380">
            <v>6</v>
          </cell>
          <cell r="BR380">
            <v>0</v>
          </cell>
          <cell r="BT380">
            <v>6</v>
          </cell>
          <cell r="BY380">
            <v>0</v>
          </cell>
          <cell r="CA380">
            <v>6</v>
          </cell>
          <cell r="CF380">
            <v>0</v>
          </cell>
          <cell r="CH380">
            <v>6</v>
          </cell>
          <cell r="CM380">
            <v>0</v>
          </cell>
          <cell r="CO380">
            <v>6</v>
          </cell>
          <cell r="CT380">
            <v>0</v>
          </cell>
          <cell r="CV380">
            <v>6</v>
          </cell>
          <cell r="CW380">
            <v>0</v>
          </cell>
          <cell r="CX380">
            <v>1</v>
          </cell>
          <cell r="CY380">
            <v>0</v>
          </cell>
          <cell r="CZ380">
            <v>0</v>
          </cell>
          <cell r="DA380">
            <v>1</v>
          </cell>
          <cell r="DC380">
            <v>6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</row>
        <row r="381">
          <cell r="B381">
            <v>7</v>
          </cell>
          <cell r="G381">
            <v>0</v>
          </cell>
          <cell r="I381">
            <v>7</v>
          </cell>
          <cell r="N381">
            <v>0</v>
          </cell>
          <cell r="P381">
            <v>7</v>
          </cell>
          <cell r="U381">
            <v>0</v>
          </cell>
          <cell r="W381">
            <v>7</v>
          </cell>
          <cell r="AB381">
            <v>0</v>
          </cell>
          <cell r="AD381">
            <v>7</v>
          </cell>
          <cell r="AI381">
            <v>0</v>
          </cell>
          <cell r="AK381">
            <v>7</v>
          </cell>
          <cell r="AP381">
            <v>0</v>
          </cell>
          <cell r="AR381">
            <v>7</v>
          </cell>
          <cell r="AW381">
            <v>0</v>
          </cell>
          <cell r="AY381">
            <v>7</v>
          </cell>
          <cell r="BD381">
            <v>0</v>
          </cell>
          <cell r="BF381">
            <v>7</v>
          </cell>
          <cell r="BK381">
            <v>0</v>
          </cell>
          <cell r="BM381">
            <v>7</v>
          </cell>
          <cell r="BR381">
            <v>0</v>
          </cell>
          <cell r="BT381">
            <v>7</v>
          </cell>
          <cell r="BY381">
            <v>0</v>
          </cell>
          <cell r="CA381">
            <v>7</v>
          </cell>
          <cell r="CF381">
            <v>0</v>
          </cell>
          <cell r="CH381">
            <v>7</v>
          </cell>
          <cell r="CM381">
            <v>0</v>
          </cell>
          <cell r="CO381">
            <v>7</v>
          </cell>
          <cell r="CT381">
            <v>0</v>
          </cell>
          <cell r="CV381">
            <v>7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C381">
            <v>7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</row>
        <row r="382">
          <cell r="B382">
            <v>9</v>
          </cell>
          <cell r="G382">
            <v>0</v>
          </cell>
          <cell r="I382">
            <v>9</v>
          </cell>
          <cell r="N382">
            <v>0</v>
          </cell>
          <cell r="P382">
            <v>9</v>
          </cell>
          <cell r="Q382">
            <v>2</v>
          </cell>
          <cell r="R382">
            <v>2</v>
          </cell>
          <cell r="S382">
            <v>1</v>
          </cell>
          <cell r="T382">
            <v>3</v>
          </cell>
          <cell r="U382">
            <v>8</v>
          </cell>
          <cell r="W382">
            <v>9</v>
          </cell>
          <cell r="X382">
            <v>11</v>
          </cell>
          <cell r="Y382">
            <v>9</v>
          </cell>
          <cell r="Z382">
            <v>22</v>
          </cell>
          <cell r="AA382">
            <v>20</v>
          </cell>
          <cell r="AB382">
            <v>62</v>
          </cell>
          <cell r="AD382">
            <v>9</v>
          </cell>
          <cell r="AE382">
            <v>5</v>
          </cell>
          <cell r="AF382">
            <v>1</v>
          </cell>
          <cell r="AI382">
            <v>6</v>
          </cell>
          <cell r="AK382">
            <v>9</v>
          </cell>
          <cell r="AP382">
            <v>0</v>
          </cell>
          <cell r="AR382">
            <v>9</v>
          </cell>
          <cell r="AU382">
            <v>1</v>
          </cell>
          <cell r="AW382">
            <v>1</v>
          </cell>
          <cell r="AY382">
            <v>9</v>
          </cell>
          <cell r="BA382">
            <v>1</v>
          </cell>
          <cell r="BC382">
            <v>1</v>
          </cell>
          <cell r="BD382">
            <v>2</v>
          </cell>
          <cell r="BF382">
            <v>9</v>
          </cell>
          <cell r="BK382">
            <v>0</v>
          </cell>
          <cell r="BM382">
            <v>9</v>
          </cell>
          <cell r="BN382">
            <v>1</v>
          </cell>
          <cell r="BP382">
            <v>1</v>
          </cell>
          <cell r="BR382">
            <v>2</v>
          </cell>
          <cell r="BT382">
            <v>9</v>
          </cell>
          <cell r="BY382">
            <v>0</v>
          </cell>
          <cell r="CA382">
            <v>9</v>
          </cell>
          <cell r="CF382">
            <v>0</v>
          </cell>
          <cell r="CH382">
            <v>9</v>
          </cell>
          <cell r="CK382">
            <v>1</v>
          </cell>
          <cell r="CL382">
            <v>1</v>
          </cell>
          <cell r="CM382">
            <v>2</v>
          </cell>
          <cell r="CO382">
            <v>9</v>
          </cell>
          <cell r="CT382">
            <v>0</v>
          </cell>
          <cell r="CV382">
            <v>9</v>
          </cell>
          <cell r="CW382">
            <v>19</v>
          </cell>
          <cell r="CX382">
            <v>13</v>
          </cell>
          <cell r="CY382">
            <v>26</v>
          </cell>
          <cell r="CZ382">
            <v>25</v>
          </cell>
          <cell r="DA382">
            <v>83</v>
          </cell>
          <cell r="DC382">
            <v>9</v>
          </cell>
          <cell r="DD382">
            <v>2</v>
          </cell>
          <cell r="DE382">
            <v>0</v>
          </cell>
          <cell r="DF382">
            <v>1</v>
          </cell>
          <cell r="DG382">
            <v>0</v>
          </cell>
          <cell r="DH382">
            <v>3</v>
          </cell>
        </row>
        <row r="383"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Q383">
            <v>2</v>
          </cell>
          <cell r="R383">
            <v>8</v>
          </cell>
          <cell r="S383">
            <v>3</v>
          </cell>
          <cell r="T383">
            <v>9</v>
          </cell>
          <cell r="U383">
            <v>22</v>
          </cell>
          <cell r="X383">
            <v>23</v>
          </cell>
          <cell r="Y383">
            <v>23</v>
          </cell>
          <cell r="Z383">
            <v>34</v>
          </cell>
          <cell r="AA383">
            <v>41</v>
          </cell>
          <cell r="AB383">
            <v>121</v>
          </cell>
          <cell r="AE383">
            <v>6</v>
          </cell>
          <cell r="AF383">
            <v>4</v>
          </cell>
          <cell r="AG383">
            <v>0</v>
          </cell>
          <cell r="AH383">
            <v>0</v>
          </cell>
          <cell r="AI383">
            <v>10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S383">
            <v>1</v>
          </cell>
          <cell r="AT383">
            <v>0</v>
          </cell>
          <cell r="AU383">
            <v>1</v>
          </cell>
          <cell r="AV383">
            <v>0</v>
          </cell>
          <cell r="AW383">
            <v>2</v>
          </cell>
          <cell r="AZ383">
            <v>2</v>
          </cell>
          <cell r="BA383">
            <v>1</v>
          </cell>
          <cell r="BB383">
            <v>1</v>
          </cell>
          <cell r="BC383">
            <v>3</v>
          </cell>
          <cell r="BD383">
            <v>7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N383">
            <v>1</v>
          </cell>
          <cell r="BO383">
            <v>1</v>
          </cell>
          <cell r="BP383">
            <v>2</v>
          </cell>
          <cell r="BQ383">
            <v>0</v>
          </cell>
          <cell r="BR383">
            <v>4</v>
          </cell>
          <cell r="BU383">
            <v>0</v>
          </cell>
          <cell r="BV383">
            <v>7</v>
          </cell>
          <cell r="BW383">
            <v>0</v>
          </cell>
          <cell r="BX383">
            <v>0</v>
          </cell>
          <cell r="BY383">
            <v>7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I383">
            <v>1</v>
          </cell>
          <cell r="CJ383">
            <v>0</v>
          </cell>
          <cell r="CK383">
            <v>3</v>
          </cell>
          <cell r="CL383">
            <v>2</v>
          </cell>
          <cell r="CM383">
            <v>6</v>
          </cell>
          <cell r="CP383">
            <v>1</v>
          </cell>
          <cell r="CQ383">
            <v>0</v>
          </cell>
          <cell r="CR383">
            <v>0</v>
          </cell>
          <cell r="CS383">
            <v>0</v>
          </cell>
          <cell r="CT383">
            <v>1</v>
          </cell>
          <cell r="CW383">
            <v>37</v>
          </cell>
          <cell r="CX383">
            <v>44</v>
          </cell>
          <cell r="CY383">
            <v>44</v>
          </cell>
          <cell r="CZ383">
            <v>55</v>
          </cell>
          <cell r="DA383">
            <v>180</v>
          </cell>
          <cell r="DD383">
            <v>17</v>
          </cell>
          <cell r="DE383">
            <v>8</v>
          </cell>
          <cell r="DF383">
            <v>2</v>
          </cell>
          <cell r="DG383">
            <v>0</v>
          </cell>
          <cell r="DH383">
            <v>27</v>
          </cell>
        </row>
        <row r="385">
          <cell r="B385" t="str">
            <v>No.2-11-状況</v>
          </cell>
          <cell r="I385" t="str">
            <v>No.2-11-状況</v>
          </cell>
          <cell r="P385" t="str">
            <v>No.2-11-状況</v>
          </cell>
          <cell r="W385" t="str">
            <v>No.2-11-状況</v>
          </cell>
          <cell r="AD385" t="str">
            <v>No.2-11-状況</v>
          </cell>
          <cell r="AK385" t="str">
            <v>No.2-11-状況</v>
          </cell>
          <cell r="AR385" t="str">
            <v>No.2-11-状況</v>
          </cell>
          <cell r="AY385" t="str">
            <v>No.2-11-状況</v>
          </cell>
          <cell r="BF385" t="str">
            <v>No.2-11-状況</v>
          </cell>
          <cell r="BM385" t="str">
            <v>No.2-11-状況</v>
          </cell>
          <cell r="BT385" t="str">
            <v>No.2-11-状況</v>
          </cell>
          <cell r="CA385" t="str">
            <v>No.2-11-状況</v>
          </cell>
          <cell r="CH385" t="str">
            <v>No.2-11-状況</v>
          </cell>
          <cell r="CO385" t="str">
            <v>No.2-11-状況</v>
          </cell>
          <cell r="CV385" t="str">
            <v>No.2-11-状況</v>
          </cell>
          <cell r="DC385" t="str">
            <v>No.2-11-状況</v>
          </cell>
        </row>
        <row r="386">
          <cell r="C386">
            <v>1</v>
          </cell>
          <cell r="D386">
            <v>2</v>
          </cell>
          <cell r="E386">
            <v>3</v>
          </cell>
          <cell r="F386">
            <v>4</v>
          </cell>
          <cell r="J386">
            <v>1</v>
          </cell>
          <cell r="K386">
            <v>2</v>
          </cell>
          <cell r="L386">
            <v>3</v>
          </cell>
          <cell r="M386">
            <v>4</v>
          </cell>
          <cell r="Q386">
            <v>1</v>
          </cell>
          <cell r="R386">
            <v>2</v>
          </cell>
          <cell r="S386">
            <v>3</v>
          </cell>
          <cell r="T386">
            <v>4</v>
          </cell>
          <cell r="X386">
            <v>1</v>
          </cell>
          <cell r="Y386">
            <v>2</v>
          </cell>
          <cell r="Z386">
            <v>3</v>
          </cell>
          <cell r="AA386">
            <v>4</v>
          </cell>
          <cell r="AE386">
            <v>1</v>
          </cell>
          <cell r="AF386">
            <v>2</v>
          </cell>
          <cell r="AG386">
            <v>3</v>
          </cell>
          <cell r="AH386">
            <v>4</v>
          </cell>
          <cell r="AL386">
            <v>1</v>
          </cell>
          <cell r="AM386">
            <v>2</v>
          </cell>
          <cell r="AN386">
            <v>3</v>
          </cell>
          <cell r="AO386">
            <v>4</v>
          </cell>
          <cell r="AS386">
            <v>1</v>
          </cell>
          <cell r="AT386">
            <v>2</v>
          </cell>
          <cell r="AU386">
            <v>3</v>
          </cell>
          <cell r="AV386">
            <v>4</v>
          </cell>
          <cell r="AZ386">
            <v>1</v>
          </cell>
          <cell r="BA386">
            <v>2</v>
          </cell>
          <cell r="BB386">
            <v>3</v>
          </cell>
          <cell r="BC386">
            <v>4</v>
          </cell>
          <cell r="BG386">
            <v>1</v>
          </cell>
          <cell r="BH386">
            <v>2</v>
          </cell>
          <cell r="BI386">
            <v>3</v>
          </cell>
          <cell r="BJ386">
            <v>4</v>
          </cell>
          <cell r="BN386">
            <v>1</v>
          </cell>
          <cell r="BO386">
            <v>2</v>
          </cell>
          <cell r="BP386">
            <v>3</v>
          </cell>
          <cell r="BQ386">
            <v>4</v>
          </cell>
          <cell r="BU386">
            <v>1</v>
          </cell>
          <cell r="BV386">
            <v>2</v>
          </cell>
          <cell r="BW386">
            <v>3</v>
          </cell>
          <cell r="BX386">
            <v>4</v>
          </cell>
          <cell r="CB386">
            <v>1</v>
          </cell>
          <cell r="CC386">
            <v>2</v>
          </cell>
          <cell r="CD386">
            <v>3</v>
          </cell>
          <cell r="CE386">
            <v>4</v>
          </cell>
          <cell r="CI386">
            <v>1</v>
          </cell>
          <cell r="CJ386">
            <v>2</v>
          </cell>
          <cell r="CK386">
            <v>3</v>
          </cell>
          <cell r="CL386">
            <v>4</v>
          </cell>
          <cell r="CP386">
            <v>1</v>
          </cell>
          <cell r="CQ386">
            <v>2</v>
          </cell>
          <cell r="CR386">
            <v>3</v>
          </cell>
          <cell r="CS386">
            <v>4</v>
          </cell>
          <cell r="CW386">
            <v>1</v>
          </cell>
          <cell r="CX386">
            <v>2</v>
          </cell>
          <cell r="CY386">
            <v>3</v>
          </cell>
          <cell r="CZ386">
            <v>4</v>
          </cell>
          <cell r="DD386">
            <v>1</v>
          </cell>
          <cell r="DE386">
            <v>2</v>
          </cell>
          <cell r="DF386">
            <v>3</v>
          </cell>
          <cell r="DG386">
            <v>4</v>
          </cell>
        </row>
        <row r="387">
          <cell r="B387">
            <v>1</v>
          </cell>
          <cell r="G387">
            <v>0</v>
          </cell>
          <cell r="I387">
            <v>1</v>
          </cell>
          <cell r="N387">
            <v>0</v>
          </cell>
          <cell r="P387">
            <v>1</v>
          </cell>
          <cell r="Q387">
            <v>1</v>
          </cell>
          <cell r="R387">
            <v>1</v>
          </cell>
          <cell r="S387">
            <v>2</v>
          </cell>
          <cell r="T387">
            <v>5</v>
          </cell>
          <cell r="U387">
            <v>9</v>
          </cell>
          <cell r="W387">
            <v>1</v>
          </cell>
          <cell r="X387">
            <v>10</v>
          </cell>
          <cell r="Y387">
            <v>7</v>
          </cell>
          <cell r="Z387">
            <v>23</v>
          </cell>
          <cell r="AA387">
            <v>10</v>
          </cell>
          <cell r="AB387">
            <v>50</v>
          </cell>
          <cell r="AD387">
            <v>1</v>
          </cell>
          <cell r="AE387">
            <v>1</v>
          </cell>
          <cell r="AI387">
            <v>1</v>
          </cell>
          <cell r="AK387">
            <v>1</v>
          </cell>
          <cell r="AP387">
            <v>0</v>
          </cell>
          <cell r="AR387">
            <v>1</v>
          </cell>
          <cell r="AW387">
            <v>0</v>
          </cell>
          <cell r="AY387">
            <v>1</v>
          </cell>
          <cell r="AZ387">
            <v>1</v>
          </cell>
          <cell r="BA387">
            <v>2</v>
          </cell>
          <cell r="BC387">
            <v>1</v>
          </cell>
          <cell r="BD387">
            <v>4</v>
          </cell>
          <cell r="BF387">
            <v>1</v>
          </cell>
          <cell r="BK387">
            <v>0</v>
          </cell>
          <cell r="BM387">
            <v>1</v>
          </cell>
          <cell r="BQ387">
            <v>2</v>
          </cell>
          <cell r="BR387">
            <v>2</v>
          </cell>
          <cell r="BT387">
            <v>1</v>
          </cell>
          <cell r="BV387">
            <v>6</v>
          </cell>
          <cell r="BY387">
            <v>6</v>
          </cell>
          <cell r="CA387">
            <v>1</v>
          </cell>
          <cell r="CF387">
            <v>0</v>
          </cell>
          <cell r="CH387">
            <v>1</v>
          </cell>
          <cell r="CM387">
            <v>0</v>
          </cell>
          <cell r="CO387">
            <v>1</v>
          </cell>
          <cell r="CP387">
            <v>1</v>
          </cell>
          <cell r="CT387">
            <v>1</v>
          </cell>
          <cell r="CV387">
            <v>1</v>
          </cell>
          <cell r="CW387">
            <v>14</v>
          </cell>
          <cell r="CX387">
            <v>16</v>
          </cell>
          <cell r="CY387">
            <v>25</v>
          </cell>
          <cell r="CZ387">
            <v>18</v>
          </cell>
          <cell r="DA387">
            <v>73</v>
          </cell>
          <cell r="DC387">
            <v>1</v>
          </cell>
          <cell r="DD387">
            <v>1</v>
          </cell>
          <cell r="DE387">
            <v>6</v>
          </cell>
          <cell r="DF387">
            <v>0</v>
          </cell>
          <cell r="DG387">
            <v>2</v>
          </cell>
          <cell r="DH387">
            <v>9</v>
          </cell>
        </row>
        <row r="388">
          <cell r="B388">
            <v>2</v>
          </cell>
          <cell r="G388">
            <v>0</v>
          </cell>
          <cell r="I388">
            <v>2</v>
          </cell>
          <cell r="N388">
            <v>0</v>
          </cell>
          <cell r="P388">
            <v>2</v>
          </cell>
          <cell r="T388">
            <v>1</v>
          </cell>
          <cell r="U388">
            <v>1</v>
          </cell>
          <cell r="W388">
            <v>2</v>
          </cell>
          <cell r="AA388">
            <v>1</v>
          </cell>
          <cell r="AB388">
            <v>1</v>
          </cell>
          <cell r="AD388">
            <v>2</v>
          </cell>
          <cell r="AI388">
            <v>0</v>
          </cell>
          <cell r="AK388">
            <v>2</v>
          </cell>
          <cell r="AP388">
            <v>0</v>
          </cell>
          <cell r="AR388">
            <v>2</v>
          </cell>
          <cell r="AW388">
            <v>0</v>
          </cell>
          <cell r="AY388">
            <v>2</v>
          </cell>
          <cell r="BD388">
            <v>0</v>
          </cell>
          <cell r="BF388">
            <v>2</v>
          </cell>
          <cell r="BK388">
            <v>0</v>
          </cell>
          <cell r="BM388">
            <v>2</v>
          </cell>
          <cell r="BR388">
            <v>0</v>
          </cell>
          <cell r="BT388">
            <v>2</v>
          </cell>
          <cell r="BY388">
            <v>0</v>
          </cell>
          <cell r="CA388">
            <v>2</v>
          </cell>
          <cell r="CF388">
            <v>0</v>
          </cell>
          <cell r="CH388">
            <v>2</v>
          </cell>
          <cell r="CM388">
            <v>0</v>
          </cell>
          <cell r="CO388">
            <v>2</v>
          </cell>
          <cell r="CT388">
            <v>0</v>
          </cell>
          <cell r="CV388">
            <v>2</v>
          </cell>
          <cell r="CW388">
            <v>0</v>
          </cell>
          <cell r="CX388">
            <v>0</v>
          </cell>
          <cell r="CY388">
            <v>0</v>
          </cell>
          <cell r="CZ388">
            <v>2</v>
          </cell>
          <cell r="DA388">
            <v>2</v>
          </cell>
          <cell r="DC388">
            <v>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</row>
        <row r="389">
          <cell r="B389">
            <v>3</v>
          </cell>
          <cell r="G389">
            <v>0</v>
          </cell>
          <cell r="I389">
            <v>3</v>
          </cell>
          <cell r="N389">
            <v>0</v>
          </cell>
          <cell r="P389">
            <v>3</v>
          </cell>
          <cell r="R389">
            <v>2</v>
          </cell>
          <cell r="S389">
            <v>2</v>
          </cell>
          <cell r="T389">
            <v>1</v>
          </cell>
          <cell r="U389">
            <v>5</v>
          </cell>
          <cell r="W389">
            <v>3</v>
          </cell>
          <cell r="X389">
            <v>4</v>
          </cell>
          <cell r="Y389">
            <v>2</v>
          </cell>
          <cell r="Z389">
            <v>4</v>
          </cell>
          <cell r="AA389">
            <v>5</v>
          </cell>
          <cell r="AB389">
            <v>15</v>
          </cell>
          <cell r="AD389">
            <v>3</v>
          </cell>
          <cell r="AI389">
            <v>0</v>
          </cell>
          <cell r="AK389">
            <v>3</v>
          </cell>
          <cell r="AP389">
            <v>0</v>
          </cell>
          <cell r="AR389">
            <v>3</v>
          </cell>
          <cell r="AW389">
            <v>0</v>
          </cell>
          <cell r="AY389">
            <v>3</v>
          </cell>
          <cell r="AZ389">
            <v>1</v>
          </cell>
          <cell r="BD389">
            <v>1</v>
          </cell>
          <cell r="BF389">
            <v>3</v>
          </cell>
          <cell r="BK389">
            <v>0</v>
          </cell>
          <cell r="BM389">
            <v>3</v>
          </cell>
          <cell r="BR389">
            <v>0</v>
          </cell>
          <cell r="BT389">
            <v>3</v>
          </cell>
          <cell r="BV389">
            <v>1</v>
          </cell>
          <cell r="BY389">
            <v>1</v>
          </cell>
          <cell r="CA389">
            <v>3</v>
          </cell>
          <cell r="CF389">
            <v>0</v>
          </cell>
          <cell r="CH389">
            <v>3</v>
          </cell>
          <cell r="CL389">
            <v>2</v>
          </cell>
          <cell r="CM389">
            <v>2</v>
          </cell>
          <cell r="CO389">
            <v>3</v>
          </cell>
          <cell r="CP389">
            <v>1</v>
          </cell>
          <cell r="CT389">
            <v>1</v>
          </cell>
          <cell r="CV389">
            <v>3</v>
          </cell>
          <cell r="CW389">
            <v>6</v>
          </cell>
          <cell r="CX389">
            <v>5</v>
          </cell>
          <cell r="CY389">
            <v>6</v>
          </cell>
          <cell r="CZ389">
            <v>8</v>
          </cell>
          <cell r="DA389">
            <v>25</v>
          </cell>
          <cell r="DC389">
            <v>3</v>
          </cell>
          <cell r="DD389">
            <v>1</v>
          </cell>
          <cell r="DE389">
            <v>1</v>
          </cell>
          <cell r="DF389">
            <v>0</v>
          </cell>
          <cell r="DG389">
            <v>0</v>
          </cell>
          <cell r="DH389">
            <v>2</v>
          </cell>
        </row>
        <row r="390">
          <cell r="B390">
            <v>4</v>
          </cell>
          <cell r="G390">
            <v>0</v>
          </cell>
          <cell r="I390">
            <v>4</v>
          </cell>
          <cell r="N390">
            <v>0</v>
          </cell>
          <cell r="P390">
            <v>4</v>
          </cell>
          <cell r="R390">
            <v>1</v>
          </cell>
          <cell r="U390">
            <v>1</v>
          </cell>
          <cell r="W390">
            <v>4</v>
          </cell>
          <cell r="X390">
            <v>2</v>
          </cell>
          <cell r="Y390">
            <v>2</v>
          </cell>
          <cell r="Z390">
            <v>2</v>
          </cell>
          <cell r="AA390">
            <v>2</v>
          </cell>
          <cell r="AB390">
            <v>8</v>
          </cell>
          <cell r="AD390">
            <v>4</v>
          </cell>
          <cell r="AI390">
            <v>0</v>
          </cell>
          <cell r="AK390">
            <v>4</v>
          </cell>
          <cell r="AP390">
            <v>0</v>
          </cell>
          <cell r="AR390">
            <v>4</v>
          </cell>
          <cell r="AW390">
            <v>0</v>
          </cell>
          <cell r="AY390">
            <v>4</v>
          </cell>
          <cell r="BD390">
            <v>0</v>
          </cell>
          <cell r="BF390">
            <v>4</v>
          </cell>
          <cell r="BK390">
            <v>0</v>
          </cell>
          <cell r="BM390">
            <v>4</v>
          </cell>
          <cell r="BR390">
            <v>0</v>
          </cell>
          <cell r="BT390">
            <v>4</v>
          </cell>
          <cell r="BY390">
            <v>0</v>
          </cell>
          <cell r="CA390">
            <v>4</v>
          </cell>
          <cell r="CF390">
            <v>0</v>
          </cell>
          <cell r="CH390">
            <v>4</v>
          </cell>
          <cell r="CM390">
            <v>0</v>
          </cell>
          <cell r="CO390">
            <v>4</v>
          </cell>
          <cell r="CT390">
            <v>0</v>
          </cell>
          <cell r="CV390">
            <v>4</v>
          </cell>
          <cell r="CW390">
            <v>2</v>
          </cell>
          <cell r="CX390">
            <v>3</v>
          </cell>
          <cell r="CY390">
            <v>2</v>
          </cell>
          <cell r="CZ390">
            <v>2</v>
          </cell>
          <cell r="DA390">
            <v>9</v>
          </cell>
          <cell r="DC390">
            <v>4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</row>
        <row r="391">
          <cell r="B391">
            <v>5</v>
          </cell>
          <cell r="G391">
            <v>0</v>
          </cell>
          <cell r="I391">
            <v>5</v>
          </cell>
          <cell r="N391">
            <v>0</v>
          </cell>
          <cell r="P391">
            <v>5</v>
          </cell>
          <cell r="R391">
            <v>1</v>
          </cell>
          <cell r="S391">
            <v>1</v>
          </cell>
          <cell r="U391">
            <v>2</v>
          </cell>
          <cell r="W391">
            <v>5</v>
          </cell>
          <cell r="X391">
            <v>4</v>
          </cell>
          <cell r="Y391">
            <v>3</v>
          </cell>
          <cell r="Z391">
            <v>5</v>
          </cell>
          <cell r="AA391">
            <v>7</v>
          </cell>
          <cell r="AB391">
            <v>19</v>
          </cell>
          <cell r="AD391">
            <v>5</v>
          </cell>
          <cell r="AI391">
            <v>0</v>
          </cell>
          <cell r="AK391">
            <v>5</v>
          </cell>
          <cell r="AP391">
            <v>0</v>
          </cell>
          <cell r="AR391">
            <v>5</v>
          </cell>
          <cell r="AW391">
            <v>0</v>
          </cell>
          <cell r="AY391">
            <v>5</v>
          </cell>
          <cell r="BD391">
            <v>0</v>
          </cell>
          <cell r="BF391">
            <v>5</v>
          </cell>
          <cell r="BK391">
            <v>0</v>
          </cell>
          <cell r="BM391">
            <v>5</v>
          </cell>
          <cell r="BP391">
            <v>1</v>
          </cell>
          <cell r="BR391">
            <v>1</v>
          </cell>
          <cell r="BT391">
            <v>5</v>
          </cell>
          <cell r="BY391">
            <v>0</v>
          </cell>
          <cell r="CA391">
            <v>5</v>
          </cell>
          <cell r="CF391">
            <v>0</v>
          </cell>
          <cell r="CH391">
            <v>5</v>
          </cell>
          <cell r="CK391">
            <v>1</v>
          </cell>
          <cell r="CM391">
            <v>1</v>
          </cell>
          <cell r="CO391">
            <v>5</v>
          </cell>
          <cell r="CT391">
            <v>0</v>
          </cell>
          <cell r="CV391">
            <v>5</v>
          </cell>
          <cell r="CW391">
            <v>4</v>
          </cell>
          <cell r="CX391">
            <v>4</v>
          </cell>
          <cell r="CY391">
            <v>8</v>
          </cell>
          <cell r="CZ391">
            <v>7</v>
          </cell>
          <cell r="DA391">
            <v>23</v>
          </cell>
          <cell r="DC391">
            <v>5</v>
          </cell>
          <cell r="DD391">
            <v>0</v>
          </cell>
          <cell r="DE391">
            <v>0</v>
          </cell>
          <cell r="DF391">
            <v>1</v>
          </cell>
          <cell r="DG391">
            <v>0</v>
          </cell>
          <cell r="DH391">
            <v>1</v>
          </cell>
        </row>
        <row r="392">
          <cell r="B392">
            <v>6</v>
          </cell>
          <cell r="G392">
            <v>0</v>
          </cell>
          <cell r="I392">
            <v>6</v>
          </cell>
          <cell r="J392">
            <v>5</v>
          </cell>
          <cell r="K392">
            <v>2</v>
          </cell>
          <cell r="N392">
            <v>7</v>
          </cell>
          <cell r="P392">
            <v>6</v>
          </cell>
          <cell r="Q392">
            <v>7</v>
          </cell>
          <cell r="R392">
            <v>36</v>
          </cell>
          <cell r="S392">
            <v>34</v>
          </cell>
          <cell r="T392">
            <v>39</v>
          </cell>
          <cell r="U392">
            <v>116</v>
          </cell>
          <cell r="W392">
            <v>6</v>
          </cell>
          <cell r="X392">
            <v>67</v>
          </cell>
          <cell r="Y392">
            <v>72</v>
          </cell>
          <cell r="Z392">
            <v>127</v>
          </cell>
          <cell r="AA392">
            <v>45</v>
          </cell>
          <cell r="AB392">
            <v>311</v>
          </cell>
          <cell r="AD392">
            <v>6</v>
          </cell>
          <cell r="AE392">
            <v>6</v>
          </cell>
          <cell r="AF392">
            <v>5</v>
          </cell>
          <cell r="AG392">
            <v>1</v>
          </cell>
          <cell r="AI392">
            <v>12</v>
          </cell>
          <cell r="AK392">
            <v>6</v>
          </cell>
          <cell r="AL392">
            <v>1</v>
          </cell>
          <cell r="AP392">
            <v>1</v>
          </cell>
          <cell r="AR392">
            <v>6</v>
          </cell>
          <cell r="AS392">
            <v>6</v>
          </cell>
          <cell r="AT392">
            <v>3</v>
          </cell>
          <cell r="AU392">
            <v>8</v>
          </cell>
          <cell r="AV392">
            <v>1</v>
          </cell>
          <cell r="AW392">
            <v>18</v>
          </cell>
          <cell r="AY392">
            <v>6</v>
          </cell>
          <cell r="AZ392">
            <v>8</v>
          </cell>
          <cell r="BA392">
            <v>6</v>
          </cell>
          <cell r="BB392">
            <v>5</v>
          </cell>
          <cell r="BC392">
            <v>3</v>
          </cell>
          <cell r="BD392">
            <v>22</v>
          </cell>
          <cell r="BF392">
            <v>6</v>
          </cell>
          <cell r="BG392">
            <v>1</v>
          </cell>
          <cell r="BH392">
            <v>2</v>
          </cell>
          <cell r="BI392">
            <v>2</v>
          </cell>
          <cell r="BK392">
            <v>5</v>
          </cell>
          <cell r="BM392">
            <v>6</v>
          </cell>
          <cell r="BN392">
            <v>2</v>
          </cell>
          <cell r="BO392">
            <v>1</v>
          </cell>
          <cell r="BP392">
            <v>3</v>
          </cell>
          <cell r="BQ392">
            <v>2</v>
          </cell>
          <cell r="BR392">
            <v>8</v>
          </cell>
          <cell r="BT392">
            <v>6</v>
          </cell>
          <cell r="BV392">
            <v>11</v>
          </cell>
          <cell r="BY392">
            <v>11</v>
          </cell>
          <cell r="CA392">
            <v>6</v>
          </cell>
          <cell r="CB392">
            <v>1</v>
          </cell>
          <cell r="CF392">
            <v>1</v>
          </cell>
          <cell r="CH392">
            <v>6</v>
          </cell>
          <cell r="CI392">
            <v>11</v>
          </cell>
          <cell r="CJ392">
            <v>2</v>
          </cell>
          <cell r="CK392">
            <v>18</v>
          </cell>
          <cell r="CL392">
            <v>18</v>
          </cell>
          <cell r="CM392">
            <v>49</v>
          </cell>
          <cell r="CO392">
            <v>6</v>
          </cell>
          <cell r="CP392">
            <v>4</v>
          </cell>
          <cell r="CT392">
            <v>4</v>
          </cell>
          <cell r="CV392">
            <v>6</v>
          </cell>
          <cell r="CW392">
            <v>119</v>
          </cell>
          <cell r="CX392">
            <v>140</v>
          </cell>
          <cell r="CY392">
            <v>198</v>
          </cell>
          <cell r="CZ392">
            <v>108</v>
          </cell>
          <cell r="DA392">
            <v>565</v>
          </cell>
          <cell r="DC392">
            <v>6</v>
          </cell>
          <cell r="DD392">
            <v>14</v>
          </cell>
          <cell r="DE392">
            <v>16</v>
          </cell>
          <cell r="DF392">
            <v>5</v>
          </cell>
          <cell r="DG392">
            <v>2</v>
          </cell>
          <cell r="DH392">
            <v>37</v>
          </cell>
        </row>
        <row r="393">
          <cell r="B393">
            <v>7</v>
          </cell>
          <cell r="G393">
            <v>0</v>
          </cell>
          <cell r="I393">
            <v>7</v>
          </cell>
          <cell r="N393">
            <v>0</v>
          </cell>
          <cell r="P393">
            <v>7</v>
          </cell>
          <cell r="U393">
            <v>0</v>
          </cell>
          <cell r="W393">
            <v>7</v>
          </cell>
          <cell r="AB393">
            <v>0</v>
          </cell>
          <cell r="AD393">
            <v>7</v>
          </cell>
          <cell r="AI393">
            <v>0</v>
          </cell>
          <cell r="AK393">
            <v>7</v>
          </cell>
          <cell r="AP393">
            <v>0</v>
          </cell>
          <cell r="AR393">
            <v>7</v>
          </cell>
          <cell r="AW393">
            <v>0</v>
          </cell>
          <cell r="AY393">
            <v>7</v>
          </cell>
          <cell r="BD393">
            <v>0</v>
          </cell>
          <cell r="BF393">
            <v>7</v>
          </cell>
          <cell r="BK393">
            <v>0</v>
          </cell>
          <cell r="BM393">
            <v>7</v>
          </cell>
          <cell r="BR393">
            <v>0</v>
          </cell>
          <cell r="BT393">
            <v>7</v>
          </cell>
          <cell r="BY393">
            <v>0</v>
          </cell>
          <cell r="CA393">
            <v>7</v>
          </cell>
          <cell r="CF393">
            <v>0</v>
          </cell>
          <cell r="CH393">
            <v>7</v>
          </cell>
          <cell r="CM393">
            <v>0</v>
          </cell>
          <cell r="CO393">
            <v>7</v>
          </cell>
          <cell r="CT393">
            <v>0</v>
          </cell>
          <cell r="CV393">
            <v>7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C393">
            <v>7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</row>
        <row r="394">
          <cell r="B394">
            <v>9</v>
          </cell>
          <cell r="C394">
            <v>12</v>
          </cell>
          <cell r="D394">
            <v>4</v>
          </cell>
          <cell r="G394">
            <v>16</v>
          </cell>
          <cell r="I394">
            <v>9</v>
          </cell>
          <cell r="J394">
            <v>7</v>
          </cell>
          <cell r="K394">
            <v>3</v>
          </cell>
          <cell r="N394">
            <v>10</v>
          </cell>
          <cell r="P394">
            <v>9</v>
          </cell>
          <cell r="Q394">
            <v>21</v>
          </cell>
          <cell r="R394">
            <v>104</v>
          </cell>
          <cell r="S394">
            <v>51</v>
          </cell>
          <cell r="T394">
            <v>55</v>
          </cell>
          <cell r="U394">
            <v>231</v>
          </cell>
          <cell r="W394">
            <v>9</v>
          </cell>
          <cell r="X394">
            <v>343</v>
          </cell>
          <cell r="Y394">
            <v>143</v>
          </cell>
          <cell r="Z394">
            <v>151</v>
          </cell>
          <cell r="AA394">
            <v>56</v>
          </cell>
          <cell r="AB394">
            <v>693</v>
          </cell>
          <cell r="AD394">
            <v>9</v>
          </cell>
          <cell r="AE394">
            <v>40</v>
          </cell>
          <cell r="AF394">
            <v>18</v>
          </cell>
          <cell r="AG394">
            <v>5</v>
          </cell>
          <cell r="AI394">
            <v>63</v>
          </cell>
          <cell r="AK394">
            <v>9</v>
          </cell>
          <cell r="AL394">
            <v>11</v>
          </cell>
          <cell r="AM394">
            <v>5</v>
          </cell>
          <cell r="AP394">
            <v>16</v>
          </cell>
          <cell r="AR394">
            <v>9</v>
          </cell>
          <cell r="AS394">
            <v>25</v>
          </cell>
          <cell r="AT394">
            <v>12</v>
          </cell>
          <cell r="AU394">
            <v>36</v>
          </cell>
          <cell r="AV394">
            <v>4</v>
          </cell>
          <cell r="AW394">
            <v>77</v>
          </cell>
          <cell r="AY394">
            <v>9</v>
          </cell>
          <cell r="AZ394">
            <v>107</v>
          </cell>
          <cell r="BA394">
            <v>22</v>
          </cell>
          <cell r="BB394">
            <v>21</v>
          </cell>
          <cell r="BC394">
            <v>8</v>
          </cell>
          <cell r="BD394">
            <v>158</v>
          </cell>
          <cell r="BF394">
            <v>9</v>
          </cell>
          <cell r="BG394">
            <v>18</v>
          </cell>
          <cell r="BH394">
            <v>5</v>
          </cell>
          <cell r="BI394">
            <v>1</v>
          </cell>
          <cell r="BK394">
            <v>24</v>
          </cell>
          <cell r="BM394">
            <v>9</v>
          </cell>
          <cell r="BN394">
            <v>18</v>
          </cell>
          <cell r="BO394">
            <v>2</v>
          </cell>
          <cell r="BP394">
            <v>4</v>
          </cell>
          <cell r="BQ394">
            <v>3</v>
          </cell>
          <cell r="BR394">
            <v>27</v>
          </cell>
          <cell r="BT394">
            <v>9</v>
          </cell>
          <cell r="BU394">
            <v>14</v>
          </cell>
          <cell r="BV394">
            <v>14</v>
          </cell>
          <cell r="BW394">
            <v>4</v>
          </cell>
          <cell r="BY394">
            <v>32</v>
          </cell>
          <cell r="CA394">
            <v>9</v>
          </cell>
          <cell r="CB394">
            <v>20</v>
          </cell>
          <cell r="CC394">
            <v>2</v>
          </cell>
          <cell r="CD394">
            <v>4</v>
          </cell>
          <cell r="CF394">
            <v>26</v>
          </cell>
          <cell r="CH394">
            <v>9</v>
          </cell>
          <cell r="CI394">
            <v>112</v>
          </cell>
          <cell r="CJ394">
            <v>8</v>
          </cell>
          <cell r="CK394">
            <v>70</v>
          </cell>
          <cell r="CL394">
            <v>30</v>
          </cell>
          <cell r="CM394">
            <v>220</v>
          </cell>
          <cell r="CO394">
            <v>9</v>
          </cell>
          <cell r="CP394">
            <v>58</v>
          </cell>
          <cell r="CQ394">
            <v>1</v>
          </cell>
          <cell r="CT394">
            <v>59</v>
          </cell>
          <cell r="CV394">
            <v>9</v>
          </cell>
          <cell r="CW394">
            <v>806</v>
          </cell>
          <cell r="CX394">
            <v>343</v>
          </cell>
          <cell r="CY394">
            <v>347</v>
          </cell>
          <cell r="CZ394">
            <v>156</v>
          </cell>
          <cell r="DA394">
            <v>1652</v>
          </cell>
          <cell r="DC394">
            <v>9</v>
          </cell>
          <cell r="DD394">
            <v>158</v>
          </cell>
          <cell r="DE394">
            <v>36</v>
          </cell>
          <cell r="DF394">
            <v>13</v>
          </cell>
          <cell r="DG394">
            <v>3</v>
          </cell>
          <cell r="DH394">
            <v>210</v>
          </cell>
        </row>
        <row r="395">
          <cell r="C395">
            <v>12</v>
          </cell>
          <cell r="D395">
            <v>4</v>
          </cell>
          <cell r="E395">
            <v>0</v>
          </cell>
          <cell r="F395">
            <v>0</v>
          </cell>
          <cell r="G395">
            <v>16</v>
          </cell>
          <cell r="J395">
            <v>12</v>
          </cell>
          <cell r="K395">
            <v>5</v>
          </cell>
          <cell r="L395">
            <v>0</v>
          </cell>
          <cell r="M395">
            <v>0</v>
          </cell>
          <cell r="N395">
            <v>17</v>
          </cell>
          <cell r="Q395">
            <v>29</v>
          </cell>
          <cell r="R395">
            <v>145</v>
          </cell>
          <cell r="S395">
            <v>90</v>
          </cell>
          <cell r="T395">
            <v>101</v>
          </cell>
          <cell r="U395">
            <v>365</v>
          </cell>
          <cell r="X395">
            <v>430</v>
          </cell>
          <cell r="Y395">
            <v>229</v>
          </cell>
          <cell r="Z395">
            <v>312</v>
          </cell>
          <cell r="AA395">
            <v>126</v>
          </cell>
          <cell r="AB395">
            <v>1097</v>
          </cell>
          <cell r="AE395">
            <v>47</v>
          </cell>
          <cell r="AF395">
            <v>23</v>
          </cell>
          <cell r="AG395">
            <v>6</v>
          </cell>
          <cell r="AH395">
            <v>0</v>
          </cell>
          <cell r="AI395">
            <v>76</v>
          </cell>
          <cell r="AL395">
            <v>12</v>
          </cell>
          <cell r="AM395">
            <v>5</v>
          </cell>
          <cell r="AN395">
            <v>0</v>
          </cell>
          <cell r="AO395">
            <v>0</v>
          </cell>
          <cell r="AP395">
            <v>17</v>
          </cell>
          <cell r="AS395">
            <v>31</v>
          </cell>
          <cell r="AT395">
            <v>15</v>
          </cell>
          <cell r="AU395">
            <v>44</v>
          </cell>
          <cell r="AV395">
            <v>5</v>
          </cell>
          <cell r="AW395">
            <v>95</v>
          </cell>
          <cell r="AZ395">
            <v>117</v>
          </cell>
          <cell r="BA395">
            <v>30</v>
          </cell>
          <cell r="BB395">
            <v>26</v>
          </cell>
          <cell r="BC395">
            <v>12</v>
          </cell>
          <cell r="BD395">
            <v>185</v>
          </cell>
          <cell r="BG395">
            <v>19</v>
          </cell>
          <cell r="BH395">
            <v>7</v>
          </cell>
          <cell r="BI395">
            <v>3</v>
          </cell>
          <cell r="BJ395">
            <v>0</v>
          </cell>
          <cell r="BK395">
            <v>29</v>
          </cell>
          <cell r="BN395">
            <v>20</v>
          </cell>
          <cell r="BO395">
            <v>3</v>
          </cell>
          <cell r="BP395">
            <v>8</v>
          </cell>
          <cell r="BQ395">
            <v>7</v>
          </cell>
          <cell r="BR395">
            <v>38</v>
          </cell>
          <cell r="BU395">
            <v>14</v>
          </cell>
          <cell r="BV395">
            <v>32</v>
          </cell>
          <cell r="BW395">
            <v>4</v>
          </cell>
          <cell r="BX395">
            <v>0</v>
          </cell>
          <cell r="BY395">
            <v>50</v>
          </cell>
          <cell r="CB395">
            <v>21</v>
          </cell>
          <cell r="CC395">
            <v>2</v>
          </cell>
          <cell r="CD395">
            <v>4</v>
          </cell>
          <cell r="CE395">
            <v>0</v>
          </cell>
          <cell r="CF395">
            <v>27</v>
          </cell>
          <cell r="CI395">
            <v>123</v>
          </cell>
          <cell r="CJ395">
            <v>10</v>
          </cell>
          <cell r="CK395">
            <v>89</v>
          </cell>
          <cell r="CL395">
            <v>50</v>
          </cell>
          <cell r="CM395">
            <v>272</v>
          </cell>
          <cell r="CP395">
            <v>64</v>
          </cell>
          <cell r="CQ395">
            <v>1</v>
          </cell>
          <cell r="CR395">
            <v>0</v>
          </cell>
          <cell r="CS395">
            <v>0</v>
          </cell>
          <cell r="CT395">
            <v>65</v>
          </cell>
          <cell r="CW395">
            <v>951</v>
          </cell>
          <cell r="CX395">
            <v>511</v>
          </cell>
          <cell r="CY395">
            <v>586</v>
          </cell>
          <cell r="CZ395">
            <v>301</v>
          </cell>
          <cell r="DA395">
            <v>2349</v>
          </cell>
          <cell r="DD395">
            <v>174</v>
          </cell>
          <cell r="DE395">
            <v>59</v>
          </cell>
          <cell r="DF395">
            <v>19</v>
          </cell>
          <cell r="DG395">
            <v>7</v>
          </cell>
          <cell r="DH395">
            <v>259</v>
          </cell>
        </row>
        <row r="397">
          <cell r="B397" t="str">
            <v>No.2-11-効果</v>
          </cell>
          <cell r="I397" t="str">
            <v>No.2-11-効果</v>
          </cell>
          <cell r="P397" t="str">
            <v>No.2-11-効果</v>
          </cell>
          <cell r="W397" t="str">
            <v>No.2-11-効果</v>
          </cell>
          <cell r="AD397" t="str">
            <v>No.2-11-効果</v>
          </cell>
          <cell r="AK397" t="str">
            <v>No.2-11-効果</v>
          </cell>
          <cell r="AR397" t="str">
            <v>No.2-11-効果</v>
          </cell>
          <cell r="AY397" t="str">
            <v>No.2-11-効果</v>
          </cell>
          <cell r="BF397" t="str">
            <v>No.2-11-効果</v>
          </cell>
          <cell r="BM397" t="str">
            <v>No.2-11-効果</v>
          </cell>
          <cell r="BT397" t="str">
            <v>No.2-11-効果</v>
          </cell>
          <cell r="CA397" t="str">
            <v>No.2-11-効果</v>
          </cell>
          <cell r="CH397" t="str">
            <v>No.2-11-効果</v>
          </cell>
          <cell r="CO397" t="str">
            <v>No.2-11-効果</v>
          </cell>
          <cell r="CV397" t="str">
            <v>No.2-11-効果</v>
          </cell>
          <cell r="DC397" t="str">
            <v>No.2-11-効果</v>
          </cell>
        </row>
        <row r="398">
          <cell r="C398">
            <v>1</v>
          </cell>
          <cell r="D398">
            <v>2</v>
          </cell>
          <cell r="E398">
            <v>3</v>
          </cell>
          <cell r="F398">
            <v>4</v>
          </cell>
          <cell r="J398">
            <v>1</v>
          </cell>
          <cell r="K398">
            <v>2</v>
          </cell>
          <cell r="L398">
            <v>3</v>
          </cell>
          <cell r="M398">
            <v>4</v>
          </cell>
          <cell r="Q398">
            <v>1</v>
          </cell>
          <cell r="R398">
            <v>2</v>
          </cell>
          <cell r="S398">
            <v>3</v>
          </cell>
          <cell r="T398">
            <v>4</v>
          </cell>
          <cell r="X398">
            <v>1</v>
          </cell>
          <cell r="Y398">
            <v>2</v>
          </cell>
          <cell r="Z398">
            <v>3</v>
          </cell>
          <cell r="AA398">
            <v>4</v>
          </cell>
          <cell r="AE398">
            <v>1</v>
          </cell>
          <cell r="AF398">
            <v>2</v>
          </cell>
          <cell r="AG398">
            <v>3</v>
          </cell>
          <cell r="AH398">
            <v>4</v>
          </cell>
          <cell r="AL398">
            <v>1</v>
          </cell>
          <cell r="AM398">
            <v>2</v>
          </cell>
          <cell r="AN398">
            <v>3</v>
          </cell>
          <cell r="AO398">
            <v>4</v>
          </cell>
          <cell r="AS398">
            <v>1</v>
          </cell>
          <cell r="AT398">
            <v>2</v>
          </cell>
          <cell r="AU398">
            <v>3</v>
          </cell>
          <cell r="AV398">
            <v>4</v>
          </cell>
          <cell r="AZ398">
            <v>1</v>
          </cell>
          <cell r="BA398">
            <v>2</v>
          </cell>
          <cell r="BB398">
            <v>3</v>
          </cell>
          <cell r="BC398">
            <v>4</v>
          </cell>
          <cell r="BG398">
            <v>1</v>
          </cell>
          <cell r="BH398">
            <v>2</v>
          </cell>
          <cell r="BI398">
            <v>3</v>
          </cell>
          <cell r="BJ398">
            <v>4</v>
          </cell>
          <cell r="BN398">
            <v>1</v>
          </cell>
          <cell r="BO398">
            <v>2</v>
          </cell>
          <cell r="BP398">
            <v>3</v>
          </cell>
          <cell r="BQ398">
            <v>4</v>
          </cell>
          <cell r="BU398">
            <v>1</v>
          </cell>
          <cell r="BV398">
            <v>2</v>
          </cell>
          <cell r="BW398">
            <v>3</v>
          </cell>
          <cell r="BX398">
            <v>4</v>
          </cell>
          <cell r="CB398">
            <v>1</v>
          </cell>
          <cell r="CC398">
            <v>2</v>
          </cell>
          <cell r="CD398">
            <v>3</v>
          </cell>
          <cell r="CE398">
            <v>4</v>
          </cell>
          <cell r="CI398">
            <v>1</v>
          </cell>
          <cell r="CJ398">
            <v>2</v>
          </cell>
          <cell r="CK398">
            <v>3</v>
          </cell>
          <cell r="CL398">
            <v>4</v>
          </cell>
          <cell r="CP398">
            <v>1</v>
          </cell>
          <cell r="CQ398">
            <v>2</v>
          </cell>
          <cell r="CR398">
            <v>3</v>
          </cell>
          <cell r="CS398">
            <v>4</v>
          </cell>
          <cell r="CW398">
            <v>1</v>
          </cell>
          <cell r="CX398">
            <v>2</v>
          </cell>
          <cell r="CY398">
            <v>3</v>
          </cell>
          <cell r="CZ398">
            <v>4</v>
          </cell>
          <cell r="DD398">
            <v>1</v>
          </cell>
          <cell r="DE398">
            <v>2</v>
          </cell>
          <cell r="DF398">
            <v>3</v>
          </cell>
          <cell r="DG398">
            <v>4</v>
          </cell>
        </row>
        <row r="399">
          <cell r="B399">
            <v>1</v>
          </cell>
          <cell r="G399">
            <v>0</v>
          </cell>
          <cell r="I399">
            <v>1</v>
          </cell>
          <cell r="N399">
            <v>0</v>
          </cell>
          <cell r="P399">
            <v>1</v>
          </cell>
          <cell r="S399">
            <v>1</v>
          </cell>
          <cell r="U399">
            <v>1</v>
          </cell>
          <cell r="W399">
            <v>1</v>
          </cell>
          <cell r="X399">
            <v>2</v>
          </cell>
          <cell r="Y399">
            <v>3</v>
          </cell>
          <cell r="Z399">
            <v>5</v>
          </cell>
          <cell r="AA399">
            <v>4</v>
          </cell>
          <cell r="AB399">
            <v>14</v>
          </cell>
          <cell r="AD399">
            <v>1</v>
          </cell>
          <cell r="AE399">
            <v>1</v>
          </cell>
          <cell r="AI399">
            <v>1</v>
          </cell>
          <cell r="AK399">
            <v>1</v>
          </cell>
          <cell r="AP399">
            <v>0</v>
          </cell>
          <cell r="AR399">
            <v>1</v>
          </cell>
          <cell r="AW399">
            <v>0</v>
          </cell>
          <cell r="AY399">
            <v>1</v>
          </cell>
          <cell r="AZ399">
            <v>1</v>
          </cell>
          <cell r="BD399">
            <v>1</v>
          </cell>
          <cell r="BF399">
            <v>1</v>
          </cell>
          <cell r="BK399">
            <v>0</v>
          </cell>
          <cell r="BM399">
            <v>1</v>
          </cell>
          <cell r="BQ399">
            <v>1</v>
          </cell>
          <cell r="BR399">
            <v>1</v>
          </cell>
          <cell r="BT399">
            <v>1</v>
          </cell>
          <cell r="BY399">
            <v>0</v>
          </cell>
          <cell r="CA399">
            <v>1</v>
          </cell>
          <cell r="CF399">
            <v>0</v>
          </cell>
          <cell r="CH399">
            <v>1</v>
          </cell>
          <cell r="CM399">
            <v>0</v>
          </cell>
          <cell r="CO399">
            <v>1</v>
          </cell>
          <cell r="CT399">
            <v>0</v>
          </cell>
          <cell r="CV399">
            <v>1</v>
          </cell>
          <cell r="CW399">
            <v>4</v>
          </cell>
          <cell r="CX399">
            <v>3</v>
          </cell>
          <cell r="CY399">
            <v>6</v>
          </cell>
          <cell r="CZ399">
            <v>5</v>
          </cell>
          <cell r="DA399">
            <v>18</v>
          </cell>
          <cell r="DC399">
            <v>1</v>
          </cell>
          <cell r="DD399">
            <v>0</v>
          </cell>
          <cell r="DE399">
            <v>0</v>
          </cell>
          <cell r="DF399">
            <v>0</v>
          </cell>
          <cell r="DG399">
            <v>1</v>
          </cell>
          <cell r="DH399">
            <v>1</v>
          </cell>
        </row>
        <row r="400">
          <cell r="B400">
            <v>2</v>
          </cell>
          <cell r="G400">
            <v>0</v>
          </cell>
          <cell r="I400">
            <v>2</v>
          </cell>
          <cell r="N400">
            <v>0</v>
          </cell>
          <cell r="P400">
            <v>2</v>
          </cell>
          <cell r="Q400">
            <v>1</v>
          </cell>
          <cell r="S400">
            <v>1</v>
          </cell>
          <cell r="T400">
            <v>3</v>
          </cell>
          <cell r="U400">
            <v>5</v>
          </cell>
          <cell r="W400">
            <v>2</v>
          </cell>
          <cell r="X400">
            <v>3</v>
          </cell>
          <cell r="Y400">
            <v>1</v>
          </cell>
          <cell r="Z400">
            <v>6</v>
          </cell>
          <cell r="AA400">
            <v>4</v>
          </cell>
          <cell r="AB400">
            <v>14</v>
          </cell>
          <cell r="AD400">
            <v>2</v>
          </cell>
          <cell r="AI400">
            <v>0</v>
          </cell>
          <cell r="AK400">
            <v>2</v>
          </cell>
          <cell r="AP400">
            <v>0</v>
          </cell>
          <cell r="AR400">
            <v>2</v>
          </cell>
          <cell r="AW400">
            <v>0</v>
          </cell>
          <cell r="AY400">
            <v>2</v>
          </cell>
          <cell r="BA400">
            <v>2</v>
          </cell>
          <cell r="BD400">
            <v>2</v>
          </cell>
          <cell r="BF400">
            <v>2</v>
          </cell>
          <cell r="BK400">
            <v>0</v>
          </cell>
          <cell r="BM400">
            <v>2</v>
          </cell>
          <cell r="BR400">
            <v>0</v>
          </cell>
          <cell r="BT400">
            <v>2</v>
          </cell>
          <cell r="BV400">
            <v>6</v>
          </cell>
          <cell r="BY400">
            <v>6</v>
          </cell>
          <cell r="CA400">
            <v>2</v>
          </cell>
          <cell r="CF400">
            <v>0</v>
          </cell>
          <cell r="CH400">
            <v>2</v>
          </cell>
          <cell r="CM400">
            <v>0</v>
          </cell>
          <cell r="CO400">
            <v>2</v>
          </cell>
          <cell r="CP400">
            <v>1</v>
          </cell>
          <cell r="CT400">
            <v>1</v>
          </cell>
          <cell r="CV400">
            <v>2</v>
          </cell>
          <cell r="CW400">
            <v>5</v>
          </cell>
          <cell r="CX400">
            <v>9</v>
          </cell>
          <cell r="CY400">
            <v>7</v>
          </cell>
          <cell r="CZ400">
            <v>7</v>
          </cell>
          <cell r="DA400">
            <v>28</v>
          </cell>
          <cell r="DC400">
            <v>2</v>
          </cell>
          <cell r="DD400">
            <v>1</v>
          </cell>
          <cell r="DE400">
            <v>6</v>
          </cell>
          <cell r="DF400">
            <v>0</v>
          </cell>
          <cell r="DG400">
            <v>0</v>
          </cell>
          <cell r="DH400">
            <v>7</v>
          </cell>
        </row>
        <row r="401">
          <cell r="B401">
            <v>3</v>
          </cell>
          <cell r="G401">
            <v>0</v>
          </cell>
          <cell r="I401">
            <v>3</v>
          </cell>
          <cell r="N401">
            <v>0</v>
          </cell>
          <cell r="P401">
            <v>3</v>
          </cell>
          <cell r="T401">
            <v>1</v>
          </cell>
          <cell r="U401">
            <v>1</v>
          </cell>
          <cell r="W401">
            <v>3</v>
          </cell>
          <cell r="X401">
            <v>3</v>
          </cell>
          <cell r="Y401">
            <v>1</v>
          </cell>
          <cell r="Z401">
            <v>2</v>
          </cell>
          <cell r="AA401">
            <v>2</v>
          </cell>
          <cell r="AB401">
            <v>8</v>
          </cell>
          <cell r="AD401">
            <v>3</v>
          </cell>
          <cell r="AE401">
            <v>1</v>
          </cell>
          <cell r="AI401">
            <v>1</v>
          </cell>
          <cell r="AK401">
            <v>3</v>
          </cell>
          <cell r="AP401">
            <v>0</v>
          </cell>
          <cell r="AR401">
            <v>3</v>
          </cell>
          <cell r="AW401">
            <v>0</v>
          </cell>
          <cell r="AY401">
            <v>3</v>
          </cell>
          <cell r="BD401">
            <v>0</v>
          </cell>
          <cell r="BF401">
            <v>3</v>
          </cell>
          <cell r="BK401">
            <v>0</v>
          </cell>
          <cell r="BM401">
            <v>3</v>
          </cell>
          <cell r="BQ401">
            <v>1</v>
          </cell>
          <cell r="BR401">
            <v>1</v>
          </cell>
          <cell r="BT401">
            <v>3</v>
          </cell>
          <cell r="BY401">
            <v>0</v>
          </cell>
          <cell r="CA401">
            <v>3</v>
          </cell>
          <cell r="CF401">
            <v>0</v>
          </cell>
          <cell r="CH401">
            <v>3</v>
          </cell>
          <cell r="CM401">
            <v>0</v>
          </cell>
          <cell r="CO401">
            <v>3</v>
          </cell>
          <cell r="CT401">
            <v>0</v>
          </cell>
          <cell r="CV401">
            <v>3</v>
          </cell>
          <cell r="CW401">
            <v>4</v>
          </cell>
          <cell r="CX401">
            <v>1</v>
          </cell>
          <cell r="CY401">
            <v>2</v>
          </cell>
          <cell r="CZ401">
            <v>4</v>
          </cell>
          <cell r="DA401">
            <v>11</v>
          </cell>
          <cell r="DC401">
            <v>3</v>
          </cell>
          <cell r="DD401">
            <v>0</v>
          </cell>
          <cell r="DE401">
            <v>0</v>
          </cell>
          <cell r="DF401">
            <v>0</v>
          </cell>
          <cell r="DG401">
            <v>1</v>
          </cell>
          <cell r="DH401">
            <v>1</v>
          </cell>
        </row>
        <row r="402">
          <cell r="B402">
            <v>4</v>
          </cell>
          <cell r="G402">
            <v>0</v>
          </cell>
          <cell r="I402">
            <v>4</v>
          </cell>
          <cell r="N402">
            <v>0</v>
          </cell>
          <cell r="P402">
            <v>4</v>
          </cell>
          <cell r="S402">
            <v>1</v>
          </cell>
          <cell r="U402">
            <v>1</v>
          </cell>
          <cell r="W402">
            <v>4</v>
          </cell>
          <cell r="X402">
            <v>1</v>
          </cell>
          <cell r="Y402">
            <v>2</v>
          </cell>
          <cell r="Z402">
            <v>8</v>
          </cell>
          <cell r="AA402">
            <v>4</v>
          </cell>
          <cell r="AB402">
            <v>15</v>
          </cell>
          <cell r="AD402">
            <v>4</v>
          </cell>
          <cell r="AE402">
            <v>1</v>
          </cell>
          <cell r="AI402">
            <v>1</v>
          </cell>
          <cell r="AK402">
            <v>4</v>
          </cell>
          <cell r="AP402">
            <v>0</v>
          </cell>
          <cell r="AR402">
            <v>4</v>
          </cell>
          <cell r="AW402">
            <v>0</v>
          </cell>
          <cell r="AY402">
            <v>4</v>
          </cell>
          <cell r="BD402">
            <v>0</v>
          </cell>
          <cell r="BF402">
            <v>4</v>
          </cell>
          <cell r="BK402">
            <v>0</v>
          </cell>
          <cell r="BM402">
            <v>4</v>
          </cell>
          <cell r="BR402">
            <v>0</v>
          </cell>
          <cell r="BT402">
            <v>4</v>
          </cell>
          <cell r="BY402">
            <v>0</v>
          </cell>
          <cell r="CA402">
            <v>4</v>
          </cell>
          <cell r="CF402">
            <v>0</v>
          </cell>
          <cell r="CH402">
            <v>4</v>
          </cell>
          <cell r="CM402">
            <v>0</v>
          </cell>
          <cell r="CO402">
            <v>4</v>
          </cell>
          <cell r="CT402">
            <v>0</v>
          </cell>
          <cell r="CV402">
            <v>4</v>
          </cell>
          <cell r="CW402">
            <v>2</v>
          </cell>
          <cell r="CX402">
            <v>2</v>
          </cell>
          <cell r="CY402">
            <v>9</v>
          </cell>
          <cell r="CZ402">
            <v>4</v>
          </cell>
          <cell r="DA402">
            <v>17</v>
          </cell>
          <cell r="DC402">
            <v>4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</row>
        <row r="403">
          <cell r="B403">
            <v>5</v>
          </cell>
          <cell r="G403">
            <v>0</v>
          </cell>
          <cell r="I403">
            <v>5</v>
          </cell>
          <cell r="N403">
            <v>0</v>
          </cell>
          <cell r="P403">
            <v>5</v>
          </cell>
          <cell r="T403">
            <v>1</v>
          </cell>
          <cell r="U403">
            <v>1</v>
          </cell>
          <cell r="W403">
            <v>5</v>
          </cell>
          <cell r="X403">
            <v>1</v>
          </cell>
          <cell r="Y403">
            <v>2</v>
          </cell>
          <cell r="Z403">
            <v>5</v>
          </cell>
          <cell r="AA403">
            <v>3</v>
          </cell>
          <cell r="AB403">
            <v>11</v>
          </cell>
          <cell r="AD403">
            <v>5</v>
          </cell>
          <cell r="AI403">
            <v>0</v>
          </cell>
          <cell r="AK403">
            <v>5</v>
          </cell>
          <cell r="AP403">
            <v>0</v>
          </cell>
          <cell r="AR403">
            <v>5</v>
          </cell>
          <cell r="AW403">
            <v>0</v>
          </cell>
          <cell r="AY403">
            <v>5</v>
          </cell>
          <cell r="BD403">
            <v>0</v>
          </cell>
          <cell r="BF403">
            <v>5</v>
          </cell>
          <cell r="BK403">
            <v>0</v>
          </cell>
          <cell r="BM403">
            <v>5</v>
          </cell>
          <cell r="BR403">
            <v>0</v>
          </cell>
          <cell r="BT403">
            <v>5</v>
          </cell>
          <cell r="BY403">
            <v>0</v>
          </cell>
          <cell r="CA403">
            <v>5</v>
          </cell>
          <cell r="CF403">
            <v>0</v>
          </cell>
          <cell r="CH403">
            <v>5</v>
          </cell>
          <cell r="CM403">
            <v>0</v>
          </cell>
          <cell r="CO403">
            <v>5</v>
          </cell>
          <cell r="CT403">
            <v>0</v>
          </cell>
          <cell r="CV403">
            <v>5</v>
          </cell>
          <cell r="CW403">
            <v>1</v>
          </cell>
          <cell r="CX403">
            <v>2</v>
          </cell>
          <cell r="CY403">
            <v>5</v>
          </cell>
          <cell r="CZ403">
            <v>4</v>
          </cell>
          <cell r="DA403">
            <v>12</v>
          </cell>
          <cell r="DC403">
            <v>5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</row>
        <row r="404">
          <cell r="B404">
            <v>6</v>
          </cell>
          <cell r="G404">
            <v>0</v>
          </cell>
          <cell r="I404">
            <v>6</v>
          </cell>
          <cell r="N404">
            <v>0</v>
          </cell>
          <cell r="P404">
            <v>6</v>
          </cell>
          <cell r="R404">
            <v>1</v>
          </cell>
          <cell r="U404">
            <v>1</v>
          </cell>
          <cell r="W404">
            <v>6</v>
          </cell>
          <cell r="X404">
            <v>1</v>
          </cell>
          <cell r="Y404">
            <v>1</v>
          </cell>
          <cell r="Z404">
            <v>3</v>
          </cell>
          <cell r="AB404">
            <v>5</v>
          </cell>
          <cell r="AD404">
            <v>6</v>
          </cell>
          <cell r="AI404">
            <v>0</v>
          </cell>
          <cell r="AK404">
            <v>6</v>
          </cell>
          <cell r="AP404">
            <v>0</v>
          </cell>
          <cell r="AR404">
            <v>6</v>
          </cell>
          <cell r="AW404">
            <v>0</v>
          </cell>
          <cell r="AY404">
            <v>6</v>
          </cell>
          <cell r="BC404">
            <v>1</v>
          </cell>
          <cell r="BD404">
            <v>1</v>
          </cell>
          <cell r="BF404">
            <v>6</v>
          </cell>
          <cell r="BK404">
            <v>0</v>
          </cell>
          <cell r="BM404">
            <v>6</v>
          </cell>
          <cell r="BR404">
            <v>0</v>
          </cell>
          <cell r="BT404">
            <v>6</v>
          </cell>
          <cell r="BY404">
            <v>0</v>
          </cell>
          <cell r="CA404">
            <v>6</v>
          </cell>
          <cell r="CF404">
            <v>0</v>
          </cell>
          <cell r="CH404">
            <v>6</v>
          </cell>
          <cell r="CM404">
            <v>0</v>
          </cell>
          <cell r="CO404">
            <v>6</v>
          </cell>
          <cell r="CT404">
            <v>0</v>
          </cell>
          <cell r="CV404">
            <v>6</v>
          </cell>
          <cell r="CW404">
            <v>1</v>
          </cell>
          <cell r="CX404">
            <v>2</v>
          </cell>
          <cell r="CY404">
            <v>3</v>
          </cell>
          <cell r="CZ404">
            <v>1</v>
          </cell>
          <cell r="DA404">
            <v>7</v>
          </cell>
          <cell r="DC404">
            <v>6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</row>
        <row r="405">
          <cell r="B405">
            <v>7</v>
          </cell>
          <cell r="G405">
            <v>0</v>
          </cell>
          <cell r="I405">
            <v>7</v>
          </cell>
          <cell r="N405">
            <v>0</v>
          </cell>
          <cell r="P405">
            <v>7</v>
          </cell>
          <cell r="U405">
            <v>0</v>
          </cell>
          <cell r="W405">
            <v>7</v>
          </cell>
          <cell r="AA405">
            <v>1</v>
          </cell>
          <cell r="AB405">
            <v>1</v>
          </cell>
          <cell r="AD405">
            <v>7</v>
          </cell>
          <cell r="AI405">
            <v>0</v>
          </cell>
          <cell r="AK405">
            <v>7</v>
          </cell>
          <cell r="AP405">
            <v>0</v>
          </cell>
          <cell r="AR405">
            <v>7</v>
          </cell>
          <cell r="AW405">
            <v>0</v>
          </cell>
          <cell r="AY405">
            <v>7</v>
          </cell>
          <cell r="BD405">
            <v>0</v>
          </cell>
          <cell r="BF405">
            <v>7</v>
          </cell>
          <cell r="BK405">
            <v>0</v>
          </cell>
          <cell r="BM405">
            <v>7</v>
          </cell>
          <cell r="BR405">
            <v>0</v>
          </cell>
          <cell r="BT405">
            <v>7</v>
          </cell>
          <cell r="BY405">
            <v>0</v>
          </cell>
          <cell r="CA405">
            <v>7</v>
          </cell>
          <cell r="CF405">
            <v>0</v>
          </cell>
          <cell r="CH405">
            <v>7</v>
          </cell>
          <cell r="CM405">
            <v>0</v>
          </cell>
          <cell r="CO405">
            <v>7</v>
          </cell>
          <cell r="CT405">
            <v>0</v>
          </cell>
          <cell r="CV405">
            <v>7</v>
          </cell>
          <cell r="CW405">
            <v>0</v>
          </cell>
          <cell r="CX405">
            <v>0</v>
          </cell>
          <cell r="CY405">
            <v>0</v>
          </cell>
          <cell r="CZ405">
            <v>1</v>
          </cell>
          <cell r="DA405">
            <v>1</v>
          </cell>
          <cell r="DC405">
            <v>7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</row>
        <row r="406">
          <cell r="B406">
            <v>9</v>
          </cell>
          <cell r="G406">
            <v>0</v>
          </cell>
          <cell r="I406">
            <v>9</v>
          </cell>
          <cell r="N406">
            <v>0</v>
          </cell>
          <cell r="P406">
            <v>9</v>
          </cell>
          <cell r="U406">
            <v>0</v>
          </cell>
          <cell r="W406">
            <v>9</v>
          </cell>
          <cell r="X406">
            <v>2</v>
          </cell>
          <cell r="Y406">
            <v>1</v>
          </cell>
          <cell r="Z406">
            <v>1</v>
          </cell>
          <cell r="AB406">
            <v>4</v>
          </cell>
          <cell r="AD406">
            <v>9</v>
          </cell>
          <cell r="AI406">
            <v>0</v>
          </cell>
          <cell r="AK406">
            <v>9</v>
          </cell>
          <cell r="AP406">
            <v>0</v>
          </cell>
          <cell r="AR406">
            <v>9</v>
          </cell>
          <cell r="AW406">
            <v>0</v>
          </cell>
          <cell r="AY406">
            <v>9</v>
          </cell>
          <cell r="BD406">
            <v>0</v>
          </cell>
          <cell r="BF406">
            <v>9</v>
          </cell>
          <cell r="BK406">
            <v>0</v>
          </cell>
          <cell r="BM406">
            <v>9</v>
          </cell>
          <cell r="BR406">
            <v>0</v>
          </cell>
          <cell r="BT406">
            <v>9</v>
          </cell>
          <cell r="BY406">
            <v>0</v>
          </cell>
          <cell r="CA406">
            <v>9</v>
          </cell>
          <cell r="CF406">
            <v>0</v>
          </cell>
          <cell r="CH406">
            <v>9</v>
          </cell>
          <cell r="CM406">
            <v>0</v>
          </cell>
          <cell r="CO406">
            <v>9</v>
          </cell>
          <cell r="CT406">
            <v>0</v>
          </cell>
          <cell r="CV406">
            <v>9</v>
          </cell>
          <cell r="CW406">
            <v>2</v>
          </cell>
          <cell r="CX406">
            <v>1</v>
          </cell>
          <cell r="CY406">
            <v>1</v>
          </cell>
          <cell r="CZ406">
            <v>0</v>
          </cell>
          <cell r="DA406">
            <v>4</v>
          </cell>
          <cell r="DC406">
            <v>9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Q407">
            <v>1</v>
          </cell>
          <cell r="R407">
            <v>1</v>
          </cell>
          <cell r="S407">
            <v>3</v>
          </cell>
          <cell r="T407">
            <v>5</v>
          </cell>
          <cell r="U407">
            <v>10</v>
          </cell>
          <cell r="X407">
            <v>13</v>
          </cell>
          <cell r="Y407">
            <v>11</v>
          </cell>
          <cell r="Z407">
            <v>30</v>
          </cell>
          <cell r="AA407">
            <v>18</v>
          </cell>
          <cell r="AB407">
            <v>72</v>
          </cell>
          <cell r="AE407">
            <v>3</v>
          </cell>
          <cell r="AF407">
            <v>0</v>
          </cell>
          <cell r="AG407">
            <v>0</v>
          </cell>
          <cell r="AH407">
            <v>0</v>
          </cell>
          <cell r="AI407">
            <v>3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Z407">
            <v>1</v>
          </cell>
          <cell r="BA407">
            <v>2</v>
          </cell>
          <cell r="BB407">
            <v>0</v>
          </cell>
          <cell r="BC407">
            <v>1</v>
          </cell>
          <cell r="BD407">
            <v>4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2</v>
          </cell>
          <cell r="BR407">
            <v>2</v>
          </cell>
          <cell r="BU407">
            <v>0</v>
          </cell>
          <cell r="BV407">
            <v>6</v>
          </cell>
          <cell r="BW407">
            <v>0</v>
          </cell>
          <cell r="BX407">
            <v>0</v>
          </cell>
          <cell r="BY407">
            <v>6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P407">
            <v>1</v>
          </cell>
          <cell r="CQ407">
            <v>0</v>
          </cell>
          <cell r="CR407">
            <v>0</v>
          </cell>
          <cell r="CS407">
            <v>0</v>
          </cell>
          <cell r="CT407">
            <v>1</v>
          </cell>
          <cell r="CW407">
            <v>19</v>
          </cell>
          <cell r="CX407">
            <v>20</v>
          </cell>
          <cell r="CY407">
            <v>33</v>
          </cell>
          <cell r="CZ407">
            <v>26</v>
          </cell>
          <cell r="DA407">
            <v>98</v>
          </cell>
          <cell r="DD407">
            <v>1</v>
          </cell>
          <cell r="DE407">
            <v>6</v>
          </cell>
          <cell r="DF407">
            <v>0</v>
          </cell>
          <cell r="DG407">
            <v>2</v>
          </cell>
          <cell r="DH407">
            <v>9</v>
          </cell>
        </row>
        <row r="409">
          <cell r="B409" t="str">
            <v>No.2-11-課題</v>
          </cell>
          <cell r="I409" t="str">
            <v>No.2-11-課題</v>
          </cell>
          <cell r="P409" t="str">
            <v>No.2-11-課題</v>
          </cell>
          <cell r="W409" t="str">
            <v>No.2-11-課題</v>
          </cell>
          <cell r="AD409" t="str">
            <v>No.2-11-課題</v>
          </cell>
          <cell r="AK409" t="str">
            <v>No.2-11-課題</v>
          </cell>
          <cell r="AR409" t="str">
            <v>No.2-11-課題</v>
          </cell>
          <cell r="AY409" t="str">
            <v>No.2-11-課題</v>
          </cell>
          <cell r="BF409" t="str">
            <v>No.2-11-課題</v>
          </cell>
          <cell r="BM409" t="str">
            <v>No.2-11-課題</v>
          </cell>
          <cell r="BT409" t="str">
            <v>No.2-11-課題</v>
          </cell>
          <cell r="CA409" t="str">
            <v>No.2-11-課題</v>
          </cell>
          <cell r="CH409" t="str">
            <v>No.2-11-課題</v>
          </cell>
          <cell r="CO409" t="str">
            <v>No.2-11-課題</v>
          </cell>
          <cell r="CV409" t="str">
            <v>No.2-11-課題</v>
          </cell>
          <cell r="DC409" t="str">
            <v>No.2-11-課題</v>
          </cell>
        </row>
        <row r="410">
          <cell r="C410">
            <v>1</v>
          </cell>
          <cell r="D410">
            <v>2</v>
          </cell>
          <cell r="E410">
            <v>3</v>
          </cell>
          <cell r="F410">
            <v>4</v>
          </cell>
          <cell r="J410">
            <v>1</v>
          </cell>
          <cell r="K410">
            <v>2</v>
          </cell>
          <cell r="L410">
            <v>3</v>
          </cell>
          <cell r="M410">
            <v>4</v>
          </cell>
          <cell r="Q410">
            <v>1</v>
          </cell>
          <cell r="R410">
            <v>2</v>
          </cell>
          <cell r="S410">
            <v>3</v>
          </cell>
          <cell r="T410">
            <v>4</v>
          </cell>
          <cell r="X410">
            <v>1</v>
          </cell>
          <cell r="Y410">
            <v>2</v>
          </cell>
          <cell r="Z410">
            <v>3</v>
          </cell>
          <cell r="AA410">
            <v>4</v>
          </cell>
          <cell r="AE410">
            <v>1</v>
          </cell>
          <cell r="AF410">
            <v>2</v>
          </cell>
          <cell r="AG410">
            <v>3</v>
          </cell>
          <cell r="AH410">
            <v>4</v>
          </cell>
          <cell r="AL410">
            <v>1</v>
          </cell>
          <cell r="AM410">
            <v>2</v>
          </cell>
          <cell r="AN410">
            <v>3</v>
          </cell>
          <cell r="AO410">
            <v>4</v>
          </cell>
          <cell r="AS410">
            <v>1</v>
          </cell>
          <cell r="AT410">
            <v>2</v>
          </cell>
          <cell r="AU410">
            <v>3</v>
          </cell>
          <cell r="AV410">
            <v>4</v>
          </cell>
          <cell r="AZ410">
            <v>1</v>
          </cell>
          <cell r="BA410">
            <v>2</v>
          </cell>
          <cell r="BB410">
            <v>3</v>
          </cell>
          <cell r="BC410">
            <v>4</v>
          </cell>
          <cell r="BG410">
            <v>1</v>
          </cell>
          <cell r="BH410">
            <v>2</v>
          </cell>
          <cell r="BI410">
            <v>3</v>
          </cell>
          <cell r="BJ410">
            <v>4</v>
          </cell>
          <cell r="BN410">
            <v>1</v>
          </cell>
          <cell r="BO410">
            <v>2</v>
          </cell>
          <cell r="BP410">
            <v>3</v>
          </cell>
          <cell r="BQ410">
            <v>4</v>
          </cell>
          <cell r="BU410">
            <v>1</v>
          </cell>
          <cell r="BV410">
            <v>2</v>
          </cell>
          <cell r="BW410">
            <v>3</v>
          </cell>
          <cell r="BX410">
            <v>4</v>
          </cell>
          <cell r="CB410">
            <v>1</v>
          </cell>
          <cell r="CC410">
            <v>2</v>
          </cell>
          <cell r="CD410">
            <v>3</v>
          </cell>
          <cell r="CE410">
            <v>4</v>
          </cell>
          <cell r="CI410">
            <v>1</v>
          </cell>
          <cell r="CJ410">
            <v>2</v>
          </cell>
          <cell r="CK410">
            <v>3</v>
          </cell>
          <cell r="CL410">
            <v>4</v>
          </cell>
          <cell r="CP410">
            <v>1</v>
          </cell>
          <cell r="CQ410">
            <v>2</v>
          </cell>
          <cell r="CR410">
            <v>3</v>
          </cell>
          <cell r="CS410">
            <v>4</v>
          </cell>
          <cell r="CW410">
            <v>1</v>
          </cell>
          <cell r="CX410">
            <v>2</v>
          </cell>
          <cell r="CY410">
            <v>3</v>
          </cell>
          <cell r="CZ410">
            <v>4</v>
          </cell>
          <cell r="DD410">
            <v>1</v>
          </cell>
          <cell r="DE410">
            <v>2</v>
          </cell>
          <cell r="DF410">
            <v>3</v>
          </cell>
          <cell r="DG410">
            <v>4</v>
          </cell>
        </row>
        <row r="411">
          <cell r="B411">
            <v>1</v>
          </cell>
          <cell r="G411">
            <v>0</v>
          </cell>
          <cell r="I411">
            <v>1</v>
          </cell>
          <cell r="N411">
            <v>0</v>
          </cell>
          <cell r="P411">
            <v>1</v>
          </cell>
          <cell r="T411">
            <v>1</v>
          </cell>
          <cell r="U411">
            <v>1</v>
          </cell>
          <cell r="W411">
            <v>1</v>
          </cell>
          <cell r="X411">
            <v>1</v>
          </cell>
          <cell r="Z411">
            <v>5</v>
          </cell>
          <cell r="AA411">
            <v>4</v>
          </cell>
          <cell r="AB411">
            <v>10</v>
          </cell>
          <cell r="AD411">
            <v>1</v>
          </cell>
          <cell r="AI411">
            <v>0</v>
          </cell>
          <cell r="AK411">
            <v>1</v>
          </cell>
          <cell r="AP411">
            <v>0</v>
          </cell>
          <cell r="AR411">
            <v>1</v>
          </cell>
          <cell r="AW411">
            <v>0</v>
          </cell>
          <cell r="AY411">
            <v>1</v>
          </cell>
          <cell r="AZ411">
            <v>1</v>
          </cell>
          <cell r="BA411">
            <v>1</v>
          </cell>
          <cell r="BD411">
            <v>2</v>
          </cell>
          <cell r="BF411">
            <v>1</v>
          </cell>
          <cell r="BK411">
            <v>0</v>
          </cell>
          <cell r="BM411">
            <v>1</v>
          </cell>
          <cell r="BR411">
            <v>0</v>
          </cell>
          <cell r="BT411">
            <v>1</v>
          </cell>
          <cell r="BY411">
            <v>0</v>
          </cell>
          <cell r="CA411">
            <v>1</v>
          </cell>
          <cell r="CF411">
            <v>0</v>
          </cell>
          <cell r="CH411">
            <v>1</v>
          </cell>
          <cell r="CM411">
            <v>0</v>
          </cell>
          <cell r="CO411">
            <v>1</v>
          </cell>
          <cell r="CT411">
            <v>0</v>
          </cell>
          <cell r="CV411">
            <v>1</v>
          </cell>
          <cell r="CW411">
            <v>2</v>
          </cell>
          <cell r="CX411">
            <v>1</v>
          </cell>
          <cell r="CY411">
            <v>5</v>
          </cell>
          <cell r="CZ411">
            <v>5</v>
          </cell>
          <cell r="DA411">
            <v>13</v>
          </cell>
          <cell r="DC411">
            <v>1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</row>
        <row r="412">
          <cell r="B412">
            <v>2</v>
          </cell>
          <cell r="G412">
            <v>0</v>
          </cell>
          <cell r="I412">
            <v>2</v>
          </cell>
          <cell r="N412">
            <v>0</v>
          </cell>
          <cell r="P412">
            <v>2</v>
          </cell>
          <cell r="U412">
            <v>0</v>
          </cell>
          <cell r="W412">
            <v>2</v>
          </cell>
          <cell r="AB412">
            <v>0</v>
          </cell>
          <cell r="AD412">
            <v>2</v>
          </cell>
          <cell r="AI412">
            <v>0</v>
          </cell>
          <cell r="AK412">
            <v>2</v>
          </cell>
          <cell r="AP412">
            <v>0</v>
          </cell>
          <cell r="AR412">
            <v>2</v>
          </cell>
          <cell r="AW412">
            <v>0</v>
          </cell>
          <cell r="AY412">
            <v>2</v>
          </cell>
          <cell r="BD412">
            <v>0</v>
          </cell>
          <cell r="BF412">
            <v>2</v>
          </cell>
          <cell r="BK412">
            <v>0</v>
          </cell>
          <cell r="BM412">
            <v>2</v>
          </cell>
          <cell r="BQ412">
            <v>1</v>
          </cell>
          <cell r="BR412">
            <v>1</v>
          </cell>
          <cell r="BT412">
            <v>2</v>
          </cell>
          <cell r="BY412">
            <v>0</v>
          </cell>
          <cell r="CA412">
            <v>2</v>
          </cell>
          <cell r="CF412">
            <v>0</v>
          </cell>
          <cell r="CH412">
            <v>2</v>
          </cell>
          <cell r="CM412">
            <v>0</v>
          </cell>
          <cell r="CO412">
            <v>2</v>
          </cell>
          <cell r="CT412">
            <v>0</v>
          </cell>
          <cell r="CV412">
            <v>2</v>
          </cell>
          <cell r="CW412">
            <v>0</v>
          </cell>
          <cell r="CX412">
            <v>0</v>
          </cell>
          <cell r="CY412">
            <v>0</v>
          </cell>
          <cell r="CZ412">
            <v>1</v>
          </cell>
          <cell r="DA412">
            <v>1</v>
          </cell>
          <cell r="DC412">
            <v>2</v>
          </cell>
          <cell r="DD412">
            <v>0</v>
          </cell>
          <cell r="DE412">
            <v>0</v>
          </cell>
          <cell r="DF412">
            <v>0</v>
          </cell>
          <cell r="DG412">
            <v>1</v>
          </cell>
          <cell r="DH412">
            <v>1</v>
          </cell>
        </row>
        <row r="413">
          <cell r="B413">
            <v>3</v>
          </cell>
          <cell r="G413">
            <v>0</v>
          </cell>
          <cell r="I413">
            <v>3</v>
          </cell>
          <cell r="N413">
            <v>0</v>
          </cell>
          <cell r="P413">
            <v>3</v>
          </cell>
          <cell r="S413">
            <v>1</v>
          </cell>
          <cell r="U413">
            <v>1</v>
          </cell>
          <cell r="W413">
            <v>3</v>
          </cell>
          <cell r="X413">
            <v>5</v>
          </cell>
          <cell r="Y413">
            <v>1</v>
          </cell>
          <cell r="Z413">
            <v>4</v>
          </cell>
          <cell r="AA413">
            <v>2</v>
          </cell>
          <cell r="AB413">
            <v>12</v>
          </cell>
          <cell r="AD413">
            <v>3</v>
          </cell>
          <cell r="AI413">
            <v>0</v>
          </cell>
          <cell r="AK413">
            <v>3</v>
          </cell>
          <cell r="AP413">
            <v>0</v>
          </cell>
          <cell r="AR413">
            <v>3</v>
          </cell>
          <cell r="AW413">
            <v>0</v>
          </cell>
          <cell r="AY413">
            <v>3</v>
          </cell>
          <cell r="BD413">
            <v>0</v>
          </cell>
          <cell r="BF413">
            <v>3</v>
          </cell>
          <cell r="BK413">
            <v>0</v>
          </cell>
          <cell r="BM413">
            <v>3</v>
          </cell>
          <cell r="BR413">
            <v>0</v>
          </cell>
          <cell r="BT413">
            <v>3</v>
          </cell>
          <cell r="BV413">
            <v>6</v>
          </cell>
          <cell r="BY413">
            <v>6</v>
          </cell>
          <cell r="CA413">
            <v>3</v>
          </cell>
          <cell r="CF413">
            <v>0</v>
          </cell>
          <cell r="CH413">
            <v>3</v>
          </cell>
          <cell r="CM413">
            <v>0</v>
          </cell>
          <cell r="CO413">
            <v>3</v>
          </cell>
          <cell r="CP413">
            <v>1</v>
          </cell>
          <cell r="CT413">
            <v>1</v>
          </cell>
          <cell r="CV413">
            <v>3</v>
          </cell>
          <cell r="CW413">
            <v>6</v>
          </cell>
          <cell r="CX413">
            <v>7</v>
          </cell>
          <cell r="CY413">
            <v>5</v>
          </cell>
          <cell r="CZ413">
            <v>2</v>
          </cell>
          <cell r="DA413">
            <v>20</v>
          </cell>
          <cell r="DC413">
            <v>3</v>
          </cell>
          <cell r="DD413">
            <v>1</v>
          </cell>
          <cell r="DE413">
            <v>6</v>
          </cell>
          <cell r="DF413">
            <v>0</v>
          </cell>
          <cell r="DG413">
            <v>0</v>
          </cell>
          <cell r="DH413">
            <v>7</v>
          </cell>
        </row>
        <row r="414">
          <cell r="B414">
            <v>4</v>
          </cell>
          <cell r="G414">
            <v>0</v>
          </cell>
          <cell r="I414">
            <v>4</v>
          </cell>
          <cell r="N414">
            <v>0</v>
          </cell>
          <cell r="P414">
            <v>4</v>
          </cell>
          <cell r="U414">
            <v>0</v>
          </cell>
          <cell r="W414">
            <v>4</v>
          </cell>
          <cell r="AB414">
            <v>0</v>
          </cell>
          <cell r="AD414">
            <v>4</v>
          </cell>
          <cell r="AI414">
            <v>0</v>
          </cell>
          <cell r="AK414">
            <v>4</v>
          </cell>
          <cell r="AP414">
            <v>0</v>
          </cell>
          <cell r="AR414">
            <v>4</v>
          </cell>
          <cell r="AW414">
            <v>0</v>
          </cell>
          <cell r="AY414">
            <v>4</v>
          </cell>
          <cell r="BD414">
            <v>0</v>
          </cell>
          <cell r="BF414">
            <v>4</v>
          </cell>
          <cell r="BK414">
            <v>0</v>
          </cell>
          <cell r="BM414">
            <v>4</v>
          </cell>
          <cell r="BR414">
            <v>0</v>
          </cell>
          <cell r="BT414">
            <v>4</v>
          </cell>
          <cell r="BY414">
            <v>0</v>
          </cell>
          <cell r="CA414">
            <v>4</v>
          </cell>
          <cell r="CF414">
            <v>0</v>
          </cell>
          <cell r="CH414">
            <v>4</v>
          </cell>
          <cell r="CM414">
            <v>0</v>
          </cell>
          <cell r="CO414">
            <v>4</v>
          </cell>
          <cell r="CT414">
            <v>0</v>
          </cell>
          <cell r="CV414">
            <v>4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C414">
            <v>4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</row>
        <row r="415">
          <cell r="B415">
            <v>5</v>
          </cell>
          <cell r="G415">
            <v>0</v>
          </cell>
          <cell r="I415">
            <v>5</v>
          </cell>
          <cell r="N415">
            <v>0</v>
          </cell>
          <cell r="P415">
            <v>5</v>
          </cell>
          <cell r="S415">
            <v>1</v>
          </cell>
          <cell r="U415">
            <v>1</v>
          </cell>
          <cell r="W415">
            <v>5</v>
          </cell>
          <cell r="X415">
            <v>1</v>
          </cell>
          <cell r="Y415">
            <v>1</v>
          </cell>
          <cell r="Z415">
            <v>3</v>
          </cell>
          <cell r="AA415">
            <v>1</v>
          </cell>
          <cell r="AB415">
            <v>6</v>
          </cell>
          <cell r="AD415">
            <v>5</v>
          </cell>
          <cell r="AI415">
            <v>0</v>
          </cell>
          <cell r="AK415">
            <v>5</v>
          </cell>
          <cell r="AP415">
            <v>0</v>
          </cell>
          <cell r="AR415">
            <v>5</v>
          </cell>
          <cell r="AW415">
            <v>0</v>
          </cell>
          <cell r="AY415">
            <v>5</v>
          </cell>
          <cell r="BD415">
            <v>0</v>
          </cell>
          <cell r="BF415">
            <v>5</v>
          </cell>
          <cell r="BK415">
            <v>0</v>
          </cell>
          <cell r="BM415">
            <v>5</v>
          </cell>
          <cell r="BR415">
            <v>0</v>
          </cell>
          <cell r="BT415">
            <v>5</v>
          </cell>
          <cell r="BY415">
            <v>0</v>
          </cell>
          <cell r="CA415">
            <v>5</v>
          </cell>
          <cell r="CF415">
            <v>0</v>
          </cell>
          <cell r="CH415">
            <v>5</v>
          </cell>
          <cell r="CM415">
            <v>0</v>
          </cell>
          <cell r="CO415">
            <v>5</v>
          </cell>
          <cell r="CT415">
            <v>0</v>
          </cell>
          <cell r="CV415">
            <v>5</v>
          </cell>
          <cell r="CW415">
            <v>1</v>
          </cell>
          <cell r="CX415">
            <v>1</v>
          </cell>
          <cell r="CY415">
            <v>4</v>
          </cell>
          <cell r="CZ415">
            <v>1</v>
          </cell>
          <cell r="DA415">
            <v>7</v>
          </cell>
          <cell r="DC415">
            <v>5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</row>
        <row r="416">
          <cell r="B416">
            <v>6</v>
          </cell>
          <cell r="G416">
            <v>0</v>
          </cell>
          <cell r="I416">
            <v>6</v>
          </cell>
          <cell r="N416">
            <v>0</v>
          </cell>
          <cell r="P416">
            <v>6</v>
          </cell>
          <cell r="R416">
            <v>1</v>
          </cell>
          <cell r="U416">
            <v>1</v>
          </cell>
          <cell r="W416">
            <v>6</v>
          </cell>
          <cell r="AB416">
            <v>0</v>
          </cell>
          <cell r="AD416">
            <v>6</v>
          </cell>
          <cell r="AI416">
            <v>0</v>
          </cell>
          <cell r="AK416">
            <v>6</v>
          </cell>
          <cell r="AP416">
            <v>0</v>
          </cell>
          <cell r="AR416">
            <v>6</v>
          </cell>
          <cell r="AW416">
            <v>0</v>
          </cell>
          <cell r="AY416">
            <v>6</v>
          </cell>
          <cell r="BD416">
            <v>0</v>
          </cell>
          <cell r="BF416">
            <v>6</v>
          </cell>
          <cell r="BK416">
            <v>0</v>
          </cell>
          <cell r="BM416">
            <v>6</v>
          </cell>
          <cell r="BR416">
            <v>0</v>
          </cell>
          <cell r="BT416">
            <v>6</v>
          </cell>
          <cell r="BY416">
            <v>0</v>
          </cell>
          <cell r="CA416">
            <v>6</v>
          </cell>
          <cell r="CF416">
            <v>0</v>
          </cell>
          <cell r="CH416">
            <v>6</v>
          </cell>
          <cell r="CM416">
            <v>0</v>
          </cell>
          <cell r="CO416">
            <v>6</v>
          </cell>
          <cell r="CT416">
            <v>0</v>
          </cell>
          <cell r="CV416">
            <v>6</v>
          </cell>
          <cell r="CW416">
            <v>0</v>
          </cell>
          <cell r="CX416">
            <v>1</v>
          </cell>
          <cell r="CY416">
            <v>0</v>
          </cell>
          <cell r="CZ416">
            <v>0</v>
          </cell>
          <cell r="DA416">
            <v>1</v>
          </cell>
          <cell r="DC416">
            <v>6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</row>
        <row r="417">
          <cell r="B417">
            <v>7</v>
          </cell>
          <cell r="G417">
            <v>0</v>
          </cell>
          <cell r="I417">
            <v>7</v>
          </cell>
          <cell r="N417">
            <v>0</v>
          </cell>
          <cell r="P417">
            <v>7</v>
          </cell>
          <cell r="U417">
            <v>0</v>
          </cell>
          <cell r="W417">
            <v>7</v>
          </cell>
          <cell r="AB417">
            <v>0</v>
          </cell>
          <cell r="AD417">
            <v>7</v>
          </cell>
          <cell r="AI417">
            <v>0</v>
          </cell>
          <cell r="AK417">
            <v>7</v>
          </cell>
          <cell r="AP417">
            <v>0</v>
          </cell>
          <cell r="AR417">
            <v>7</v>
          </cell>
          <cell r="AW417">
            <v>0</v>
          </cell>
          <cell r="AY417">
            <v>7</v>
          </cell>
          <cell r="BD417">
            <v>0</v>
          </cell>
          <cell r="BF417">
            <v>7</v>
          </cell>
          <cell r="BK417">
            <v>0</v>
          </cell>
          <cell r="BM417">
            <v>7</v>
          </cell>
          <cell r="BR417">
            <v>0</v>
          </cell>
          <cell r="BT417">
            <v>7</v>
          </cell>
          <cell r="BY417">
            <v>0</v>
          </cell>
          <cell r="CA417">
            <v>7</v>
          </cell>
          <cell r="CF417">
            <v>0</v>
          </cell>
          <cell r="CH417">
            <v>7</v>
          </cell>
          <cell r="CM417">
            <v>0</v>
          </cell>
          <cell r="CO417">
            <v>7</v>
          </cell>
          <cell r="CT417">
            <v>0</v>
          </cell>
          <cell r="CV417">
            <v>7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C417">
            <v>7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</row>
        <row r="418">
          <cell r="B418">
            <v>9</v>
          </cell>
          <cell r="G418">
            <v>0</v>
          </cell>
          <cell r="I418">
            <v>9</v>
          </cell>
          <cell r="N418">
            <v>0</v>
          </cell>
          <cell r="P418">
            <v>9</v>
          </cell>
          <cell r="Q418">
            <v>1</v>
          </cell>
          <cell r="T418">
            <v>4</v>
          </cell>
          <cell r="U418">
            <v>5</v>
          </cell>
          <cell r="W418">
            <v>9</v>
          </cell>
          <cell r="X418">
            <v>3</v>
          </cell>
          <cell r="Y418">
            <v>5</v>
          </cell>
          <cell r="Z418">
            <v>11</v>
          </cell>
          <cell r="AA418">
            <v>4</v>
          </cell>
          <cell r="AB418">
            <v>23</v>
          </cell>
          <cell r="AD418">
            <v>9</v>
          </cell>
          <cell r="AE418">
            <v>1</v>
          </cell>
          <cell r="AI418">
            <v>1</v>
          </cell>
          <cell r="AK418">
            <v>9</v>
          </cell>
          <cell r="AP418">
            <v>0</v>
          </cell>
          <cell r="AR418">
            <v>9</v>
          </cell>
          <cell r="AW418">
            <v>0</v>
          </cell>
          <cell r="AY418">
            <v>9</v>
          </cell>
          <cell r="BA418">
            <v>1</v>
          </cell>
          <cell r="BC418">
            <v>1</v>
          </cell>
          <cell r="BD418">
            <v>2</v>
          </cell>
          <cell r="BF418">
            <v>9</v>
          </cell>
          <cell r="BK418">
            <v>0</v>
          </cell>
          <cell r="BM418">
            <v>9</v>
          </cell>
          <cell r="BQ418">
            <v>1</v>
          </cell>
          <cell r="BR418">
            <v>1</v>
          </cell>
          <cell r="BT418">
            <v>9</v>
          </cell>
          <cell r="BY418">
            <v>0</v>
          </cell>
          <cell r="CA418">
            <v>9</v>
          </cell>
          <cell r="CF418">
            <v>0</v>
          </cell>
          <cell r="CH418">
            <v>9</v>
          </cell>
          <cell r="CM418">
            <v>0</v>
          </cell>
          <cell r="CO418">
            <v>9</v>
          </cell>
          <cell r="CT418">
            <v>0</v>
          </cell>
          <cell r="CV418">
            <v>9</v>
          </cell>
          <cell r="CW418">
            <v>5</v>
          </cell>
          <cell r="CX418">
            <v>6</v>
          </cell>
          <cell r="CY418">
            <v>11</v>
          </cell>
          <cell r="CZ418">
            <v>10</v>
          </cell>
          <cell r="DA418">
            <v>32</v>
          </cell>
          <cell r="DC418">
            <v>9</v>
          </cell>
          <cell r="DD418">
            <v>0</v>
          </cell>
          <cell r="DE418">
            <v>0</v>
          </cell>
          <cell r="DF418">
            <v>0</v>
          </cell>
          <cell r="DG418">
            <v>1</v>
          </cell>
          <cell r="DH418">
            <v>1</v>
          </cell>
        </row>
        <row r="419"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Q419">
            <v>1</v>
          </cell>
          <cell r="R419">
            <v>1</v>
          </cell>
          <cell r="S419">
            <v>2</v>
          </cell>
          <cell r="T419">
            <v>5</v>
          </cell>
          <cell r="U419">
            <v>9</v>
          </cell>
          <cell r="X419">
            <v>10</v>
          </cell>
          <cell r="Y419">
            <v>7</v>
          </cell>
          <cell r="Z419">
            <v>23</v>
          </cell>
          <cell r="AA419">
            <v>11</v>
          </cell>
          <cell r="AB419">
            <v>51</v>
          </cell>
          <cell r="AE419">
            <v>1</v>
          </cell>
          <cell r="AF419">
            <v>0</v>
          </cell>
          <cell r="AG419">
            <v>0</v>
          </cell>
          <cell r="AH419">
            <v>0</v>
          </cell>
          <cell r="AI419">
            <v>1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Z419">
            <v>1</v>
          </cell>
          <cell r="BA419">
            <v>2</v>
          </cell>
          <cell r="BB419">
            <v>0</v>
          </cell>
          <cell r="BC419">
            <v>1</v>
          </cell>
          <cell r="BD419">
            <v>4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2</v>
          </cell>
          <cell r="BR419">
            <v>2</v>
          </cell>
          <cell r="BU419">
            <v>0</v>
          </cell>
          <cell r="BV419">
            <v>6</v>
          </cell>
          <cell r="BW419">
            <v>0</v>
          </cell>
          <cell r="BX419">
            <v>0</v>
          </cell>
          <cell r="BY419">
            <v>6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P419">
            <v>1</v>
          </cell>
          <cell r="CQ419">
            <v>0</v>
          </cell>
          <cell r="CR419">
            <v>0</v>
          </cell>
          <cell r="CS419">
            <v>0</v>
          </cell>
          <cell r="CT419">
            <v>1</v>
          </cell>
          <cell r="CW419">
            <v>14</v>
          </cell>
          <cell r="CX419">
            <v>16</v>
          </cell>
          <cell r="CY419">
            <v>25</v>
          </cell>
          <cell r="CZ419">
            <v>19</v>
          </cell>
          <cell r="DA419">
            <v>74</v>
          </cell>
          <cell r="DD419">
            <v>1</v>
          </cell>
          <cell r="DE419">
            <v>6</v>
          </cell>
          <cell r="DF419">
            <v>0</v>
          </cell>
          <cell r="DG419">
            <v>2</v>
          </cell>
          <cell r="DH419">
            <v>9</v>
          </cell>
        </row>
        <row r="421">
          <cell r="B421" t="str">
            <v>No.2-④</v>
          </cell>
          <cell r="I421" t="str">
            <v>No.2-④</v>
          </cell>
          <cell r="P421" t="str">
            <v>No.2-④</v>
          </cell>
          <cell r="W421" t="str">
            <v>No.2-④</v>
          </cell>
          <cell r="AD421" t="str">
            <v>No.2-④</v>
          </cell>
          <cell r="AK421" t="str">
            <v>No.2-④</v>
          </cell>
          <cell r="AR421" t="str">
            <v>No.2-④</v>
          </cell>
          <cell r="AY421" t="str">
            <v>No.2-④</v>
          </cell>
          <cell r="BF421" t="str">
            <v>No.2-④</v>
          </cell>
          <cell r="BM421" t="str">
            <v>No.2-④</v>
          </cell>
          <cell r="BT421" t="str">
            <v>No.2-④</v>
          </cell>
          <cell r="CA421" t="str">
            <v>No.2-④</v>
          </cell>
          <cell r="CH421" t="str">
            <v>No.2-④</v>
          </cell>
          <cell r="CO421" t="str">
            <v>No.2-④</v>
          </cell>
          <cell r="CV421" t="str">
            <v>No.2-④</v>
          </cell>
          <cell r="DC421" t="str">
            <v>No.2-④</v>
          </cell>
        </row>
        <row r="422">
          <cell r="C422">
            <v>1</v>
          </cell>
          <cell r="D422">
            <v>2</v>
          </cell>
          <cell r="E422">
            <v>3</v>
          </cell>
          <cell r="F422">
            <v>4</v>
          </cell>
          <cell r="J422">
            <v>1</v>
          </cell>
          <cell r="K422">
            <v>2</v>
          </cell>
          <cell r="L422">
            <v>3</v>
          </cell>
          <cell r="M422">
            <v>4</v>
          </cell>
          <cell r="Q422">
            <v>1</v>
          </cell>
          <cell r="R422">
            <v>2</v>
          </cell>
          <cell r="S422">
            <v>3</v>
          </cell>
          <cell r="T422">
            <v>4</v>
          </cell>
          <cell r="X422">
            <v>1</v>
          </cell>
          <cell r="Y422">
            <v>2</v>
          </cell>
          <cell r="Z422">
            <v>3</v>
          </cell>
          <cell r="AA422">
            <v>4</v>
          </cell>
          <cell r="AE422">
            <v>1</v>
          </cell>
          <cell r="AF422">
            <v>2</v>
          </cell>
          <cell r="AG422">
            <v>3</v>
          </cell>
          <cell r="AH422">
            <v>4</v>
          </cell>
          <cell r="AL422">
            <v>1</v>
          </cell>
          <cell r="AM422">
            <v>2</v>
          </cell>
          <cell r="AN422">
            <v>3</v>
          </cell>
          <cell r="AO422">
            <v>4</v>
          </cell>
          <cell r="AS422">
            <v>1</v>
          </cell>
          <cell r="AT422">
            <v>2</v>
          </cell>
          <cell r="AU422">
            <v>3</v>
          </cell>
          <cell r="AV422">
            <v>4</v>
          </cell>
          <cell r="AZ422">
            <v>1</v>
          </cell>
          <cell r="BA422">
            <v>2</v>
          </cell>
          <cell r="BB422">
            <v>3</v>
          </cell>
          <cell r="BC422">
            <v>4</v>
          </cell>
          <cell r="BG422">
            <v>1</v>
          </cell>
          <cell r="BH422">
            <v>2</v>
          </cell>
          <cell r="BI422">
            <v>3</v>
          </cell>
          <cell r="BJ422">
            <v>4</v>
          </cell>
          <cell r="BN422">
            <v>1</v>
          </cell>
          <cell r="BO422">
            <v>2</v>
          </cell>
          <cell r="BP422">
            <v>3</v>
          </cell>
          <cell r="BQ422">
            <v>4</v>
          </cell>
          <cell r="BU422">
            <v>1</v>
          </cell>
          <cell r="BV422">
            <v>2</v>
          </cell>
          <cell r="BW422">
            <v>3</v>
          </cell>
          <cell r="BX422">
            <v>4</v>
          </cell>
          <cell r="CB422">
            <v>1</v>
          </cell>
          <cell r="CC422">
            <v>2</v>
          </cell>
          <cell r="CD422">
            <v>3</v>
          </cell>
          <cell r="CE422">
            <v>4</v>
          </cell>
          <cell r="CI422">
            <v>1</v>
          </cell>
          <cell r="CJ422">
            <v>2</v>
          </cell>
          <cell r="CK422">
            <v>3</v>
          </cell>
          <cell r="CL422">
            <v>4</v>
          </cell>
          <cell r="CP422">
            <v>1</v>
          </cell>
          <cell r="CQ422">
            <v>2</v>
          </cell>
          <cell r="CR422">
            <v>3</v>
          </cell>
          <cell r="CS422">
            <v>4</v>
          </cell>
          <cell r="CW422">
            <v>1</v>
          </cell>
          <cell r="CX422">
            <v>2</v>
          </cell>
          <cell r="CY422">
            <v>3</v>
          </cell>
          <cell r="CZ422">
            <v>4</v>
          </cell>
          <cell r="DD422">
            <v>1</v>
          </cell>
          <cell r="DE422">
            <v>2</v>
          </cell>
          <cell r="DF422">
            <v>3</v>
          </cell>
          <cell r="DG422">
            <v>4</v>
          </cell>
        </row>
        <row r="423">
          <cell r="B423">
            <v>1</v>
          </cell>
          <cell r="G423">
            <v>0</v>
          </cell>
          <cell r="I423">
            <v>1</v>
          </cell>
          <cell r="K423">
            <v>1</v>
          </cell>
          <cell r="N423">
            <v>1</v>
          </cell>
          <cell r="P423">
            <v>1</v>
          </cell>
          <cell r="Q423">
            <v>1</v>
          </cell>
          <cell r="R423">
            <v>7</v>
          </cell>
          <cell r="S423">
            <v>12</v>
          </cell>
          <cell r="T423">
            <v>43</v>
          </cell>
          <cell r="U423">
            <v>63</v>
          </cell>
          <cell r="W423">
            <v>1</v>
          </cell>
          <cell r="X423">
            <v>30</v>
          </cell>
          <cell r="Y423">
            <v>64</v>
          </cell>
          <cell r="Z423">
            <v>162</v>
          </cell>
          <cell r="AA423">
            <v>98</v>
          </cell>
          <cell r="AB423">
            <v>354</v>
          </cell>
          <cell r="AD423">
            <v>1</v>
          </cell>
          <cell r="AE423">
            <v>1</v>
          </cell>
          <cell r="AF423">
            <v>6</v>
          </cell>
          <cell r="AG423">
            <v>2</v>
          </cell>
          <cell r="AI423">
            <v>9</v>
          </cell>
          <cell r="AK423">
            <v>1</v>
          </cell>
          <cell r="AM423">
            <v>1</v>
          </cell>
          <cell r="AP423">
            <v>1</v>
          </cell>
          <cell r="AR423">
            <v>1</v>
          </cell>
          <cell r="AS423">
            <v>4</v>
          </cell>
          <cell r="AT423">
            <v>1</v>
          </cell>
          <cell r="AU423">
            <v>7</v>
          </cell>
          <cell r="AV423">
            <v>1</v>
          </cell>
          <cell r="AW423">
            <v>13</v>
          </cell>
          <cell r="AY423">
            <v>1</v>
          </cell>
          <cell r="AZ423">
            <v>9</v>
          </cell>
          <cell r="BA423">
            <v>4</v>
          </cell>
          <cell r="BB423">
            <v>7</v>
          </cell>
          <cell r="BC423">
            <v>4</v>
          </cell>
          <cell r="BD423">
            <v>24</v>
          </cell>
          <cell r="BF423">
            <v>1</v>
          </cell>
          <cell r="BK423">
            <v>0</v>
          </cell>
          <cell r="BM423">
            <v>1</v>
          </cell>
          <cell r="BP423">
            <v>3</v>
          </cell>
          <cell r="BQ423">
            <v>3</v>
          </cell>
          <cell r="BR423">
            <v>6</v>
          </cell>
          <cell r="BT423">
            <v>1</v>
          </cell>
          <cell r="BU423">
            <v>1</v>
          </cell>
          <cell r="BV423">
            <v>7</v>
          </cell>
          <cell r="BW423">
            <v>1</v>
          </cell>
          <cell r="BY423">
            <v>9</v>
          </cell>
          <cell r="CA423">
            <v>1</v>
          </cell>
          <cell r="CD423">
            <v>1</v>
          </cell>
          <cell r="CF423">
            <v>1</v>
          </cell>
          <cell r="CH423">
            <v>1</v>
          </cell>
          <cell r="CK423">
            <v>7</v>
          </cell>
          <cell r="CL423">
            <v>7</v>
          </cell>
          <cell r="CM423">
            <v>14</v>
          </cell>
          <cell r="CO423">
            <v>1</v>
          </cell>
          <cell r="CT423">
            <v>0</v>
          </cell>
          <cell r="CV423">
            <v>1</v>
          </cell>
          <cell r="CW423">
            <v>46</v>
          </cell>
          <cell r="CX423">
            <v>91</v>
          </cell>
          <cell r="CY423">
            <v>202</v>
          </cell>
          <cell r="CZ423">
            <v>156</v>
          </cell>
          <cell r="DA423">
            <v>495</v>
          </cell>
          <cell r="DC423">
            <v>1</v>
          </cell>
          <cell r="DD423">
            <v>1</v>
          </cell>
          <cell r="DE423">
            <v>9</v>
          </cell>
          <cell r="DF423">
            <v>5</v>
          </cell>
          <cell r="DG423">
            <v>3</v>
          </cell>
          <cell r="DH423">
            <v>18</v>
          </cell>
        </row>
        <row r="424">
          <cell r="B424">
            <v>2</v>
          </cell>
          <cell r="G424">
            <v>0</v>
          </cell>
          <cell r="I424">
            <v>2</v>
          </cell>
          <cell r="N424">
            <v>0</v>
          </cell>
          <cell r="P424">
            <v>2</v>
          </cell>
          <cell r="R424">
            <v>10</v>
          </cell>
          <cell r="S424">
            <v>11</v>
          </cell>
          <cell r="T424">
            <v>10</v>
          </cell>
          <cell r="U424">
            <v>31</v>
          </cell>
          <cell r="W424">
            <v>2</v>
          </cell>
          <cell r="X424">
            <v>21</v>
          </cell>
          <cell r="Y424">
            <v>19</v>
          </cell>
          <cell r="Z424">
            <v>32</v>
          </cell>
          <cell r="AA424">
            <v>4</v>
          </cell>
          <cell r="AB424">
            <v>76</v>
          </cell>
          <cell r="AD424">
            <v>2</v>
          </cell>
          <cell r="AE424">
            <v>1</v>
          </cell>
          <cell r="AF424">
            <v>1</v>
          </cell>
          <cell r="AG424">
            <v>1</v>
          </cell>
          <cell r="AI424">
            <v>3</v>
          </cell>
          <cell r="AK424">
            <v>2</v>
          </cell>
          <cell r="AL424">
            <v>1</v>
          </cell>
          <cell r="AP424">
            <v>1</v>
          </cell>
          <cell r="AR424">
            <v>2</v>
          </cell>
          <cell r="AS424">
            <v>4</v>
          </cell>
          <cell r="AT424">
            <v>1</v>
          </cell>
          <cell r="AU424">
            <v>1</v>
          </cell>
          <cell r="AV424">
            <v>1</v>
          </cell>
          <cell r="AW424">
            <v>7</v>
          </cell>
          <cell r="AY424">
            <v>2</v>
          </cell>
          <cell r="AZ424">
            <v>3</v>
          </cell>
          <cell r="BA424">
            <v>2</v>
          </cell>
          <cell r="BB424">
            <v>7</v>
          </cell>
          <cell r="BC424">
            <v>2</v>
          </cell>
          <cell r="BD424">
            <v>14</v>
          </cell>
          <cell r="BF424">
            <v>2</v>
          </cell>
          <cell r="BH424">
            <v>1</v>
          </cell>
          <cell r="BK424">
            <v>1</v>
          </cell>
          <cell r="BM424">
            <v>2</v>
          </cell>
          <cell r="BO424">
            <v>3</v>
          </cell>
          <cell r="BQ424">
            <v>1</v>
          </cell>
          <cell r="BR424">
            <v>4</v>
          </cell>
          <cell r="BT424">
            <v>2</v>
          </cell>
          <cell r="BV424">
            <v>13</v>
          </cell>
          <cell r="BY424">
            <v>13</v>
          </cell>
          <cell r="CA424">
            <v>2</v>
          </cell>
          <cell r="CB424">
            <v>1</v>
          </cell>
          <cell r="CF424">
            <v>1</v>
          </cell>
          <cell r="CH424">
            <v>2</v>
          </cell>
          <cell r="CI424">
            <v>3</v>
          </cell>
          <cell r="CJ424">
            <v>2</v>
          </cell>
          <cell r="CK424">
            <v>3</v>
          </cell>
          <cell r="CL424">
            <v>6</v>
          </cell>
          <cell r="CM424">
            <v>14</v>
          </cell>
          <cell r="CO424">
            <v>2</v>
          </cell>
          <cell r="CP424">
            <v>4</v>
          </cell>
          <cell r="CQ424">
            <v>1</v>
          </cell>
          <cell r="CT424">
            <v>5</v>
          </cell>
          <cell r="CV424">
            <v>2</v>
          </cell>
          <cell r="CW424">
            <v>38</v>
          </cell>
          <cell r="CX424">
            <v>53</v>
          </cell>
          <cell r="CY424">
            <v>55</v>
          </cell>
          <cell r="CZ424">
            <v>24</v>
          </cell>
          <cell r="DA424">
            <v>170</v>
          </cell>
          <cell r="DC424">
            <v>2</v>
          </cell>
          <cell r="DD424">
            <v>6</v>
          </cell>
          <cell r="DE424">
            <v>18</v>
          </cell>
          <cell r="DF424">
            <v>0</v>
          </cell>
          <cell r="DG424">
            <v>1</v>
          </cell>
          <cell r="DH424">
            <v>25</v>
          </cell>
        </row>
        <row r="425">
          <cell r="B425">
            <v>3</v>
          </cell>
          <cell r="C425">
            <v>3</v>
          </cell>
          <cell r="D425">
            <v>1</v>
          </cell>
          <cell r="G425">
            <v>4</v>
          </cell>
          <cell r="I425">
            <v>3</v>
          </cell>
          <cell r="J425">
            <v>2</v>
          </cell>
          <cell r="N425">
            <v>2</v>
          </cell>
          <cell r="P425">
            <v>3</v>
          </cell>
          <cell r="Q425">
            <v>9</v>
          </cell>
          <cell r="R425">
            <v>42</v>
          </cell>
          <cell r="S425">
            <v>24</v>
          </cell>
          <cell r="T425">
            <v>5</v>
          </cell>
          <cell r="U425">
            <v>80</v>
          </cell>
          <cell r="W425">
            <v>3</v>
          </cell>
          <cell r="X425">
            <v>83</v>
          </cell>
          <cell r="Y425">
            <v>55</v>
          </cell>
          <cell r="Z425">
            <v>59</v>
          </cell>
          <cell r="AA425">
            <v>10</v>
          </cell>
          <cell r="AB425">
            <v>207</v>
          </cell>
          <cell r="AD425">
            <v>3</v>
          </cell>
          <cell r="AE425">
            <v>3</v>
          </cell>
          <cell r="AF425">
            <v>2</v>
          </cell>
          <cell r="AG425">
            <v>1</v>
          </cell>
          <cell r="AI425">
            <v>6</v>
          </cell>
          <cell r="AK425">
            <v>3</v>
          </cell>
          <cell r="AL425">
            <v>4</v>
          </cell>
          <cell r="AM425">
            <v>2</v>
          </cell>
          <cell r="AP425">
            <v>6</v>
          </cell>
          <cell r="AR425">
            <v>3</v>
          </cell>
          <cell r="AS425">
            <v>8</v>
          </cell>
          <cell r="AT425">
            <v>3</v>
          </cell>
          <cell r="AU425">
            <v>9</v>
          </cell>
          <cell r="AV425">
            <v>1</v>
          </cell>
          <cell r="AW425">
            <v>21</v>
          </cell>
          <cell r="AY425">
            <v>3</v>
          </cell>
          <cell r="AZ425">
            <v>14</v>
          </cell>
          <cell r="BA425">
            <v>5</v>
          </cell>
          <cell r="BB425">
            <v>4</v>
          </cell>
          <cell r="BC425">
            <v>1</v>
          </cell>
          <cell r="BD425">
            <v>24</v>
          </cell>
          <cell r="BF425">
            <v>3</v>
          </cell>
          <cell r="BG425">
            <v>1</v>
          </cell>
          <cell r="BK425">
            <v>1</v>
          </cell>
          <cell r="BM425">
            <v>3</v>
          </cell>
          <cell r="BP425">
            <v>1</v>
          </cell>
          <cell r="BQ425">
            <v>1</v>
          </cell>
          <cell r="BR425">
            <v>2</v>
          </cell>
          <cell r="BT425">
            <v>3</v>
          </cell>
          <cell r="BV425">
            <v>11</v>
          </cell>
          <cell r="BW425">
            <v>1</v>
          </cell>
          <cell r="BY425">
            <v>12</v>
          </cell>
          <cell r="CA425">
            <v>3</v>
          </cell>
          <cell r="CF425">
            <v>0</v>
          </cell>
          <cell r="CH425">
            <v>3</v>
          </cell>
          <cell r="CI425">
            <v>14</v>
          </cell>
          <cell r="CJ425">
            <v>1</v>
          </cell>
          <cell r="CK425">
            <v>20</v>
          </cell>
          <cell r="CL425">
            <v>7</v>
          </cell>
          <cell r="CM425">
            <v>42</v>
          </cell>
          <cell r="CO425">
            <v>3</v>
          </cell>
          <cell r="CP425">
            <v>13</v>
          </cell>
          <cell r="CT425">
            <v>13</v>
          </cell>
          <cell r="CV425">
            <v>3</v>
          </cell>
          <cell r="CW425">
            <v>154</v>
          </cell>
          <cell r="CX425">
            <v>122</v>
          </cell>
          <cell r="CY425">
            <v>119</v>
          </cell>
          <cell r="CZ425">
            <v>25</v>
          </cell>
          <cell r="DA425">
            <v>420</v>
          </cell>
          <cell r="DC425">
            <v>3</v>
          </cell>
          <cell r="DD425">
            <v>23</v>
          </cell>
          <cell r="DE425">
            <v>14</v>
          </cell>
          <cell r="DF425">
            <v>2</v>
          </cell>
          <cell r="DG425">
            <v>1</v>
          </cell>
          <cell r="DH425">
            <v>40</v>
          </cell>
        </row>
        <row r="426">
          <cell r="B426">
            <v>4</v>
          </cell>
          <cell r="C426">
            <v>4</v>
          </cell>
          <cell r="D426">
            <v>3</v>
          </cell>
          <cell r="G426">
            <v>7</v>
          </cell>
          <cell r="I426">
            <v>4</v>
          </cell>
          <cell r="J426">
            <v>10</v>
          </cell>
          <cell r="K426">
            <v>4</v>
          </cell>
          <cell r="N426">
            <v>14</v>
          </cell>
          <cell r="P426">
            <v>4</v>
          </cell>
          <cell r="Q426">
            <v>16</v>
          </cell>
          <cell r="R426">
            <v>71</v>
          </cell>
          <cell r="S426">
            <v>41</v>
          </cell>
          <cell r="T426">
            <v>33</v>
          </cell>
          <cell r="U426">
            <v>161</v>
          </cell>
          <cell r="W426">
            <v>4</v>
          </cell>
          <cell r="X426">
            <v>241</v>
          </cell>
          <cell r="Y426">
            <v>85</v>
          </cell>
          <cell r="Z426">
            <v>48</v>
          </cell>
          <cell r="AA426">
            <v>13</v>
          </cell>
          <cell r="AB426">
            <v>387</v>
          </cell>
          <cell r="AD426">
            <v>4</v>
          </cell>
          <cell r="AE426">
            <v>36</v>
          </cell>
          <cell r="AF426">
            <v>12</v>
          </cell>
          <cell r="AG426">
            <v>1</v>
          </cell>
          <cell r="AI426">
            <v>49</v>
          </cell>
          <cell r="AK426">
            <v>4</v>
          </cell>
          <cell r="AL426">
            <v>5</v>
          </cell>
          <cell r="AM426">
            <v>2</v>
          </cell>
          <cell r="AP426">
            <v>7</v>
          </cell>
          <cell r="AR426">
            <v>4</v>
          </cell>
          <cell r="AS426">
            <v>12</v>
          </cell>
          <cell r="AT426">
            <v>7</v>
          </cell>
          <cell r="AU426">
            <v>17</v>
          </cell>
          <cell r="AV426">
            <v>2</v>
          </cell>
          <cell r="AW426">
            <v>38</v>
          </cell>
          <cell r="AY426">
            <v>4</v>
          </cell>
          <cell r="AZ426">
            <v>68</v>
          </cell>
          <cell r="BA426">
            <v>17</v>
          </cell>
          <cell r="BB426">
            <v>7</v>
          </cell>
          <cell r="BC426">
            <v>5</v>
          </cell>
          <cell r="BD426">
            <v>97</v>
          </cell>
          <cell r="BF426">
            <v>4</v>
          </cell>
          <cell r="BG426">
            <v>15</v>
          </cell>
          <cell r="BH426">
            <v>6</v>
          </cell>
          <cell r="BI426">
            <v>3</v>
          </cell>
          <cell r="BK426">
            <v>24</v>
          </cell>
          <cell r="BM426">
            <v>4</v>
          </cell>
          <cell r="BN426">
            <v>15</v>
          </cell>
          <cell r="BP426">
            <v>4</v>
          </cell>
          <cell r="BQ426">
            <v>2</v>
          </cell>
          <cell r="BR426">
            <v>21</v>
          </cell>
          <cell r="BT426">
            <v>4</v>
          </cell>
          <cell r="BU426">
            <v>6</v>
          </cell>
          <cell r="BV426">
            <v>1</v>
          </cell>
          <cell r="BW426">
            <v>2</v>
          </cell>
          <cell r="BY426">
            <v>9</v>
          </cell>
          <cell r="CA426">
            <v>4</v>
          </cell>
          <cell r="CB426">
            <v>10</v>
          </cell>
          <cell r="CC426">
            <v>2</v>
          </cell>
          <cell r="CD426">
            <v>3</v>
          </cell>
          <cell r="CF426">
            <v>15</v>
          </cell>
          <cell r="CH426">
            <v>4</v>
          </cell>
          <cell r="CI426">
            <v>93</v>
          </cell>
          <cell r="CJ426">
            <v>5</v>
          </cell>
          <cell r="CK426">
            <v>55</v>
          </cell>
          <cell r="CL426">
            <v>30</v>
          </cell>
          <cell r="CM426">
            <v>183</v>
          </cell>
          <cell r="CO426">
            <v>4</v>
          </cell>
          <cell r="CP426">
            <v>36</v>
          </cell>
          <cell r="CT426">
            <v>36</v>
          </cell>
          <cell r="CV426">
            <v>4</v>
          </cell>
          <cell r="CW426">
            <v>567</v>
          </cell>
          <cell r="CX426">
            <v>215</v>
          </cell>
          <cell r="CY426">
            <v>181</v>
          </cell>
          <cell r="CZ426">
            <v>85</v>
          </cell>
          <cell r="DA426">
            <v>1048</v>
          </cell>
          <cell r="DC426">
            <v>4</v>
          </cell>
          <cell r="DD426">
            <v>101</v>
          </cell>
          <cell r="DE426">
            <v>18</v>
          </cell>
          <cell r="DF426">
            <v>12</v>
          </cell>
          <cell r="DG426">
            <v>2</v>
          </cell>
          <cell r="DH426">
            <v>133</v>
          </cell>
        </row>
        <row r="427">
          <cell r="B427">
            <v>9</v>
          </cell>
          <cell r="C427">
            <v>5</v>
          </cell>
          <cell r="G427">
            <v>5</v>
          </cell>
          <cell r="I427">
            <v>9</v>
          </cell>
          <cell r="N427">
            <v>0</v>
          </cell>
          <cell r="P427">
            <v>9</v>
          </cell>
          <cell r="Q427">
            <v>3</v>
          </cell>
          <cell r="R427">
            <v>15</v>
          </cell>
          <cell r="S427">
            <v>2</v>
          </cell>
          <cell r="T427">
            <v>10</v>
          </cell>
          <cell r="U427">
            <v>30</v>
          </cell>
          <cell r="W427">
            <v>9</v>
          </cell>
          <cell r="X427">
            <v>55</v>
          </cell>
          <cell r="Y427">
            <v>6</v>
          </cell>
          <cell r="Z427">
            <v>11</v>
          </cell>
          <cell r="AA427">
            <v>1</v>
          </cell>
          <cell r="AB427">
            <v>73</v>
          </cell>
          <cell r="AD427">
            <v>9</v>
          </cell>
          <cell r="AE427">
            <v>6</v>
          </cell>
          <cell r="AF427">
            <v>2</v>
          </cell>
          <cell r="AG427">
            <v>1</v>
          </cell>
          <cell r="AI427">
            <v>9</v>
          </cell>
          <cell r="AK427">
            <v>9</v>
          </cell>
          <cell r="AL427">
            <v>2</v>
          </cell>
          <cell r="AP427">
            <v>2</v>
          </cell>
          <cell r="AR427">
            <v>9</v>
          </cell>
          <cell r="AS427">
            <v>3</v>
          </cell>
          <cell r="AT427">
            <v>3</v>
          </cell>
          <cell r="AU427">
            <v>10</v>
          </cell>
          <cell r="AW427">
            <v>16</v>
          </cell>
          <cell r="AY427">
            <v>9</v>
          </cell>
          <cell r="AZ427">
            <v>23</v>
          </cell>
          <cell r="BA427">
            <v>2</v>
          </cell>
          <cell r="BB427">
            <v>1</v>
          </cell>
          <cell r="BD427">
            <v>26</v>
          </cell>
          <cell r="BF427">
            <v>9</v>
          </cell>
          <cell r="BG427">
            <v>3</v>
          </cell>
          <cell r="BK427">
            <v>3</v>
          </cell>
          <cell r="BM427">
            <v>9</v>
          </cell>
          <cell r="BN427">
            <v>5</v>
          </cell>
          <cell r="BR427">
            <v>5</v>
          </cell>
          <cell r="BT427">
            <v>9</v>
          </cell>
          <cell r="BU427">
            <v>7</v>
          </cell>
          <cell r="BY427">
            <v>7</v>
          </cell>
          <cell r="CA427">
            <v>9</v>
          </cell>
          <cell r="CB427">
            <v>10</v>
          </cell>
          <cell r="CF427">
            <v>10</v>
          </cell>
          <cell r="CH427">
            <v>9</v>
          </cell>
          <cell r="CI427">
            <v>13</v>
          </cell>
          <cell r="CJ427">
            <v>2</v>
          </cell>
          <cell r="CK427">
            <v>4</v>
          </cell>
          <cell r="CM427">
            <v>19</v>
          </cell>
          <cell r="CO427">
            <v>9</v>
          </cell>
          <cell r="CP427">
            <v>11</v>
          </cell>
          <cell r="CT427">
            <v>11</v>
          </cell>
          <cell r="CV427">
            <v>9</v>
          </cell>
          <cell r="CW427">
            <v>146</v>
          </cell>
          <cell r="CX427">
            <v>30</v>
          </cell>
          <cell r="CY427">
            <v>29</v>
          </cell>
          <cell r="CZ427">
            <v>11</v>
          </cell>
          <cell r="DA427">
            <v>216</v>
          </cell>
          <cell r="DC427">
            <v>9</v>
          </cell>
          <cell r="DD427">
            <v>43</v>
          </cell>
          <cell r="DE427">
            <v>0</v>
          </cell>
          <cell r="DF427">
            <v>0</v>
          </cell>
          <cell r="DG427">
            <v>0</v>
          </cell>
          <cell r="DH427">
            <v>43</v>
          </cell>
        </row>
        <row r="428">
          <cell r="C428">
            <v>12</v>
          </cell>
          <cell r="D428">
            <v>4</v>
          </cell>
          <cell r="E428">
            <v>0</v>
          </cell>
          <cell r="F428">
            <v>0</v>
          </cell>
          <cell r="G428">
            <v>16</v>
          </cell>
          <cell r="J428">
            <v>12</v>
          </cell>
          <cell r="K428">
            <v>5</v>
          </cell>
          <cell r="L428">
            <v>0</v>
          </cell>
          <cell r="M428">
            <v>0</v>
          </cell>
          <cell r="N428">
            <v>17</v>
          </cell>
          <cell r="Q428">
            <v>29</v>
          </cell>
          <cell r="R428">
            <v>145</v>
          </cell>
          <cell r="S428">
            <v>90</v>
          </cell>
          <cell r="T428">
            <v>101</v>
          </cell>
          <cell r="U428">
            <v>365</v>
          </cell>
          <cell r="X428">
            <v>430</v>
          </cell>
          <cell r="Y428">
            <v>229</v>
          </cell>
          <cell r="Z428">
            <v>312</v>
          </cell>
          <cell r="AA428">
            <v>126</v>
          </cell>
          <cell r="AB428">
            <v>1097</v>
          </cell>
          <cell r="AE428">
            <v>47</v>
          </cell>
          <cell r="AF428">
            <v>23</v>
          </cell>
          <cell r="AG428">
            <v>6</v>
          </cell>
          <cell r="AH428">
            <v>0</v>
          </cell>
          <cell r="AI428">
            <v>76</v>
          </cell>
          <cell r="AL428">
            <v>12</v>
          </cell>
          <cell r="AM428">
            <v>5</v>
          </cell>
          <cell r="AN428">
            <v>0</v>
          </cell>
          <cell r="AO428">
            <v>0</v>
          </cell>
          <cell r="AP428">
            <v>17</v>
          </cell>
          <cell r="AS428">
            <v>31</v>
          </cell>
          <cell r="AT428">
            <v>15</v>
          </cell>
          <cell r="AU428">
            <v>44</v>
          </cell>
          <cell r="AV428">
            <v>5</v>
          </cell>
          <cell r="AW428">
            <v>95</v>
          </cell>
          <cell r="AZ428">
            <v>117</v>
          </cell>
          <cell r="BA428">
            <v>30</v>
          </cell>
          <cell r="BB428">
            <v>26</v>
          </cell>
          <cell r="BC428">
            <v>12</v>
          </cell>
          <cell r="BD428">
            <v>185</v>
          </cell>
          <cell r="BG428">
            <v>19</v>
          </cell>
          <cell r="BH428">
            <v>7</v>
          </cell>
          <cell r="BI428">
            <v>3</v>
          </cell>
          <cell r="BJ428">
            <v>0</v>
          </cell>
          <cell r="BK428">
            <v>29</v>
          </cell>
          <cell r="BN428">
            <v>20</v>
          </cell>
          <cell r="BO428">
            <v>3</v>
          </cell>
          <cell r="BP428">
            <v>8</v>
          </cell>
          <cell r="BQ428">
            <v>7</v>
          </cell>
          <cell r="BR428">
            <v>38</v>
          </cell>
          <cell r="BU428">
            <v>14</v>
          </cell>
          <cell r="BV428">
            <v>32</v>
          </cell>
          <cell r="BW428">
            <v>4</v>
          </cell>
          <cell r="BX428">
            <v>0</v>
          </cell>
          <cell r="BY428">
            <v>50</v>
          </cell>
          <cell r="CB428">
            <v>21</v>
          </cell>
          <cell r="CC428">
            <v>2</v>
          </cell>
          <cell r="CD428">
            <v>4</v>
          </cell>
          <cell r="CE428">
            <v>0</v>
          </cell>
          <cell r="CF428">
            <v>27</v>
          </cell>
          <cell r="CI428">
            <v>123</v>
          </cell>
          <cell r="CJ428">
            <v>10</v>
          </cell>
          <cell r="CK428">
            <v>89</v>
          </cell>
          <cell r="CL428">
            <v>50</v>
          </cell>
          <cell r="CM428">
            <v>272</v>
          </cell>
          <cell r="CP428">
            <v>64</v>
          </cell>
          <cell r="CQ428">
            <v>1</v>
          </cell>
          <cell r="CR428">
            <v>0</v>
          </cell>
          <cell r="CS428">
            <v>0</v>
          </cell>
          <cell r="CT428">
            <v>65</v>
          </cell>
          <cell r="CW428">
            <v>951</v>
          </cell>
          <cell r="CX428">
            <v>511</v>
          </cell>
          <cell r="CY428">
            <v>586</v>
          </cell>
          <cell r="CZ428">
            <v>301</v>
          </cell>
          <cell r="DA428">
            <v>2349</v>
          </cell>
          <cell r="DD428">
            <v>174</v>
          </cell>
          <cell r="DE428">
            <v>59</v>
          </cell>
          <cell r="DF428">
            <v>19</v>
          </cell>
          <cell r="DG428">
            <v>7</v>
          </cell>
          <cell r="DH428">
            <v>259</v>
          </cell>
        </row>
        <row r="430">
          <cell r="B430" t="str">
            <v>No.2-⑤-1</v>
          </cell>
          <cell r="I430" t="str">
            <v>No.2-⑤-1</v>
          </cell>
          <cell r="P430" t="str">
            <v>No.2-⑤-1</v>
          </cell>
          <cell r="W430" t="str">
            <v>No.2-⑤-1</v>
          </cell>
          <cell r="AD430" t="str">
            <v>No.2-⑤-1</v>
          </cell>
          <cell r="AK430" t="str">
            <v>No.2-⑤-1</v>
          </cell>
          <cell r="AR430" t="str">
            <v>No.2-⑤-1</v>
          </cell>
          <cell r="AY430" t="str">
            <v>No.2-⑤-1</v>
          </cell>
          <cell r="BF430" t="str">
            <v>No.2-⑤-1</v>
          </cell>
          <cell r="BM430" t="str">
            <v>No.2-⑤-1</v>
          </cell>
          <cell r="BT430" t="str">
            <v>No.2-⑤-1</v>
          </cell>
          <cell r="CA430" t="str">
            <v>No.2-⑤-1</v>
          </cell>
          <cell r="CH430" t="str">
            <v>No.2-⑤-1</v>
          </cell>
          <cell r="CO430" t="str">
            <v>No.2-⑤-1</v>
          </cell>
          <cell r="CV430" t="str">
            <v>No.2-⑤-1</v>
          </cell>
          <cell r="DC430" t="str">
            <v>No.2-⑤-1</v>
          </cell>
        </row>
        <row r="431">
          <cell r="C431">
            <v>1</v>
          </cell>
          <cell r="D431">
            <v>2</v>
          </cell>
          <cell r="E431">
            <v>3</v>
          </cell>
          <cell r="F431">
            <v>4</v>
          </cell>
          <cell r="J431">
            <v>1</v>
          </cell>
          <cell r="K431">
            <v>2</v>
          </cell>
          <cell r="L431">
            <v>3</v>
          </cell>
          <cell r="M431">
            <v>4</v>
          </cell>
          <cell r="Q431">
            <v>1</v>
          </cell>
          <cell r="R431">
            <v>2</v>
          </cell>
          <cell r="S431">
            <v>3</v>
          </cell>
          <cell r="T431">
            <v>4</v>
          </cell>
          <cell r="X431">
            <v>1</v>
          </cell>
          <cell r="Y431">
            <v>2</v>
          </cell>
          <cell r="Z431">
            <v>3</v>
          </cell>
          <cell r="AA431">
            <v>4</v>
          </cell>
          <cell r="AE431">
            <v>1</v>
          </cell>
          <cell r="AF431">
            <v>2</v>
          </cell>
          <cell r="AG431">
            <v>3</v>
          </cell>
          <cell r="AH431">
            <v>4</v>
          </cell>
          <cell r="AL431">
            <v>1</v>
          </cell>
          <cell r="AM431">
            <v>2</v>
          </cell>
          <cell r="AN431">
            <v>3</v>
          </cell>
          <cell r="AO431">
            <v>4</v>
          </cell>
          <cell r="AS431">
            <v>1</v>
          </cell>
          <cell r="AT431">
            <v>2</v>
          </cell>
          <cell r="AU431">
            <v>3</v>
          </cell>
          <cell r="AV431">
            <v>4</v>
          </cell>
          <cell r="AZ431">
            <v>1</v>
          </cell>
          <cell r="BA431">
            <v>2</v>
          </cell>
          <cell r="BB431">
            <v>3</v>
          </cell>
          <cell r="BC431">
            <v>4</v>
          </cell>
          <cell r="BG431">
            <v>1</v>
          </cell>
          <cell r="BH431">
            <v>2</v>
          </cell>
          <cell r="BI431">
            <v>3</v>
          </cell>
          <cell r="BJ431">
            <v>4</v>
          </cell>
          <cell r="BN431">
            <v>1</v>
          </cell>
          <cell r="BO431">
            <v>2</v>
          </cell>
          <cell r="BP431">
            <v>3</v>
          </cell>
          <cell r="BQ431">
            <v>4</v>
          </cell>
          <cell r="BU431">
            <v>1</v>
          </cell>
          <cell r="BV431">
            <v>2</v>
          </cell>
          <cell r="BW431">
            <v>3</v>
          </cell>
          <cell r="BX431">
            <v>4</v>
          </cell>
          <cell r="CB431">
            <v>1</v>
          </cell>
          <cell r="CC431">
            <v>2</v>
          </cell>
          <cell r="CD431">
            <v>3</v>
          </cell>
          <cell r="CE431">
            <v>4</v>
          </cell>
          <cell r="CI431">
            <v>1</v>
          </cell>
          <cell r="CJ431">
            <v>2</v>
          </cell>
          <cell r="CK431">
            <v>3</v>
          </cell>
          <cell r="CL431">
            <v>4</v>
          </cell>
          <cell r="CP431">
            <v>1</v>
          </cell>
          <cell r="CQ431">
            <v>2</v>
          </cell>
          <cell r="CR431">
            <v>3</v>
          </cell>
          <cell r="CS431">
            <v>4</v>
          </cell>
          <cell r="CW431">
            <v>1</v>
          </cell>
          <cell r="CX431">
            <v>2</v>
          </cell>
          <cell r="CY431">
            <v>3</v>
          </cell>
          <cell r="CZ431">
            <v>4</v>
          </cell>
          <cell r="DD431">
            <v>1</v>
          </cell>
          <cell r="DE431">
            <v>2</v>
          </cell>
          <cell r="DF431">
            <v>3</v>
          </cell>
          <cell r="DG431">
            <v>4</v>
          </cell>
        </row>
        <row r="432">
          <cell r="B432">
            <v>1</v>
          </cell>
          <cell r="G432">
            <v>0</v>
          </cell>
          <cell r="I432">
            <v>1</v>
          </cell>
          <cell r="K432">
            <v>1</v>
          </cell>
          <cell r="N432">
            <v>1</v>
          </cell>
          <cell r="P432">
            <v>1</v>
          </cell>
          <cell r="Q432">
            <v>3</v>
          </cell>
          <cell r="R432">
            <v>41</v>
          </cell>
          <cell r="S432">
            <v>31</v>
          </cell>
          <cell r="T432">
            <v>43</v>
          </cell>
          <cell r="U432">
            <v>118</v>
          </cell>
          <cell r="W432">
            <v>1</v>
          </cell>
          <cell r="X432">
            <v>99</v>
          </cell>
          <cell r="Y432">
            <v>64</v>
          </cell>
          <cell r="Z432">
            <v>100</v>
          </cell>
          <cell r="AA432">
            <v>46</v>
          </cell>
          <cell r="AB432">
            <v>309</v>
          </cell>
          <cell r="AD432">
            <v>1</v>
          </cell>
          <cell r="AE432">
            <v>3</v>
          </cell>
          <cell r="AF432">
            <v>2</v>
          </cell>
          <cell r="AI432">
            <v>5</v>
          </cell>
          <cell r="AK432">
            <v>1</v>
          </cell>
          <cell r="AL432">
            <v>1</v>
          </cell>
          <cell r="AP432">
            <v>1</v>
          </cell>
          <cell r="AR432">
            <v>1</v>
          </cell>
          <cell r="AS432">
            <v>5</v>
          </cell>
          <cell r="AT432">
            <v>3</v>
          </cell>
          <cell r="AU432">
            <v>7</v>
          </cell>
          <cell r="AV432">
            <v>2</v>
          </cell>
          <cell r="AW432">
            <v>17</v>
          </cell>
          <cell r="AY432">
            <v>1</v>
          </cell>
          <cell r="AZ432">
            <v>24</v>
          </cell>
          <cell r="BA432">
            <v>8</v>
          </cell>
          <cell r="BB432">
            <v>10</v>
          </cell>
          <cell r="BC432">
            <v>4</v>
          </cell>
          <cell r="BD432">
            <v>46</v>
          </cell>
          <cell r="BF432">
            <v>1</v>
          </cell>
          <cell r="BG432">
            <v>2</v>
          </cell>
          <cell r="BK432">
            <v>2</v>
          </cell>
          <cell r="BM432">
            <v>1</v>
          </cell>
          <cell r="BN432">
            <v>4</v>
          </cell>
          <cell r="BO432">
            <v>1</v>
          </cell>
          <cell r="BP432">
            <v>1</v>
          </cell>
          <cell r="BQ432">
            <v>1</v>
          </cell>
          <cell r="BR432">
            <v>7</v>
          </cell>
          <cell r="BT432">
            <v>1</v>
          </cell>
          <cell r="BU432">
            <v>2</v>
          </cell>
          <cell r="BV432">
            <v>6</v>
          </cell>
          <cell r="BY432">
            <v>8</v>
          </cell>
          <cell r="CA432">
            <v>1</v>
          </cell>
          <cell r="CB432">
            <v>3</v>
          </cell>
          <cell r="CD432">
            <v>1</v>
          </cell>
          <cell r="CF432">
            <v>4</v>
          </cell>
          <cell r="CH432">
            <v>1</v>
          </cell>
          <cell r="CI432">
            <v>13</v>
          </cell>
          <cell r="CJ432">
            <v>2</v>
          </cell>
          <cell r="CK432">
            <v>9</v>
          </cell>
          <cell r="CL432">
            <v>5</v>
          </cell>
          <cell r="CM432">
            <v>29</v>
          </cell>
          <cell r="CO432">
            <v>1</v>
          </cell>
          <cell r="CP432">
            <v>12</v>
          </cell>
          <cell r="CT432">
            <v>12</v>
          </cell>
          <cell r="CV432">
            <v>1</v>
          </cell>
          <cell r="CW432">
            <v>171</v>
          </cell>
          <cell r="CX432">
            <v>128</v>
          </cell>
          <cell r="CY432">
            <v>159</v>
          </cell>
          <cell r="CZ432">
            <v>101</v>
          </cell>
          <cell r="DA432">
            <v>559</v>
          </cell>
          <cell r="DC432">
            <v>1</v>
          </cell>
          <cell r="DD432">
            <v>24</v>
          </cell>
          <cell r="DE432">
            <v>8</v>
          </cell>
          <cell r="DF432">
            <v>2</v>
          </cell>
          <cell r="DG432">
            <v>1</v>
          </cell>
          <cell r="DH432">
            <v>35</v>
          </cell>
        </row>
        <row r="433">
          <cell r="B433">
            <v>2</v>
          </cell>
          <cell r="C433">
            <v>1</v>
          </cell>
          <cell r="D433">
            <v>4</v>
          </cell>
          <cell r="G433">
            <v>5</v>
          </cell>
          <cell r="I433">
            <v>2</v>
          </cell>
          <cell r="J433">
            <v>3</v>
          </cell>
          <cell r="K433">
            <v>2</v>
          </cell>
          <cell r="N433">
            <v>5</v>
          </cell>
          <cell r="P433">
            <v>2</v>
          </cell>
          <cell r="Q433">
            <v>4</v>
          </cell>
          <cell r="R433">
            <v>30</v>
          </cell>
          <cell r="S433">
            <v>21</v>
          </cell>
          <cell r="T433">
            <v>26</v>
          </cell>
          <cell r="U433">
            <v>81</v>
          </cell>
          <cell r="W433">
            <v>2</v>
          </cell>
          <cell r="X433">
            <v>136</v>
          </cell>
          <cell r="Y433">
            <v>93</v>
          </cell>
          <cell r="Z433">
            <v>130</v>
          </cell>
          <cell r="AA433">
            <v>50</v>
          </cell>
          <cell r="AB433">
            <v>409</v>
          </cell>
          <cell r="AD433">
            <v>2</v>
          </cell>
          <cell r="AE433">
            <v>22</v>
          </cell>
          <cell r="AF433">
            <v>9</v>
          </cell>
          <cell r="AG433">
            <v>3</v>
          </cell>
          <cell r="AI433">
            <v>34</v>
          </cell>
          <cell r="AK433">
            <v>2</v>
          </cell>
          <cell r="AL433">
            <v>4</v>
          </cell>
          <cell r="AM433">
            <v>2</v>
          </cell>
          <cell r="AP433">
            <v>6</v>
          </cell>
          <cell r="AR433">
            <v>2</v>
          </cell>
          <cell r="AS433">
            <v>9</v>
          </cell>
          <cell r="AT433">
            <v>5</v>
          </cell>
          <cell r="AU433">
            <v>18</v>
          </cell>
          <cell r="AV433">
            <v>3</v>
          </cell>
          <cell r="AW433">
            <v>35</v>
          </cell>
          <cell r="AY433">
            <v>2</v>
          </cell>
          <cell r="AZ433">
            <v>27</v>
          </cell>
          <cell r="BA433">
            <v>8</v>
          </cell>
          <cell r="BB433">
            <v>8</v>
          </cell>
          <cell r="BC433">
            <v>1</v>
          </cell>
          <cell r="BD433">
            <v>44</v>
          </cell>
          <cell r="BF433">
            <v>2</v>
          </cell>
          <cell r="BG433">
            <v>6</v>
          </cell>
          <cell r="BH433">
            <v>3</v>
          </cell>
          <cell r="BI433">
            <v>3</v>
          </cell>
          <cell r="BK433">
            <v>12</v>
          </cell>
          <cell r="BM433">
            <v>2</v>
          </cell>
          <cell r="BN433">
            <v>3</v>
          </cell>
          <cell r="BO433">
            <v>2</v>
          </cell>
          <cell r="BP433">
            <v>1</v>
          </cell>
          <cell r="BQ433">
            <v>3</v>
          </cell>
          <cell r="BR433">
            <v>9</v>
          </cell>
          <cell r="BT433">
            <v>2</v>
          </cell>
          <cell r="BV433">
            <v>24</v>
          </cell>
          <cell r="BY433">
            <v>24</v>
          </cell>
          <cell r="CA433">
            <v>2</v>
          </cell>
          <cell r="CB433">
            <v>2</v>
          </cell>
          <cell r="CC433">
            <v>1</v>
          </cell>
          <cell r="CF433">
            <v>3</v>
          </cell>
          <cell r="CH433">
            <v>2</v>
          </cell>
          <cell r="CI433">
            <v>33</v>
          </cell>
          <cell r="CJ433">
            <v>5</v>
          </cell>
          <cell r="CK433">
            <v>35</v>
          </cell>
          <cell r="CL433">
            <v>19</v>
          </cell>
          <cell r="CM433">
            <v>92</v>
          </cell>
          <cell r="CO433">
            <v>2</v>
          </cell>
          <cell r="CP433">
            <v>10</v>
          </cell>
          <cell r="CQ433">
            <v>1</v>
          </cell>
          <cell r="CT433">
            <v>11</v>
          </cell>
          <cell r="CV433">
            <v>2</v>
          </cell>
          <cell r="CW433">
            <v>260</v>
          </cell>
          <cell r="CX433">
            <v>189</v>
          </cell>
          <cell r="CY433">
            <v>219</v>
          </cell>
          <cell r="CZ433">
            <v>102</v>
          </cell>
          <cell r="DA433">
            <v>770</v>
          </cell>
          <cell r="DC433">
            <v>2</v>
          </cell>
          <cell r="DD433">
            <v>29</v>
          </cell>
          <cell r="DE433">
            <v>39</v>
          </cell>
          <cell r="DF433">
            <v>4</v>
          </cell>
          <cell r="DG433">
            <v>3</v>
          </cell>
          <cell r="DH433">
            <v>75</v>
          </cell>
        </row>
        <row r="434">
          <cell r="B434">
            <v>3</v>
          </cell>
          <cell r="C434">
            <v>2</v>
          </cell>
          <cell r="G434">
            <v>2</v>
          </cell>
          <cell r="I434">
            <v>3</v>
          </cell>
          <cell r="N434">
            <v>0</v>
          </cell>
          <cell r="P434">
            <v>3</v>
          </cell>
          <cell r="Q434">
            <v>1</v>
          </cell>
          <cell r="R434">
            <v>1</v>
          </cell>
          <cell r="S434">
            <v>6</v>
          </cell>
          <cell r="U434">
            <v>8</v>
          </cell>
          <cell r="W434">
            <v>3</v>
          </cell>
          <cell r="X434">
            <v>8</v>
          </cell>
          <cell r="Y434">
            <v>4</v>
          </cell>
          <cell r="Z434">
            <v>11</v>
          </cell>
          <cell r="AA434">
            <v>8</v>
          </cell>
          <cell r="AB434">
            <v>31</v>
          </cell>
          <cell r="AD434">
            <v>3</v>
          </cell>
          <cell r="AE434">
            <v>3</v>
          </cell>
          <cell r="AF434">
            <v>2</v>
          </cell>
          <cell r="AI434">
            <v>5</v>
          </cell>
          <cell r="AK434">
            <v>3</v>
          </cell>
          <cell r="AL434">
            <v>1</v>
          </cell>
          <cell r="AM434">
            <v>1</v>
          </cell>
          <cell r="AP434">
            <v>2</v>
          </cell>
          <cell r="AR434">
            <v>3</v>
          </cell>
          <cell r="AW434">
            <v>0</v>
          </cell>
          <cell r="AY434">
            <v>3</v>
          </cell>
          <cell r="AZ434">
            <v>2</v>
          </cell>
          <cell r="BA434">
            <v>1</v>
          </cell>
          <cell r="BD434">
            <v>3</v>
          </cell>
          <cell r="BF434">
            <v>3</v>
          </cell>
          <cell r="BK434">
            <v>0</v>
          </cell>
          <cell r="BM434">
            <v>3</v>
          </cell>
          <cell r="BN434">
            <v>1</v>
          </cell>
          <cell r="BQ434">
            <v>1</v>
          </cell>
          <cell r="BR434">
            <v>2</v>
          </cell>
          <cell r="BT434">
            <v>3</v>
          </cell>
          <cell r="BY434">
            <v>0</v>
          </cell>
          <cell r="CA434">
            <v>3</v>
          </cell>
          <cell r="CD434">
            <v>1</v>
          </cell>
          <cell r="CF434">
            <v>1</v>
          </cell>
          <cell r="CH434">
            <v>3</v>
          </cell>
          <cell r="CI434">
            <v>1</v>
          </cell>
          <cell r="CJ434">
            <v>1</v>
          </cell>
          <cell r="CK434">
            <v>8</v>
          </cell>
          <cell r="CL434">
            <v>3</v>
          </cell>
          <cell r="CM434">
            <v>13</v>
          </cell>
          <cell r="CO434">
            <v>3</v>
          </cell>
          <cell r="CP434">
            <v>1</v>
          </cell>
          <cell r="CT434">
            <v>1</v>
          </cell>
          <cell r="CV434">
            <v>3</v>
          </cell>
          <cell r="CW434">
            <v>20</v>
          </cell>
          <cell r="CX434">
            <v>10</v>
          </cell>
          <cell r="CY434">
            <v>26</v>
          </cell>
          <cell r="CZ434">
            <v>12</v>
          </cell>
          <cell r="DA434">
            <v>68</v>
          </cell>
          <cell r="DC434">
            <v>3</v>
          </cell>
          <cell r="DD434">
            <v>5</v>
          </cell>
          <cell r="DE434">
            <v>1</v>
          </cell>
          <cell r="DF434">
            <v>1</v>
          </cell>
          <cell r="DG434">
            <v>1</v>
          </cell>
          <cell r="DH434">
            <v>8</v>
          </cell>
        </row>
        <row r="435">
          <cell r="B435">
            <v>4</v>
          </cell>
          <cell r="C435">
            <v>4</v>
          </cell>
          <cell r="G435">
            <v>4</v>
          </cell>
          <cell r="I435">
            <v>4</v>
          </cell>
          <cell r="J435">
            <v>9</v>
          </cell>
          <cell r="K435">
            <v>2</v>
          </cell>
          <cell r="N435">
            <v>11</v>
          </cell>
          <cell r="P435">
            <v>4</v>
          </cell>
          <cell r="Q435">
            <v>18</v>
          </cell>
          <cell r="R435">
            <v>56</v>
          </cell>
          <cell r="S435">
            <v>31</v>
          </cell>
          <cell r="T435">
            <v>24</v>
          </cell>
          <cell r="U435">
            <v>129</v>
          </cell>
          <cell r="W435">
            <v>4</v>
          </cell>
          <cell r="X435">
            <v>139</v>
          </cell>
          <cell r="Y435">
            <v>61</v>
          </cell>
          <cell r="Z435">
            <v>64</v>
          </cell>
          <cell r="AA435">
            <v>22</v>
          </cell>
          <cell r="AB435">
            <v>286</v>
          </cell>
          <cell r="AD435">
            <v>4</v>
          </cell>
          <cell r="AE435">
            <v>14</v>
          </cell>
          <cell r="AF435">
            <v>8</v>
          </cell>
          <cell r="AG435">
            <v>2</v>
          </cell>
          <cell r="AI435">
            <v>24</v>
          </cell>
          <cell r="AK435">
            <v>4</v>
          </cell>
          <cell r="AL435">
            <v>3</v>
          </cell>
          <cell r="AM435">
            <v>2</v>
          </cell>
          <cell r="AP435">
            <v>5</v>
          </cell>
          <cell r="AR435">
            <v>4</v>
          </cell>
          <cell r="AS435">
            <v>14</v>
          </cell>
          <cell r="AT435">
            <v>5</v>
          </cell>
          <cell r="AU435">
            <v>9</v>
          </cell>
          <cell r="AW435">
            <v>28</v>
          </cell>
          <cell r="AY435">
            <v>4</v>
          </cell>
          <cell r="AZ435">
            <v>40</v>
          </cell>
          <cell r="BA435">
            <v>11</v>
          </cell>
          <cell r="BB435">
            <v>8</v>
          </cell>
          <cell r="BC435">
            <v>6</v>
          </cell>
          <cell r="BD435">
            <v>65</v>
          </cell>
          <cell r="BF435">
            <v>4</v>
          </cell>
          <cell r="BG435">
            <v>7</v>
          </cell>
          <cell r="BH435">
            <v>3</v>
          </cell>
          <cell r="BK435">
            <v>10</v>
          </cell>
          <cell r="BM435">
            <v>4</v>
          </cell>
          <cell r="BN435">
            <v>6</v>
          </cell>
          <cell r="BP435">
            <v>6</v>
          </cell>
          <cell r="BQ435">
            <v>2</v>
          </cell>
          <cell r="BR435">
            <v>14</v>
          </cell>
          <cell r="BT435">
            <v>4</v>
          </cell>
          <cell r="BU435">
            <v>6</v>
          </cell>
          <cell r="BV435">
            <v>2</v>
          </cell>
          <cell r="BW435">
            <v>3</v>
          </cell>
          <cell r="BY435">
            <v>11</v>
          </cell>
          <cell r="CA435">
            <v>4</v>
          </cell>
          <cell r="CB435">
            <v>8</v>
          </cell>
          <cell r="CC435">
            <v>1</v>
          </cell>
          <cell r="CD435">
            <v>2</v>
          </cell>
          <cell r="CF435">
            <v>11</v>
          </cell>
          <cell r="CH435">
            <v>4</v>
          </cell>
          <cell r="CI435">
            <v>65</v>
          </cell>
          <cell r="CK435">
            <v>35</v>
          </cell>
          <cell r="CL435">
            <v>23</v>
          </cell>
          <cell r="CM435">
            <v>123</v>
          </cell>
          <cell r="CO435">
            <v>4</v>
          </cell>
          <cell r="CP435">
            <v>32</v>
          </cell>
          <cell r="CT435">
            <v>32</v>
          </cell>
          <cell r="CV435">
            <v>4</v>
          </cell>
          <cell r="CW435">
            <v>365</v>
          </cell>
          <cell r="CX435">
            <v>151</v>
          </cell>
          <cell r="CY435">
            <v>160</v>
          </cell>
          <cell r="CZ435">
            <v>77</v>
          </cell>
          <cell r="DA435">
            <v>753</v>
          </cell>
          <cell r="DC435">
            <v>4</v>
          </cell>
          <cell r="DD435">
            <v>75</v>
          </cell>
          <cell r="DE435">
            <v>10</v>
          </cell>
          <cell r="DF435">
            <v>11</v>
          </cell>
          <cell r="DG435">
            <v>2</v>
          </cell>
          <cell r="DH435">
            <v>98</v>
          </cell>
        </row>
        <row r="436">
          <cell r="B436">
            <v>9</v>
          </cell>
          <cell r="C436">
            <v>5</v>
          </cell>
          <cell r="G436">
            <v>5</v>
          </cell>
          <cell r="I436">
            <v>9</v>
          </cell>
          <cell r="N436">
            <v>0</v>
          </cell>
          <cell r="P436">
            <v>9</v>
          </cell>
          <cell r="Q436">
            <v>3</v>
          </cell>
          <cell r="R436">
            <v>17</v>
          </cell>
          <cell r="S436">
            <v>1</v>
          </cell>
          <cell r="T436">
            <v>8</v>
          </cell>
          <cell r="U436">
            <v>29</v>
          </cell>
          <cell r="W436">
            <v>9</v>
          </cell>
          <cell r="X436">
            <v>48</v>
          </cell>
          <cell r="Y436">
            <v>7</v>
          </cell>
          <cell r="Z436">
            <v>7</v>
          </cell>
          <cell r="AB436">
            <v>62</v>
          </cell>
          <cell r="AD436">
            <v>9</v>
          </cell>
          <cell r="AE436">
            <v>5</v>
          </cell>
          <cell r="AF436">
            <v>2</v>
          </cell>
          <cell r="AG436">
            <v>1</v>
          </cell>
          <cell r="AI436">
            <v>8</v>
          </cell>
          <cell r="AK436">
            <v>9</v>
          </cell>
          <cell r="AL436">
            <v>3</v>
          </cell>
          <cell r="AP436">
            <v>3</v>
          </cell>
          <cell r="AR436">
            <v>9</v>
          </cell>
          <cell r="AS436">
            <v>3</v>
          </cell>
          <cell r="AT436">
            <v>2</v>
          </cell>
          <cell r="AU436">
            <v>10</v>
          </cell>
          <cell r="AW436">
            <v>15</v>
          </cell>
          <cell r="AY436">
            <v>9</v>
          </cell>
          <cell r="AZ436">
            <v>24</v>
          </cell>
          <cell r="BA436">
            <v>2</v>
          </cell>
          <cell r="BC436">
            <v>1</v>
          </cell>
          <cell r="BD436">
            <v>27</v>
          </cell>
          <cell r="BF436">
            <v>9</v>
          </cell>
          <cell r="BG436">
            <v>4</v>
          </cell>
          <cell r="BH436">
            <v>1</v>
          </cell>
          <cell r="BK436">
            <v>5</v>
          </cell>
          <cell r="BM436">
            <v>9</v>
          </cell>
          <cell r="BN436">
            <v>6</v>
          </cell>
          <cell r="BR436">
            <v>6</v>
          </cell>
          <cell r="BT436">
            <v>9</v>
          </cell>
          <cell r="BU436">
            <v>6</v>
          </cell>
          <cell r="BW436">
            <v>1</v>
          </cell>
          <cell r="BY436">
            <v>7</v>
          </cell>
          <cell r="CA436">
            <v>9</v>
          </cell>
          <cell r="CB436">
            <v>8</v>
          </cell>
          <cell r="CF436">
            <v>8</v>
          </cell>
          <cell r="CH436">
            <v>9</v>
          </cell>
          <cell r="CI436">
            <v>11</v>
          </cell>
          <cell r="CJ436">
            <v>2</v>
          </cell>
          <cell r="CK436">
            <v>2</v>
          </cell>
          <cell r="CM436">
            <v>15</v>
          </cell>
          <cell r="CO436">
            <v>9</v>
          </cell>
          <cell r="CP436">
            <v>9</v>
          </cell>
          <cell r="CT436">
            <v>9</v>
          </cell>
          <cell r="CV436">
            <v>9</v>
          </cell>
          <cell r="CW436">
            <v>135</v>
          </cell>
          <cell r="CX436">
            <v>33</v>
          </cell>
          <cell r="CY436">
            <v>22</v>
          </cell>
          <cell r="CZ436">
            <v>9</v>
          </cell>
          <cell r="DA436">
            <v>199</v>
          </cell>
          <cell r="DC436">
            <v>9</v>
          </cell>
          <cell r="DD436">
            <v>41</v>
          </cell>
          <cell r="DE436">
            <v>1</v>
          </cell>
          <cell r="DF436">
            <v>1</v>
          </cell>
          <cell r="DG436">
            <v>0</v>
          </cell>
          <cell r="DH436">
            <v>43</v>
          </cell>
        </row>
        <row r="437">
          <cell r="C437">
            <v>12</v>
          </cell>
          <cell r="D437">
            <v>4</v>
          </cell>
          <cell r="E437">
            <v>0</v>
          </cell>
          <cell r="F437">
            <v>0</v>
          </cell>
          <cell r="G437">
            <v>16</v>
          </cell>
          <cell r="J437">
            <v>12</v>
          </cell>
          <cell r="K437">
            <v>5</v>
          </cell>
          <cell r="L437">
            <v>0</v>
          </cell>
          <cell r="M437">
            <v>0</v>
          </cell>
          <cell r="N437">
            <v>17</v>
          </cell>
          <cell r="Q437">
            <v>29</v>
          </cell>
          <cell r="R437">
            <v>145</v>
          </cell>
          <cell r="S437">
            <v>90</v>
          </cell>
          <cell r="T437">
            <v>101</v>
          </cell>
          <cell r="U437">
            <v>365</v>
          </cell>
          <cell r="X437">
            <v>430</v>
          </cell>
          <cell r="Y437">
            <v>229</v>
          </cell>
          <cell r="Z437">
            <v>312</v>
          </cell>
          <cell r="AA437">
            <v>126</v>
          </cell>
          <cell r="AB437">
            <v>1097</v>
          </cell>
          <cell r="AE437">
            <v>47</v>
          </cell>
          <cell r="AF437">
            <v>23</v>
          </cell>
          <cell r="AG437">
            <v>6</v>
          </cell>
          <cell r="AH437">
            <v>0</v>
          </cell>
          <cell r="AI437">
            <v>76</v>
          </cell>
          <cell r="AL437">
            <v>12</v>
          </cell>
          <cell r="AM437">
            <v>5</v>
          </cell>
          <cell r="AN437">
            <v>0</v>
          </cell>
          <cell r="AO437">
            <v>0</v>
          </cell>
          <cell r="AP437">
            <v>17</v>
          </cell>
          <cell r="AS437">
            <v>31</v>
          </cell>
          <cell r="AT437">
            <v>15</v>
          </cell>
          <cell r="AU437">
            <v>44</v>
          </cell>
          <cell r="AV437">
            <v>5</v>
          </cell>
          <cell r="AW437">
            <v>95</v>
          </cell>
          <cell r="AZ437">
            <v>117</v>
          </cell>
          <cell r="BA437">
            <v>30</v>
          </cell>
          <cell r="BB437">
            <v>26</v>
          </cell>
          <cell r="BC437">
            <v>12</v>
          </cell>
          <cell r="BD437">
            <v>185</v>
          </cell>
          <cell r="BG437">
            <v>19</v>
          </cell>
          <cell r="BH437">
            <v>7</v>
          </cell>
          <cell r="BI437">
            <v>3</v>
          </cell>
          <cell r="BJ437">
            <v>0</v>
          </cell>
          <cell r="BK437">
            <v>29</v>
          </cell>
          <cell r="BN437">
            <v>20</v>
          </cell>
          <cell r="BO437">
            <v>3</v>
          </cell>
          <cell r="BP437">
            <v>8</v>
          </cell>
          <cell r="BQ437">
            <v>7</v>
          </cell>
          <cell r="BR437">
            <v>38</v>
          </cell>
          <cell r="BU437">
            <v>14</v>
          </cell>
          <cell r="BV437">
            <v>32</v>
          </cell>
          <cell r="BW437">
            <v>4</v>
          </cell>
          <cell r="BX437">
            <v>0</v>
          </cell>
          <cell r="BY437">
            <v>50</v>
          </cell>
          <cell r="CB437">
            <v>21</v>
          </cell>
          <cell r="CC437">
            <v>2</v>
          </cell>
          <cell r="CD437">
            <v>4</v>
          </cell>
          <cell r="CE437">
            <v>0</v>
          </cell>
          <cell r="CF437">
            <v>27</v>
          </cell>
          <cell r="CI437">
            <v>123</v>
          </cell>
          <cell r="CJ437">
            <v>10</v>
          </cell>
          <cell r="CK437">
            <v>89</v>
          </cell>
          <cell r="CL437">
            <v>50</v>
          </cell>
          <cell r="CM437">
            <v>272</v>
          </cell>
          <cell r="CP437">
            <v>64</v>
          </cell>
          <cell r="CQ437">
            <v>1</v>
          </cell>
          <cell r="CR437">
            <v>0</v>
          </cell>
          <cell r="CS437">
            <v>0</v>
          </cell>
          <cell r="CT437">
            <v>65</v>
          </cell>
          <cell r="CW437">
            <v>951</v>
          </cell>
          <cell r="CX437">
            <v>511</v>
          </cell>
          <cell r="CY437">
            <v>586</v>
          </cell>
          <cell r="CZ437">
            <v>301</v>
          </cell>
          <cell r="DA437">
            <v>2349</v>
          </cell>
          <cell r="DD437">
            <v>174</v>
          </cell>
          <cell r="DE437">
            <v>59</v>
          </cell>
          <cell r="DF437">
            <v>19</v>
          </cell>
          <cell r="DG437">
            <v>7</v>
          </cell>
          <cell r="DH437">
            <v>259</v>
          </cell>
        </row>
        <row r="439">
          <cell r="B439" t="str">
            <v>No.2-⑤-2</v>
          </cell>
          <cell r="I439" t="str">
            <v>No.2-⑤-2</v>
          </cell>
          <cell r="P439" t="str">
            <v>No.2-⑤-2</v>
          </cell>
          <cell r="W439" t="str">
            <v>No.2-⑤-2</v>
          </cell>
          <cell r="AD439" t="str">
            <v>No.2-⑤-2</v>
          </cell>
          <cell r="AK439" t="str">
            <v>No.2-⑤-2</v>
          </cell>
          <cell r="AR439" t="str">
            <v>No.2-⑤-2</v>
          </cell>
          <cell r="AY439" t="str">
            <v>No.2-⑤-2</v>
          </cell>
          <cell r="BF439" t="str">
            <v>No.2-⑤-2</v>
          </cell>
          <cell r="BM439" t="str">
            <v>No.2-⑤-2</v>
          </cell>
          <cell r="BT439" t="str">
            <v>No.2-⑤-2</v>
          </cell>
          <cell r="CA439" t="str">
            <v>No.2-⑤-2</v>
          </cell>
          <cell r="CH439" t="str">
            <v>No.2-⑤-2</v>
          </cell>
          <cell r="CO439" t="str">
            <v>No.2-⑤-2</v>
          </cell>
          <cell r="CV439" t="str">
            <v>No.2-⑤-2</v>
          </cell>
          <cell r="DC439" t="str">
            <v>No.2-⑤-2</v>
          </cell>
        </row>
        <row r="440">
          <cell r="C440">
            <v>1</v>
          </cell>
          <cell r="D440">
            <v>2</v>
          </cell>
          <cell r="E440">
            <v>3</v>
          </cell>
          <cell r="F440">
            <v>4</v>
          </cell>
          <cell r="J440">
            <v>1</v>
          </cell>
          <cell r="K440">
            <v>2</v>
          </cell>
          <cell r="L440">
            <v>3</v>
          </cell>
          <cell r="M440">
            <v>4</v>
          </cell>
          <cell r="Q440">
            <v>1</v>
          </cell>
          <cell r="R440">
            <v>2</v>
          </cell>
          <cell r="S440">
            <v>3</v>
          </cell>
          <cell r="T440">
            <v>4</v>
          </cell>
          <cell r="X440">
            <v>1</v>
          </cell>
          <cell r="Y440">
            <v>2</v>
          </cell>
          <cell r="Z440">
            <v>3</v>
          </cell>
          <cell r="AA440">
            <v>4</v>
          </cell>
          <cell r="AE440">
            <v>1</v>
          </cell>
          <cell r="AF440">
            <v>2</v>
          </cell>
          <cell r="AG440">
            <v>3</v>
          </cell>
          <cell r="AH440">
            <v>4</v>
          </cell>
          <cell r="AL440">
            <v>1</v>
          </cell>
          <cell r="AM440">
            <v>2</v>
          </cell>
          <cell r="AN440">
            <v>3</v>
          </cell>
          <cell r="AO440">
            <v>4</v>
          </cell>
          <cell r="AS440">
            <v>1</v>
          </cell>
          <cell r="AT440">
            <v>2</v>
          </cell>
          <cell r="AU440">
            <v>3</v>
          </cell>
          <cell r="AV440">
            <v>4</v>
          </cell>
          <cell r="AZ440">
            <v>1</v>
          </cell>
          <cell r="BA440">
            <v>2</v>
          </cell>
          <cell r="BB440">
            <v>3</v>
          </cell>
          <cell r="BC440">
            <v>4</v>
          </cell>
          <cell r="BG440">
            <v>1</v>
          </cell>
          <cell r="BH440">
            <v>2</v>
          </cell>
          <cell r="BI440">
            <v>3</v>
          </cell>
          <cell r="BJ440">
            <v>4</v>
          </cell>
          <cell r="BN440">
            <v>1</v>
          </cell>
          <cell r="BO440">
            <v>2</v>
          </cell>
          <cell r="BP440">
            <v>3</v>
          </cell>
          <cell r="BQ440">
            <v>4</v>
          </cell>
          <cell r="BU440">
            <v>1</v>
          </cell>
          <cell r="BV440">
            <v>2</v>
          </cell>
          <cell r="BW440">
            <v>3</v>
          </cell>
          <cell r="BX440">
            <v>4</v>
          </cell>
          <cell r="CB440">
            <v>1</v>
          </cell>
          <cell r="CC440">
            <v>2</v>
          </cell>
          <cell r="CD440">
            <v>3</v>
          </cell>
          <cell r="CE440">
            <v>4</v>
          </cell>
          <cell r="CI440">
            <v>1</v>
          </cell>
          <cell r="CJ440">
            <v>2</v>
          </cell>
          <cell r="CK440">
            <v>3</v>
          </cell>
          <cell r="CL440">
            <v>4</v>
          </cell>
          <cell r="CP440">
            <v>1</v>
          </cell>
          <cell r="CQ440">
            <v>2</v>
          </cell>
          <cell r="CR440">
            <v>3</v>
          </cell>
          <cell r="CS440">
            <v>4</v>
          </cell>
          <cell r="CW440">
            <v>1</v>
          </cell>
          <cell r="CX440">
            <v>2</v>
          </cell>
          <cell r="CY440">
            <v>3</v>
          </cell>
          <cell r="CZ440">
            <v>4</v>
          </cell>
          <cell r="DD440">
            <v>1</v>
          </cell>
          <cell r="DE440">
            <v>2</v>
          </cell>
          <cell r="DF440">
            <v>3</v>
          </cell>
          <cell r="DG440">
            <v>4</v>
          </cell>
        </row>
        <row r="441">
          <cell r="B441">
            <v>1</v>
          </cell>
          <cell r="C441">
            <v>1</v>
          </cell>
          <cell r="D441">
            <v>3</v>
          </cell>
          <cell r="G441">
            <v>4</v>
          </cell>
          <cell r="I441">
            <v>1</v>
          </cell>
          <cell r="J441">
            <v>3</v>
          </cell>
          <cell r="K441">
            <v>3</v>
          </cell>
          <cell r="N441">
            <v>6</v>
          </cell>
          <cell r="P441">
            <v>1</v>
          </cell>
          <cell r="Q441">
            <v>5</v>
          </cell>
          <cell r="R441">
            <v>41</v>
          </cell>
          <cell r="S441">
            <v>38</v>
          </cell>
          <cell r="T441">
            <v>31</v>
          </cell>
          <cell r="U441">
            <v>115</v>
          </cell>
          <cell r="W441">
            <v>1</v>
          </cell>
          <cell r="X441">
            <v>175</v>
          </cell>
          <cell r="Y441">
            <v>102</v>
          </cell>
          <cell r="Z441">
            <v>151</v>
          </cell>
          <cell r="AA441">
            <v>61</v>
          </cell>
          <cell r="AB441">
            <v>489</v>
          </cell>
          <cell r="AD441">
            <v>1</v>
          </cell>
          <cell r="AE441">
            <v>20</v>
          </cell>
          <cell r="AF441">
            <v>4</v>
          </cell>
          <cell r="AG441">
            <v>1</v>
          </cell>
          <cell r="AI441">
            <v>25</v>
          </cell>
          <cell r="AK441">
            <v>1</v>
          </cell>
          <cell r="AL441">
            <v>3</v>
          </cell>
          <cell r="AM441">
            <v>2</v>
          </cell>
          <cell r="AP441">
            <v>5</v>
          </cell>
          <cell r="AR441">
            <v>1</v>
          </cell>
          <cell r="AS441">
            <v>11</v>
          </cell>
          <cell r="AT441">
            <v>6</v>
          </cell>
          <cell r="AU441">
            <v>21</v>
          </cell>
          <cell r="AV441">
            <v>2</v>
          </cell>
          <cell r="AW441">
            <v>40</v>
          </cell>
          <cell r="AY441">
            <v>1</v>
          </cell>
          <cell r="AZ441">
            <v>33</v>
          </cell>
          <cell r="BA441">
            <v>12</v>
          </cell>
          <cell r="BB441">
            <v>8</v>
          </cell>
          <cell r="BC441">
            <v>1</v>
          </cell>
          <cell r="BD441">
            <v>54</v>
          </cell>
          <cell r="BF441">
            <v>1</v>
          </cell>
          <cell r="BG441">
            <v>4</v>
          </cell>
          <cell r="BH441">
            <v>2</v>
          </cell>
          <cell r="BI441">
            <v>2</v>
          </cell>
          <cell r="BK441">
            <v>8</v>
          </cell>
          <cell r="BM441">
            <v>1</v>
          </cell>
          <cell r="BN441">
            <v>5</v>
          </cell>
          <cell r="BO441">
            <v>3</v>
          </cell>
          <cell r="BP441">
            <v>2</v>
          </cell>
          <cell r="BQ441">
            <v>5</v>
          </cell>
          <cell r="BR441">
            <v>15</v>
          </cell>
          <cell r="BT441">
            <v>1</v>
          </cell>
          <cell r="BU441">
            <v>1</v>
          </cell>
          <cell r="BV441">
            <v>28</v>
          </cell>
          <cell r="BY441">
            <v>29</v>
          </cell>
          <cell r="CA441">
            <v>1</v>
          </cell>
          <cell r="CB441">
            <v>5</v>
          </cell>
          <cell r="CF441">
            <v>5</v>
          </cell>
          <cell r="CH441">
            <v>1</v>
          </cell>
          <cell r="CI441">
            <v>32</v>
          </cell>
          <cell r="CJ441">
            <v>6</v>
          </cell>
          <cell r="CK441">
            <v>38</v>
          </cell>
          <cell r="CL441">
            <v>16</v>
          </cell>
          <cell r="CM441">
            <v>92</v>
          </cell>
          <cell r="CO441">
            <v>1</v>
          </cell>
          <cell r="CP441">
            <v>7</v>
          </cell>
          <cell r="CQ441">
            <v>1</v>
          </cell>
          <cell r="CT441">
            <v>8</v>
          </cell>
          <cell r="CV441">
            <v>1</v>
          </cell>
          <cell r="CW441">
            <v>305</v>
          </cell>
          <cell r="CX441">
            <v>213</v>
          </cell>
          <cell r="CY441">
            <v>261</v>
          </cell>
          <cell r="CZ441">
            <v>116</v>
          </cell>
          <cell r="DA441">
            <v>895</v>
          </cell>
          <cell r="DC441">
            <v>1</v>
          </cell>
          <cell r="DD441">
            <v>29</v>
          </cell>
          <cell r="DE441">
            <v>42</v>
          </cell>
          <cell r="DF441">
            <v>4</v>
          </cell>
          <cell r="DG441">
            <v>5</v>
          </cell>
          <cell r="DH441">
            <v>80</v>
          </cell>
        </row>
        <row r="442">
          <cell r="B442">
            <v>2</v>
          </cell>
          <cell r="C442">
            <v>2</v>
          </cell>
          <cell r="G442">
            <v>2</v>
          </cell>
          <cell r="I442">
            <v>2</v>
          </cell>
          <cell r="N442">
            <v>0</v>
          </cell>
          <cell r="P442">
            <v>2</v>
          </cell>
          <cell r="Q442">
            <v>1</v>
          </cell>
          <cell r="R442">
            <v>25</v>
          </cell>
          <cell r="S442">
            <v>17</v>
          </cell>
          <cell r="T442">
            <v>28</v>
          </cell>
          <cell r="U442">
            <v>71</v>
          </cell>
          <cell r="W442">
            <v>2</v>
          </cell>
          <cell r="X442">
            <v>37</v>
          </cell>
          <cell r="Y442">
            <v>36</v>
          </cell>
          <cell r="Z442">
            <v>75</v>
          </cell>
          <cell r="AA442">
            <v>41</v>
          </cell>
          <cell r="AB442">
            <v>189</v>
          </cell>
          <cell r="AD442">
            <v>2</v>
          </cell>
          <cell r="AE442">
            <v>2</v>
          </cell>
          <cell r="AF442">
            <v>3</v>
          </cell>
          <cell r="AG442">
            <v>1</v>
          </cell>
          <cell r="AI442">
            <v>6</v>
          </cell>
          <cell r="AK442">
            <v>2</v>
          </cell>
          <cell r="AL442">
            <v>1</v>
          </cell>
          <cell r="AM442">
            <v>1</v>
          </cell>
          <cell r="AP442">
            <v>2</v>
          </cell>
          <cell r="AR442">
            <v>2</v>
          </cell>
          <cell r="AS442">
            <v>1</v>
          </cell>
          <cell r="AT442">
            <v>2</v>
          </cell>
          <cell r="AU442">
            <v>4</v>
          </cell>
          <cell r="AV442">
            <v>3</v>
          </cell>
          <cell r="AW442">
            <v>10</v>
          </cell>
          <cell r="AY442">
            <v>2</v>
          </cell>
          <cell r="AZ442">
            <v>13</v>
          </cell>
          <cell r="BA442">
            <v>4</v>
          </cell>
          <cell r="BB442">
            <v>5</v>
          </cell>
          <cell r="BC442">
            <v>4</v>
          </cell>
          <cell r="BD442">
            <v>26</v>
          </cell>
          <cell r="BF442">
            <v>2</v>
          </cell>
          <cell r="BK442">
            <v>0</v>
          </cell>
          <cell r="BM442">
            <v>2</v>
          </cell>
          <cell r="BR442">
            <v>0</v>
          </cell>
          <cell r="BT442">
            <v>2</v>
          </cell>
          <cell r="BU442">
            <v>1</v>
          </cell>
          <cell r="BY442">
            <v>1</v>
          </cell>
          <cell r="CA442">
            <v>2</v>
          </cell>
          <cell r="CF442">
            <v>0</v>
          </cell>
          <cell r="CH442">
            <v>2</v>
          </cell>
          <cell r="CI442">
            <v>3</v>
          </cell>
          <cell r="CK442">
            <v>9</v>
          </cell>
          <cell r="CL442">
            <v>5</v>
          </cell>
          <cell r="CM442">
            <v>17</v>
          </cell>
          <cell r="CO442">
            <v>2</v>
          </cell>
          <cell r="CP442">
            <v>9</v>
          </cell>
          <cell r="CT442">
            <v>9</v>
          </cell>
          <cell r="CV442">
            <v>2</v>
          </cell>
          <cell r="CW442">
            <v>70</v>
          </cell>
          <cell r="CX442">
            <v>71</v>
          </cell>
          <cell r="CY442">
            <v>111</v>
          </cell>
          <cell r="CZ442">
            <v>81</v>
          </cell>
          <cell r="DA442">
            <v>333</v>
          </cell>
          <cell r="DC442">
            <v>2</v>
          </cell>
          <cell r="DD442">
            <v>13</v>
          </cell>
          <cell r="DE442">
            <v>1</v>
          </cell>
          <cell r="DF442">
            <v>0</v>
          </cell>
          <cell r="DG442">
            <v>0</v>
          </cell>
          <cell r="DH442">
            <v>14</v>
          </cell>
        </row>
        <row r="443">
          <cell r="B443">
            <v>3</v>
          </cell>
          <cell r="G443">
            <v>0</v>
          </cell>
          <cell r="I443">
            <v>3</v>
          </cell>
          <cell r="N443">
            <v>0</v>
          </cell>
          <cell r="P443">
            <v>3</v>
          </cell>
          <cell r="R443">
            <v>2</v>
          </cell>
          <cell r="S443">
            <v>2</v>
          </cell>
          <cell r="T443">
            <v>10</v>
          </cell>
          <cell r="U443">
            <v>14</v>
          </cell>
          <cell r="W443">
            <v>3</v>
          </cell>
          <cell r="X443">
            <v>18</v>
          </cell>
          <cell r="Y443">
            <v>23</v>
          </cell>
          <cell r="Z443">
            <v>22</v>
          </cell>
          <cell r="AA443">
            <v>9</v>
          </cell>
          <cell r="AB443">
            <v>72</v>
          </cell>
          <cell r="AD443">
            <v>3</v>
          </cell>
          <cell r="AE443">
            <v>5</v>
          </cell>
          <cell r="AF443">
            <v>4</v>
          </cell>
          <cell r="AG443">
            <v>1</v>
          </cell>
          <cell r="AI443">
            <v>10</v>
          </cell>
          <cell r="AK443">
            <v>3</v>
          </cell>
          <cell r="AL443">
            <v>2</v>
          </cell>
          <cell r="AP443">
            <v>2</v>
          </cell>
          <cell r="AR443">
            <v>3</v>
          </cell>
          <cell r="AS443">
            <v>2</v>
          </cell>
          <cell r="AW443">
            <v>2</v>
          </cell>
          <cell r="AY443">
            <v>3</v>
          </cell>
          <cell r="AZ443">
            <v>2</v>
          </cell>
          <cell r="BA443">
            <v>1</v>
          </cell>
          <cell r="BB443">
            <v>2</v>
          </cell>
          <cell r="BD443">
            <v>5</v>
          </cell>
          <cell r="BF443">
            <v>3</v>
          </cell>
          <cell r="BG443">
            <v>3</v>
          </cell>
          <cell r="BH443">
            <v>1</v>
          </cell>
          <cell r="BI443">
            <v>1</v>
          </cell>
          <cell r="BK443">
            <v>5</v>
          </cell>
          <cell r="BM443">
            <v>3</v>
          </cell>
          <cell r="BN443">
            <v>2</v>
          </cell>
          <cell r="BR443">
            <v>2</v>
          </cell>
          <cell r="BT443">
            <v>3</v>
          </cell>
          <cell r="BY443">
            <v>0</v>
          </cell>
          <cell r="CA443">
            <v>3</v>
          </cell>
          <cell r="CF443">
            <v>0</v>
          </cell>
          <cell r="CH443">
            <v>3</v>
          </cell>
          <cell r="CI443">
            <v>8</v>
          </cell>
          <cell r="CJ443">
            <v>2</v>
          </cell>
          <cell r="CK443">
            <v>2</v>
          </cell>
          <cell r="CL443">
            <v>5</v>
          </cell>
          <cell r="CM443">
            <v>17</v>
          </cell>
          <cell r="CO443">
            <v>3</v>
          </cell>
          <cell r="CP443">
            <v>4</v>
          </cell>
          <cell r="CT443">
            <v>4</v>
          </cell>
          <cell r="CV443">
            <v>3</v>
          </cell>
          <cell r="CW443">
            <v>46</v>
          </cell>
          <cell r="CX443">
            <v>33</v>
          </cell>
          <cell r="CY443">
            <v>30</v>
          </cell>
          <cell r="CZ443">
            <v>24</v>
          </cell>
          <cell r="DA443">
            <v>133</v>
          </cell>
          <cell r="DC443">
            <v>3</v>
          </cell>
          <cell r="DD443">
            <v>11</v>
          </cell>
          <cell r="DE443">
            <v>1</v>
          </cell>
          <cell r="DF443">
            <v>1</v>
          </cell>
          <cell r="DG443">
            <v>0</v>
          </cell>
          <cell r="DH443">
            <v>13</v>
          </cell>
        </row>
        <row r="444">
          <cell r="B444">
            <v>4</v>
          </cell>
          <cell r="G444">
            <v>0</v>
          </cell>
          <cell r="I444">
            <v>4</v>
          </cell>
          <cell r="N444">
            <v>0</v>
          </cell>
          <cell r="P444">
            <v>4</v>
          </cell>
          <cell r="U444">
            <v>0</v>
          </cell>
          <cell r="W444">
            <v>4</v>
          </cell>
          <cell r="AB444">
            <v>0</v>
          </cell>
          <cell r="AD444">
            <v>4</v>
          </cell>
          <cell r="AI444">
            <v>0</v>
          </cell>
          <cell r="AK444">
            <v>4</v>
          </cell>
          <cell r="AP444">
            <v>0</v>
          </cell>
          <cell r="AR444">
            <v>4</v>
          </cell>
          <cell r="AW444">
            <v>0</v>
          </cell>
          <cell r="AY444">
            <v>4</v>
          </cell>
          <cell r="BD444">
            <v>0</v>
          </cell>
          <cell r="BF444">
            <v>4</v>
          </cell>
          <cell r="BK444">
            <v>0</v>
          </cell>
          <cell r="BM444">
            <v>4</v>
          </cell>
          <cell r="BR444">
            <v>0</v>
          </cell>
          <cell r="BT444">
            <v>4</v>
          </cell>
          <cell r="BY444">
            <v>0</v>
          </cell>
          <cell r="CA444">
            <v>4</v>
          </cell>
          <cell r="CF444">
            <v>0</v>
          </cell>
          <cell r="CH444">
            <v>4</v>
          </cell>
          <cell r="CM444">
            <v>0</v>
          </cell>
          <cell r="CO444">
            <v>4</v>
          </cell>
          <cell r="CT444">
            <v>0</v>
          </cell>
          <cell r="CV444">
            <v>4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C444">
            <v>4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0</v>
          </cell>
        </row>
        <row r="445">
          <cell r="B445">
            <v>9</v>
          </cell>
          <cell r="D445">
            <v>1</v>
          </cell>
          <cell r="G445">
            <v>1</v>
          </cell>
          <cell r="I445">
            <v>9</v>
          </cell>
          <cell r="N445">
            <v>0</v>
          </cell>
          <cell r="P445">
            <v>9</v>
          </cell>
          <cell r="Q445">
            <v>2</v>
          </cell>
          <cell r="R445">
            <v>6</v>
          </cell>
          <cell r="S445">
            <v>4</v>
          </cell>
          <cell r="T445">
            <v>5</v>
          </cell>
          <cell r="U445">
            <v>17</v>
          </cell>
          <cell r="W445">
            <v>9</v>
          </cell>
          <cell r="X445">
            <v>19</v>
          </cell>
          <cell r="Y445">
            <v>4</v>
          </cell>
          <cell r="Z445">
            <v>9</v>
          </cell>
          <cell r="AA445">
            <v>1</v>
          </cell>
          <cell r="AB445">
            <v>33</v>
          </cell>
          <cell r="AD445">
            <v>9</v>
          </cell>
          <cell r="AE445">
            <v>1</v>
          </cell>
          <cell r="AF445">
            <v>2</v>
          </cell>
          <cell r="AI445">
            <v>3</v>
          </cell>
          <cell r="AK445">
            <v>9</v>
          </cell>
          <cell r="AP445">
            <v>0</v>
          </cell>
          <cell r="AR445">
            <v>9</v>
          </cell>
          <cell r="AS445">
            <v>1</v>
          </cell>
          <cell r="AW445">
            <v>1</v>
          </cell>
          <cell r="AY445">
            <v>9</v>
          </cell>
          <cell r="AZ445">
            <v>6</v>
          </cell>
          <cell r="BA445">
            <v>1</v>
          </cell>
          <cell r="BB445">
            <v>3</v>
          </cell>
          <cell r="BD445">
            <v>10</v>
          </cell>
          <cell r="BF445">
            <v>9</v>
          </cell>
          <cell r="BG445">
            <v>1</v>
          </cell>
          <cell r="BK445">
            <v>1</v>
          </cell>
          <cell r="BM445">
            <v>9</v>
          </cell>
          <cell r="BN445">
            <v>1</v>
          </cell>
          <cell r="BR445">
            <v>1</v>
          </cell>
          <cell r="BT445">
            <v>9</v>
          </cell>
          <cell r="BV445">
            <v>2</v>
          </cell>
          <cell r="BY445">
            <v>2</v>
          </cell>
          <cell r="CA445">
            <v>9</v>
          </cell>
          <cell r="CC445">
            <v>1</v>
          </cell>
          <cell r="CD445">
            <v>2</v>
          </cell>
          <cell r="CF445">
            <v>3</v>
          </cell>
          <cell r="CH445">
            <v>9</v>
          </cell>
          <cell r="CI445">
            <v>4</v>
          </cell>
          <cell r="CK445">
            <v>4</v>
          </cell>
          <cell r="CL445">
            <v>1</v>
          </cell>
          <cell r="CM445">
            <v>9</v>
          </cell>
          <cell r="CO445">
            <v>9</v>
          </cell>
          <cell r="CP445">
            <v>4</v>
          </cell>
          <cell r="CT445">
            <v>4</v>
          </cell>
          <cell r="CV445">
            <v>9</v>
          </cell>
          <cell r="CW445">
            <v>39</v>
          </cell>
          <cell r="CX445">
            <v>17</v>
          </cell>
          <cell r="CY445">
            <v>22</v>
          </cell>
          <cell r="CZ445">
            <v>7</v>
          </cell>
          <cell r="DA445">
            <v>85</v>
          </cell>
          <cell r="DC445">
            <v>9</v>
          </cell>
          <cell r="DD445">
            <v>6</v>
          </cell>
          <cell r="DE445">
            <v>4</v>
          </cell>
          <cell r="DF445">
            <v>2</v>
          </cell>
          <cell r="DG445">
            <v>0</v>
          </cell>
          <cell r="DH445">
            <v>12</v>
          </cell>
        </row>
        <row r="446">
          <cell r="C446">
            <v>3</v>
          </cell>
          <cell r="D446">
            <v>4</v>
          </cell>
          <cell r="E446">
            <v>0</v>
          </cell>
          <cell r="F446">
            <v>0</v>
          </cell>
          <cell r="G446">
            <v>7</v>
          </cell>
          <cell r="J446">
            <v>3</v>
          </cell>
          <cell r="K446">
            <v>3</v>
          </cell>
          <cell r="L446">
            <v>0</v>
          </cell>
          <cell r="M446">
            <v>0</v>
          </cell>
          <cell r="N446">
            <v>6</v>
          </cell>
          <cell r="Q446">
            <v>8</v>
          </cell>
          <cell r="R446">
            <v>74</v>
          </cell>
          <cell r="S446">
            <v>61</v>
          </cell>
          <cell r="T446">
            <v>74</v>
          </cell>
          <cell r="U446">
            <v>217</v>
          </cell>
          <cell r="X446">
            <v>249</v>
          </cell>
          <cell r="Y446">
            <v>165</v>
          </cell>
          <cell r="Z446">
            <v>257</v>
          </cell>
          <cell r="AA446">
            <v>112</v>
          </cell>
          <cell r="AB446">
            <v>783</v>
          </cell>
          <cell r="AE446">
            <v>28</v>
          </cell>
          <cell r="AF446">
            <v>13</v>
          </cell>
          <cell r="AG446">
            <v>3</v>
          </cell>
          <cell r="AH446">
            <v>0</v>
          </cell>
          <cell r="AI446">
            <v>44</v>
          </cell>
          <cell r="AL446">
            <v>6</v>
          </cell>
          <cell r="AM446">
            <v>3</v>
          </cell>
          <cell r="AN446">
            <v>0</v>
          </cell>
          <cell r="AO446">
            <v>0</v>
          </cell>
          <cell r="AP446">
            <v>9</v>
          </cell>
          <cell r="AS446">
            <v>15</v>
          </cell>
          <cell r="AT446">
            <v>8</v>
          </cell>
          <cell r="AU446">
            <v>25</v>
          </cell>
          <cell r="AV446">
            <v>5</v>
          </cell>
          <cell r="AW446">
            <v>53</v>
          </cell>
          <cell r="AZ446">
            <v>54</v>
          </cell>
          <cell r="BA446">
            <v>18</v>
          </cell>
          <cell r="BB446">
            <v>18</v>
          </cell>
          <cell r="BC446">
            <v>5</v>
          </cell>
          <cell r="BD446">
            <v>95</v>
          </cell>
          <cell r="BG446">
            <v>8</v>
          </cell>
          <cell r="BH446">
            <v>3</v>
          </cell>
          <cell r="BI446">
            <v>3</v>
          </cell>
          <cell r="BJ446">
            <v>0</v>
          </cell>
          <cell r="BK446">
            <v>14</v>
          </cell>
          <cell r="BN446">
            <v>8</v>
          </cell>
          <cell r="BO446">
            <v>3</v>
          </cell>
          <cell r="BP446">
            <v>2</v>
          </cell>
          <cell r="BQ446">
            <v>5</v>
          </cell>
          <cell r="BR446">
            <v>18</v>
          </cell>
          <cell r="BU446">
            <v>2</v>
          </cell>
          <cell r="BV446">
            <v>30</v>
          </cell>
          <cell r="BW446">
            <v>0</v>
          </cell>
          <cell r="BX446">
            <v>0</v>
          </cell>
          <cell r="BY446">
            <v>32</v>
          </cell>
          <cell r="CB446">
            <v>5</v>
          </cell>
          <cell r="CC446">
            <v>1</v>
          </cell>
          <cell r="CD446">
            <v>2</v>
          </cell>
          <cell r="CE446">
            <v>0</v>
          </cell>
          <cell r="CF446">
            <v>8</v>
          </cell>
          <cell r="CI446">
            <v>47</v>
          </cell>
          <cell r="CJ446">
            <v>8</v>
          </cell>
          <cell r="CK446">
            <v>53</v>
          </cell>
          <cell r="CL446">
            <v>27</v>
          </cell>
          <cell r="CM446">
            <v>135</v>
          </cell>
          <cell r="CP446">
            <v>24</v>
          </cell>
          <cell r="CQ446">
            <v>1</v>
          </cell>
          <cell r="CR446">
            <v>0</v>
          </cell>
          <cell r="CS446">
            <v>0</v>
          </cell>
          <cell r="CT446">
            <v>25</v>
          </cell>
          <cell r="CW446">
            <v>460</v>
          </cell>
          <cell r="CX446">
            <v>334</v>
          </cell>
          <cell r="CY446">
            <v>424</v>
          </cell>
          <cell r="CZ446">
            <v>228</v>
          </cell>
          <cell r="DA446">
            <v>1446</v>
          </cell>
          <cell r="DD446">
            <v>59</v>
          </cell>
          <cell r="DE446">
            <v>48</v>
          </cell>
          <cell r="DF446">
            <v>7</v>
          </cell>
          <cell r="DG446">
            <v>5</v>
          </cell>
          <cell r="DH446">
            <v>119</v>
          </cell>
        </row>
        <row r="448">
          <cell r="B448" t="str">
            <v>No.2-⑥-1</v>
          </cell>
          <cell r="I448" t="str">
            <v>No.2-⑥-1</v>
          </cell>
          <cell r="P448" t="str">
            <v>No.2-⑥-1</v>
          </cell>
          <cell r="W448" t="str">
            <v>No.2-⑥-1</v>
          </cell>
          <cell r="AD448" t="str">
            <v>No.2-⑥-1</v>
          </cell>
          <cell r="AK448" t="str">
            <v>No.2-⑥-1</v>
          </cell>
          <cell r="AR448" t="str">
            <v>No.2-⑥-1</v>
          </cell>
          <cell r="AY448" t="str">
            <v>No.2-⑥-1</v>
          </cell>
          <cell r="BF448" t="str">
            <v>No.2-⑥-1</v>
          </cell>
          <cell r="BM448" t="str">
            <v>No.2-⑥-1</v>
          </cell>
          <cell r="BT448" t="str">
            <v>No.2-⑥-1</v>
          </cell>
          <cell r="CA448" t="str">
            <v>No.2-⑥-1</v>
          </cell>
          <cell r="CH448" t="str">
            <v>No.2-⑥-1</v>
          </cell>
          <cell r="CO448" t="str">
            <v>No.2-⑥-1</v>
          </cell>
          <cell r="CV448" t="str">
            <v>No.2-⑥-1</v>
          </cell>
          <cell r="DC448" t="str">
            <v>No.2-⑥-1</v>
          </cell>
        </row>
        <row r="449">
          <cell r="C449">
            <v>1</v>
          </cell>
          <cell r="D449">
            <v>2</v>
          </cell>
          <cell r="E449">
            <v>3</v>
          </cell>
          <cell r="F449">
            <v>4</v>
          </cell>
          <cell r="J449">
            <v>1</v>
          </cell>
          <cell r="K449">
            <v>2</v>
          </cell>
          <cell r="L449">
            <v>3</v>
          </cell>
          <cell r="M449">
            <v>4</v>
          </cell>
          <cell r="Q449">
            <v>1</v>
          </cell>
          <cell r="R449">
            <v>2</v>
          </cell>
          <cell r="S449">
            <v>3</v>
          </cell>
          <cell r="T449">
            <v>4</v>
          </cell>
          <cell r="X449">
            <v>1</v>
          </cell>
          <cell r="Y449">
            <v>2</v>
          </cell>
          <cell r="Z449">
            <v>3</v>
          </cell>
          <cell r="AA449">
            <v>4</v>
          </cell>
          <cell r="AE449">
            <v>1</v>
          </cell>
          <cell r="AF449">
            <v>2</v>
          </cell>
          <cell r="AG449">
            <v>3</v>
          </cell>
          <cell r="AH449">
            <v>4</v>
          </cell>
          <cell r="AL449">
            <v>1</v>
          </cell>
          <cell r="AM449">
            <v>2</v>
          </cell>
          <cell r="AN449">
            <v>3</v>
          </cell>
          <cell r="AO449">
            <v>4</v>
          </cell>
          <cell r="AS449">
            <v>1</v>
          </cell>
          <cell r="AT449">
            <v>2</v>
          </cell>
          <cell r="AU449">
            <v>3</v>
          </cell>
          <cell r="AV449">
            <v>4</v>
          </cell>
          <cell r="AZ449">
            <v>1</v>
          </cell>
          <cell r="BA449">
            <v>2</v>
          </cell>
          <cell r="BB449">
            <v>3</v>
          </cell>
          <cell r="BC449">
            <v>4</v>
          </cell>
          <cell r="BG449">
            <v>1</v>
          </cell>
          <cell r="BH449">
            <v>2</v>
          </cell>
          <cell r="BI449">
            <v>3</v>
          </cell>
          <cell r="BJ449">
            <v>4</v>
          </cell>
          <cell r="BN449">
            <v>1</v>
          </cell>
          <cell r="BO449">
            <v>2</v>
          </cell>
          <cell r="BP449">
            <v>3</v>
          </cell>
          <cell r="BQ449">
            <v>4</v>
          </cell>
          <cell r="BU449">
            <v>1</v>
          </cell>
          <cell r="BV449">
            <v>2</v>
          </cell>
          <cell r="BW449">
            <v>3</v>
          </cell>
          <cell r="BX449">
            <v>4</v>
          </cell>
          <cell r="CB449">
            <v>1</v>
          </cell>
          <cell r="CC449">
            <v>2</v>
          </cell>
          <cell r="CD449">
            <v>3</v>
          </cell>
          <cell r="CE449">
            <v>4</v>
          </cell>
          <cell r="CI449">
            <v>1</v>
          </cell>
          <cell r="CJ449">
            <v>2</v>
          </cell>
          <cell r="CK449">
            <v>3</v>
          </cell>
          <cell r="CL449">
            <v>4</v>
          </cell>
          <cell r="CP449">
            <v>1</v>
          </cell>
          <cell r="CQ449">
            <v>2</v>
          </cell>
          <cell r="CR449">
            <v>3</v>
          </cell>
          <cell r="CS449">
            <v>4</v>
          </cell>
          <cell r="CW449">
            <v>1</v>
          </cell>
          <cell r="CX449">
            <v>2</v>
          </cell>
          <cell r="CY449">
            <v>3</v>
          </cell>
          <cell r="CZ449">
            <v>4</v>
          </cell>
          <cell r="DD449">
            <v>1</v>
          </cell>
          <cell r="DE449">
            <v>2</v>
          </cell>
          <cell r="DF449">
            <v>3</v>
          </cell>
          <cell r="DG449">
            <v>4</v>
          </cell>
        </row>
        <row r="450">
          <cell r="B450">
            <v>1</v>
          </cell>
          <cell r="G450">
            <v>0</v>
          </cell>
          <cell r="I450">
            <v>1</v>
          </cell>
          <cell r="N450">
            <v>0</v>
          </cell>
          <cell r="P450">
            <v>1</v>
          </cell>
          <cell r="Q450">
            <v>5</v>
          </cell>
          <cell r="R450">
            <v>28</v>
          </cell>
          <cell r="S450">
            <v>20</v>
          </cell>
          <cell r="T450">
            <v>18</v>
          </cell>
          <cell r="U450">
            <v>71</v>
          </cell>
          <cell r="W450">
            <v>1</v>
          </cell>
          <cell r="X450">
            <v>58</v>
          </cell>
          <cell r="Y450">
            <v>30</v>
          </cell>
          <cell r="Z450">
            <v>55</v>
          </cell>
          <cell r="AA450">
            <v>16</v>
          </cell>
          <cell r="AB450">
            <v>159</v>
          </cell>
          <cell r="AD450">
            <v>1</v>
          </cell>
          <cell r="AE450">
            <v>1</v>
          </cell>
          <cell r="AF450">
            <v>3</v>
          </cell>
          <cell r="AI450">
            <v>4</v>
          </cell>
          <cell r="AK450">
            <v>1</v>
          </cell>
          <cell r="AP450">
            <v>0</v>
          </cell>
          <cell r="AR450">
            <v>1</v>
          </cell>
          <cell r="AS450">
            <v>3</v>
          </cell>
          <cell r="AT450">
            <v>1</v>
          </cell>
          <cell r="AU450">
            <v>3</v>
          </cell>
          <cell r="AV450">
            <v>2</v>
          </cell>
          <cell r="AW450">
            <v>9</v>
          </cell>
          <cell r="AY450">
            <v>1</v>
          </cell>
          <cell r="AZ450">
            <v>15</v>
          </cell>
          <cell r="BA450">
            <v>7</v>
          </cell>
          <cell r="BB450">
            <v>3</v>
          </cell>
          <cell r="BC450">
            <v>4</v>
          </cell>
          <cell r="BD450">
            <v>29</v>
          </cell>
          <cell r="BF450">
            <v>1</v>
          </cell>
          <cell r="BG450">
            <v>1</v>
          </cell>
          <cell r="BK450">
            <v>1</v>
          </cell>
          <cell r="BM450">
            <v>1</v>
          </cell>
          <cell r="BN450">
            <v>3</v>
          </cell>
          <cell r="BQ450">
            <v>2</v>
          </cell>
          <cell r="BR450">
            <v>5</v>
          </cell>
          <cell r="BT450">
            <v>1</v>
          </cell>
          <cell r="BU450">
            <v>1</v>
          </cell>
          <cell r="BY450">
            <v>1</v>
          </cell>
          <cell r="CA450">
            <v>1</v>
          </cell>
          <cell r="CB450">
            <v>2</v>
          </cell>
          <cell r="CD450">
            <v>1</v>
          </cell>
          <cell r="CF450">
            <v>3</v>
          </cell>
          <cell r="CH450">
            <v>1</v>
          </cell>
          <cell r="CI450">
            <v>5</v>
          </cell>
          <cell r="CK450">
            <v>4</v>
          </cell>
          <cell r="CL450">
            <v>3</v>
          </cell>
          <cell r="CM450">
            <v>12</v>
          </cell>
          <cell r="CO450">
            <v>1</v>
          </cell>
          <cell r="CP450">
            <v>12</v>
          </cell>
          <cell r="CT450">
            <v>12</v>
          </cell>
          <cell r="CV450">
            <v>1</v>
          </cell>
          <cell r="CW450">
            <v>106</v>
          </cell>
          <cell r="CX450">
            <v>69</v>
          </cell>
          <cell r="CY450">
            <v>86</v>
          </cell>
          <cell r="CZ450">
            <v>45</v>
          </cell>
          <cell r="DA450">
            <v>306</v>
          </cell>
          <cell r="DC450">
            <v>1</v>
          </cell>
          <cell r="DD450">
            <v>19</v>
          </cell>
          <cell r="DE450">
            <v>0</v>
          </cell>
          <cell r="DF450">
            <v>1</v>
          </cell>
          <cell r="DG450">
            <v>2</v>
          </cell>
          <cell r="DH450">
            <v>22</v>
          </cell>
        </row>
        <row r="451">
          <cell r="B451">
            <v>2</v>
          </cell>
          <cell r="C451">
            <v>1</v>
          </cell>
          <cell r="D451">
            <v>2</v>
          </cell>
          <cell r="G451">
            <v>3</v>
          </cell>
          <cell r="I451">
            <v>2</v>
          </cell>
          <cell r="J451">
            <v>1</v>
          </cell>
          <cell r="K451">
            <v>2</v>
          </cell>
          <cell r="N451">
            <v>3</v>
          </cell>
          <cell r="P451">
            <v>2</v>
          </cell>
          <cell r="Q451">
            <v>2</v>
          </cell>
          <cell r="R451">
            <v>26</v>
          </cell>
          <cell r="S451">
            <v>23</v>
          </cell>
          <cell r="T451">
            <v>21</v>
          </cell>
          <cell r="U451">
            <v>72</v>
          </cell>
          <cell r="W451">
            <v>2</v>
          </cell>
          <cell r="X451">
            <v>115</v>
          </cell>
          <cell r="Y451">
            <v>79</v>
          </cell>
          <cell r="Z451">
            <v>129</v>
          </cell>
          <cell r="AA451">
            <v>68</v>
          </cell>
          <cell r="AB451">
            <v>391</v>
          </cell>
          <cell r="AD451">
            <v>2</v>
          </cell>
          <cell r="AE451">
            <v>18</v>
          </cell>
          <cell r="AF451">
            <v>8</v>
          </cell>
          <cell r="AG451">
            <v>3</v>
          </cell>
          <cell r="AI451">
            <v>29</v>
          </cell>
          <cell r="AK451">
            <v>2</v>
          </cell>
          <cell r="AL451">
            <v>5</v>
          </cell>
          <cell r="AM451">
            <v>1</v>
          </cell>
          <cell r="AP451">
            <v>6</v>
          </cell>
          <cell r="AR451">
            <v>2</v>
          </cell>
          <cell r="AS451">
            <v>5</v>
          </cell>
          <cell r="AT451">
            <v>3</v>
          </cell>
          <cell r="AU451">
            <v>16</v>
          </cell>
          <cell r="AV451">
            <v>1</v>
          </cell>
          <cell r="AW451">
            <v>25</v>
          </cell>
          <cell r="AY451">
            <v>2</v>
          </cell>
          <cell r="AZ451">
            <v>16</v>
          </cell>
          <cell r="BA451">
            <v>3</v>
          </cell>
          <cell r="BB451">
            <v>10</v>
          </cell>
          <cell r="BC451">
            <v>2</v>
          </cell>
          <cell r="BD451">
            <v>31</v>
          </cell>
          <cell r="BF451">
            <v>2</v>
          </cell>
          <cell r="BG451">
            <v>4</v>
          </cell>
          <cell r="BH451">
            <v>2</v>
          </cell>
          <cell r="BI451">
            <v>3</v>
          </cell>
          <cell r="BK451">
            <v>9</v>
          </cell>
          <cell r="BM451">
            <v>2</v>
          </cell>
          <cell r="BN451">
            <v>4</v>
          </cell>
          <cell r="BO451">
            <v>2</v>
          </cell>
          <cell r="BP451">
            <v>2</v>
          </cell>
          <cell r="BQ451">
            <v>2</v>
          </cell>
          <cell r="BR451">
            <v>10</v>
          </cell>
          <cell r="BT451">
            <v>2</v>
          </cell>
          <cell r="BV451">
            <v>1</v>
          </cell>
          <cell r="BY451">
            <v>1</v>
          </cell>
          <cell r="CA451">
            <v>2</v>
          </cell>
          <cell r="CB451">
            <v>3</v>
          </cell>
          <cell r="CC451">
            <v>2</v>
          </cell>
          <cell r="CF451">
            <v>5</v>
          </cell>
          <cell r="CH451">
            <v>2</v>
          </cell>
          <cell r="CI451">
            <v>29</v>
          </cell>
          <cell r="CJ451">
            <v>4</v>
          </cell>
          <cell r="CK451">
            <v>25</v>
          </cell>
          <cell r="CL451">
            <v>14</v>
          </cell>
          <cell r="CM451">
            <v>72</v>
          </cell>
          <cell r="CO451">
            <v>2</v>
          </cell>
          <cell r="CP451">
            <v>10</v>
          </cell>
          <cell r="CT451">
            <v>10</v>
          </cell>
          <cell r="CV451">
            <v>2</v>
          </cell>
          <cell r="CW451">
            <v>213</v>
          </cell>
          <cell r="CX451">
            <v>135</v>
          </cell>
          <cell r="CY451">
            <v>211</v>
          </cell>
          <cell r="CZ451">
            <v>108</v>
          </cell>
          <cell r="DA451">
            <v>667</v>
          </cell>
          <cell r="DC451">
            <v>2</v>
          </cell>
          <cell r="DD451">
            <v>28</v>
          </cell>
          <cell r="DE451">
            <v>12</v>
          </cell>
          <cell r="DF451">
            <v>5</v>
          </cell>
          <cell r="DG451">
            <v>2</v>
          </cell>
          <cell r="DH451">
            <v>47</v>
          </cell>
        </row>
        <row r="452">
          <cell r="B452">
            <v>3</v>
          </cell>
          <cell r="C452">
            <v>2</v>
          </cell>
          <cell r="G452">
            <v>2</v>
          </cell>
          <cell r="I452">
            <v>3</v>
          </cell>
          <cell r="N452">
            <v>0</v>
          </cell>
          <cell r="P452">
            <v>3</v>
          </cell>
          <cell r="Q452">
            <v>1</v>
          </cell>
          <cell r="R452">
            <v>14</v>
          </cell>
          <cell r="S452">
            <v>12</v>
          </cell>
          <cell r="T452">
            <v>22</v>
          </cell>
          <cell r="U452">
            <v>49</v>
          </cell>
          <cell r="W452">
            <v>3</v>
          </cell>
          <cell r="X452">
            <v>15</v>
          </cell>
          <cell r="Y452">
            <v>19</v>
          </cell>
          <cell r="Z452">
            <v>39</v>
          </cell>
          <cell r="AA452">
            <v>21</v>
          </cell>
          <cell r="AB452">
            <v>94</v>
          </cell>
          <cell r="AD452">
            <v>3</v>
          </cell>
          <cell r="AE452">
            <v>1</v>
          </cell>
          <cell r="AF452">
            <v>1</v>
          </cell>
          <cell r="AI452">
            <v>2</v>
          </cell>
          <cell r="AK452">
            <v>3</v>
          </cell>
          <cell r="AL452">
            <v>1</v>
          </cell>
          <cell r="AM452">
            <v>1</v>
          </cell>
          <cell r="AP452">
            <v>2</v>
          </cell>
          <cell r="AR452">
            <v>3</v>
          </cell>
          <cell r="AS452">
            <v>5</v>
          </cell>
          <cell r="AT452">
            <v>2</v>
          </cell>
          <cell r="AU452">
            <v>4</v>
          </cell>
          <cell r="AV452">
            <v>1</v>
          </cell>
          <cell r="AW452">
            <v>12</v>
          </cell>
          <cell r="AY452">
            <v>3</v>
          </cell>
          <cell r="AZ452">
            <v>11</v>
          </cell>
          <cell r="BA452">
            <v>3</v>
          </cell>
          <cell r="BB452">
            <v>4</v>
          </cell>
          <cell r="BD452">
            <v>18</v>
          </cell>
          <cell r="BF452">
            <v>3</v>
          </cell>
          <cell r="BG452">
            <v>1</v>
          </cell>
          <cell r="BK452">
            <v>1</v>
          </cell>
          <cell r="BM452">
            <v>3</v>
          </cell>
          <cell r="BP452">
            <v>1</v>
          </cell>
          <cell r="BQ452">
            <v>1</v>
          </cell>
          <cell r="BR452">
            <v>2</v>
          </cell>
          <cell r="BT452">
            <v>3</v>
          </cell>
          <cell r="BV452">
            <v>29</v>
          </cell>
          <cell r="BY452">
            <v>29</v>
          </cell>
          <cell r="CA452">
            <v>3</v>
          </cell>
          <cell r="CB452">
            <v>1</v>
          </cell>
          <cell r="CD452">
            <v>1</v>
          </cell>
          <cell r="CF452">
            <v>2</v>
          </cell>
          <cell r="CH452">
            <v>3</v>
          </cell>
          <cell r="CK452">
            <v>8</v>
          </cell>
          <cell r="CL452">
            <v>5</v>
          </cell>
          <cell r="CM452">
            <v>13</v>
          </cell>
          <cell r="CO452">
            <v>3</v>
          </cell>
          <cell r="CP452">
            <v>3</v>
          </cell>
          <cell r="CT452">
            <v>3</v>
          </cell>
          <cell r="CV452">
            <v>3</v>
          </cell>
          <cell r="CW452">
            <v>41</v>
          </cell>
          <cell r="CX452">
            <v>69</v>
          </cell>
          <cell r="CY452">
            <v>69</v>
          </cell>
          <cell r="CZ452">
            <v>50</v>
          </cell>
          <cell r="DA452">
            <v>229</v>
          </cell>
          <cell r="DC452">
            <v>3</v>
          </cell>
          <cell r="DD452">
            <v>8</v>
          </cell>
          <cell r="DE452">
            <v>30</v>
          </cell>
          <cell r="DF452">
            <v>2</v>
          </cell>
          <cell r="DG452">
            <v>1</v>
          </cell>
          <cell r="DH452">
            <v>41</v>
          </cell>
        </row>
        <row r="453">
          <cell r="B453">
            <v>4</v>
          </cell>
          <cell r="C453">
            <v>3</v>
          </cell>
          <cell r="D453">
            <v>2</v>
          </cell>
          <cell r="G453">
            <v>5</v>
          </cell>
          <cell r="I453">
            <v>4</v>
          </cell>
          <cell r="J453">
            <v>11</v>
          </cell>
          <cell r="K453">
            <v>3</v>
          </cell>
          <cell r="N453">
            <v>14</v>
          </cell>
          <cell r="P453">
            <v>4</v>
          </cell>
          <cell r="Q453">
            <v>18</v>
          </cell>
          <cell r="R453">
            <v>59</v>
          </cell>
          <cell r="S453">
            <v>32</v>
          </cell>
          <cell r="T453">
            <v>31</v>
          </cell>
          <cell r="U453">
            <v>140</v>
          </cell>
          <cell r="W453">
            <v>4</v>
          </cell>
          <cell r="X453">
            <v>192</v>
          </cell>
          <cell r="Y453">
            <v>92</v>
          </cell>
          <cell r="Z453">
            <v>78</v>
          </cell>
          <cell r="AA453">
            <v>21</v>
          </cell>
          <cell r="AB453">
            <v>383</v>
          </cell>
          <cell r="AD453">
            <v>4</v>
          </cell>
          <cell r="AE453">
            <v>20</v>
          </cell>
          <cell r="AF453">
            <v>9</v>
          </cell>
          <cell r="AG453">
            <v>2</v>
          </cell>
          <cell r="AI453">
            <v>31</v>
          </cell>
          <cell r="AK453">
            <v>4</v>
          </cell>
          <cell r="AL453">
            <v>3</v>
          </cell>
          <cell r="AM453">
            <v>3</v>
          </cell>
          <cell r="AP453">
            <v>6</v>
          </cell>
          <cell r="AR453">
            <v>4</v>
          </cell>
          <cell r="AS453">
            <v>14</v>
          </cell>
          <cell r="AT453">
            <v>7</v>
          </cell>
          <cell r="AU453">
            <v>10</v>
          </cell>
          <cell r="AV453">
            <v>1</v>
          </cell>
          <cell r="AW453">
            <v>32</v>
          </cell>
          <cell r="AY453">
            <v>4</v>
          </cell>
          <cell r="AZ453">
            <v>51</v>
          </cell>
          <cell r="BA453">
            <v>15</v>
          </cell>
          <cell r="BB453">
            <v>8</v>
          </cell>
          <cell r="BC453">
            <v>5</v>
          </cell>
          <cell r="BD453">
            <v>79</v>
          </cell>
          <cell r="BF453">
            <v>4</v>
          </cell>
          <cell r="BG453">
            <v>9</v>
          </cell>
          <cell r="BH453">
            <v>4</v>
          </cell>
          <cell r="BK453">
            <v>13</v>
          </cell>
          <cell r="BM453">
            <v>4</v>
          </cell>
          <cell r="BN453">
            <v>8</v>
          </cell>
          <cell r="BO453">
            <v>1</v>
          </cell>
          <cell r="BP453">
            <v>5</v>
          </cell>
          <cell r="BQ453">
            <v>2</v>
          </cell>
          <cell r="BR453">
            <v>16</v>
          </cell>
          <cell r="BT453">
            <v>4</v>
          </cell>
          <cell r="BU453">
            <v>7</v>
          </cell>
          <cell r="BV453">
            <v>2</v>
          </cell>
          <cell r="BW453">
            <v>3</v>
          </cell>
          <cell r="BY453">
            <v>12</v>
          </cell>
          <cell r="CA453">
            <v>4</v>
          </cell>
          <cell r="CB453">
            <v>7</v>
          </cell>
          <cell r="CD453">
            <v>2</v>
          </cell>
          <cell r="CF453">
            <v>9</v>
          </cell>
          <cell r="CH453">
            <v>4</v>
          </cell>
          <cell r="CI453">
            <v>77</v>
          </cell>
          <cell r="CJ453">
            <v>4</v>
          </cell>
          <cell r="CK453">
            <v>47</v>
          </cell>
          <cell r="CL453">
            <v>27</v>
          </cell>
          <cell r="CM453">
            <v>155</v>
          </cell>
          <cell r="CO453">
            <v>4</v>
          </cell>
          <cell r="CP453">
            <v>30</v>
          </cell>
          <cell r="CQ453">
            <v>1</v>
          </cell>
          <cell r="CT453">
            <v>31</v>
          </cell>
          <cell r="CV453">
            <v>4</v>
          </cell>
          <cell r="CW453">
            <v>450</v>
          </cell>
          <cell r="CX453">
            <v>202</v>
          </cell>
          <cell r="CY453">
            <v>187</v>
          </cell>
          <cell r="CZ453">
            <v>87</v>
          </cell>
          <cell r="DA453">
            <v>926</v>
          </cell>
          <cell r="DC453">
            <v>4</v>
          </cell>
          <cell r="DD453">
            <v>78</v>
          </cell>
          <cell r="DE453">
            <v>16</v>
          </cell>
          <cell r="DF453">
            <v>10</v>
          </cell>
          <cell r="DG453">
            <v>2</v>
          </cell>
          <cell r="DH453">
            <v>106</v>
          </cell>
        </row>
        <row r="454">
          <cell r="B454">
            <v>9</v>
          </cell>
          <cell r="C454">
            <v>6</v>
          </cell>
          <cell r="G454">
            <v>6</v>
          </cell>
          <cell r="I454">
            <v>9</v>
          </cell>
          <cell r="N454">
            <v>0</v>
          </cell>
          <cell r="P454">
            <v>9</v>
          </cell>
          <cell r="Q454">
            <v>3</v>
          </cell>
          <cell r="R454">
            <v>18</v>
          </cell>
          <cell r="S454">
            <v>3</v>
          </cell>
          <cell r="T454">
            <v>9</v>
          </cell>
          <cell r="U454">
            <v>33</v>
          </cell>
          <cell r="W454">
            <v>9</v>
          </cell>
          <cell r="X454">
            <v>50</v>
          </cell>
          <cell r="Y454">
            <v>9</v>
          </cell>
          <cell r="Z454">
            <v>11</v>
          </cell>
          <cell r="AB454">
            <v>70</v>
          </cell>
          <cell r="AD454">
            <v>9</v>
          </cell>
          <cell r="AE454">
            <v>7</v>
          </cell>
          <cell r="AF454">
            <v>2</v>
          </cell>
          <cell r="AG454">
            <v>1</v>
          </cell>
          <cell r="AI454">
            <v>10</v>
          </cell>
          <cell r="AK454">
            <v>9</v>
          </cell>
          <cell r="AL454">
            <v>3</v>
          </cell>
          <cell r="AP454">
            <v>3</v>
          </cell>
          <cell r="AR454">
            <v>9</v>
          </cell>
          <cell r="AS454">
            <v>4</v>
          </cell>
          <cell r="AT454">
            <v>2</v>
          </cell>
          <cell r="AU454">
            <v>11</v>
          </cell>
          <cell r="AW454">
            <v>17</v>
          </cell>
          <cell r="AY454">
            <v>9</v>
          </cell>
          <cell r="AZ454">
            <v>24</v>
          </cell>
          <cell r="BA454">
            <v>2</v>
          </cell>
          <cell r="BB454">
            <v>1</v>
          </cell>
          <cell r="BC454">
            <v>1</v>
          </cell>
          <cell r="BD454">
            <v>28</v>
          </cell>
          <cell r="BF454">
            <v>9</v>
          </cell>
          <cell r="BG454">
            <v>4</v>
          </cell>
          <cell r="BH454">
            <v>1</v>
          </cell>
          <cell r="BK454">
            <v>5</v>
          </cell>
          <cell r="BM454">
            <v>9</v>
          </cell>
          <cell r="BN454">
            <v>5</v>
          </cell>
          <cell r="BR454">
            <v>5</v>
          </cell>
          <cell r="BT454">
            <v>9</v>
          </cell>
          <cell r="BU454">
            <v>6</v>
          </cell>
          <cell r="BW454">
            <v>1</v>
          </cell>
          <cell r="BY454">
            <v>7</v>
          </cell>
          <cell r="CA454">
            <v>9</v>
          </cell>
          <cell r="CB454">
            <v>8</v>
          </cell>
          <cell r="CF454">
            <v>8</v>
          </cell>
          <cell r="CH454">
            <v>9</v>
          </cell>
          <cell r="CI454">
            <v>12</v>
          </cell>
          <cell r="CJ454">
            <v>2</v>
          </cell>
          <cell r="CK454">
            <v>5</v>
          </cell>
          <cell r="CL454">
            <v>1</v>
          </cell>
          <cell r="CM454">
            <v>20</v>
          </cell>
          <cell r="CO454">
            <v>9</v>
          </cell>
          <cell r="CP454">
            <v>9</v>
          </cell>
          <cell r="CT454">
            <v>9</v>
          </cell>
          <cell r="CV454">
            <v>9</v>
          </cell>
          <cell r="CW454">
            <v>141</v>
          </cell>
          <cell r="CX454">
            <v>36</v>
          </cell>
          <cell r="CY454">
            <v>33</v>
          </cell>
          <cell r="CZ454">
            <v>11</v>
          </cell>
          <cell r="DA454">
            <v>221</v>
          </cell>
          <cell r="DC454">
            <v>9</v>
          </cell>
          <cell r="DD454">
            <v>41</v>
          </cell>
          <cell r="DE454">
            <v>1</v>
          </cell>
          <cell r="DF454">
            <v>1</v>
          </cell>
          <cell r="DG454">
            <v>0</v>
          </cell>
          <cell r="DH454">
            <v>43</v>
          </cell>
        </row>
        <row r="455">
          <cell r="C455">
            <v>12</v>
          </cell>
          <cell r="D455">
            <v>4</v>
          </cell>
          <cell r="E455">
            <v>0</v>
          </cell>
          <cell r="F455">
            <v>0</v>
          </cell>
          <cell r="G455">
            <v>16</v>
          </cell>
          <cell r="J455">
            <v>12</v>
          </cell>
          <cell r="K455">
            <v>5</v>
          </cell>
          <cell r="L455">
            <v>0</v>
          </cell>
          <cell r="M455">
            <v>0</v>
          </cell>
          <cell r="N455">
            <v>17</v>
          </cell>
          <cell r="Q455">
            <v>29</v>
          </cell>
          <cell r="R455">
            <v>145</v>
          </cell>
          <cell r="S455">
            <v>90</v>
          </cell>
          <cell r="T455">
            <v>101</v>
          </cell>
          <cell r="U455">
            <v>365</v>
          </cell>
          <cell r="X455">
            <v>430</v>
          </cell>
          <cell r="Y455">
            <v>229</v>
          </cell>
          <cell r="Z455">
            <v>312</v>
          </cell>
          <cell r="AA455">
            <v>126</v>
          </cell>
          <cell r="AB455">
            <v>1097</v>
          </cell>
          <cell r="AE455">
            <v>47</v>
          </cell>
          <cell r="AF455">
            <v>23</v>
          </cell>
          <cell r="AG455">
            <v>6</v>
          </cell>
          <cell r="AH455">
            <v>0</v>
          </cell>
          <cell r="AI455">
            <v>76</v>
          </cell>
          <cell r="AL455">
            <v>12</v>
          </cell>
          <cell r="AM455">
            <v>5</v>
          </cell>
          <cell r="AN455">
            <v>0</v>
          </cell>
          <cell r="AO455">
            <v>0</v>
          </cell>
          <cell r="AP455">
            <v>17</v>
          </cell>
          <cell r="AS455">
            <v>31</v>
          </cell>
          <cell r="AT455">
            <v>15</v>
          </cell>
          <cell r="AU455">
            <v>44</v>
          </cell>
          <cell r="AV455">
            <v>5</v>
          </cell>
          <cell r="AW455">
            <v>95</v>
          </cell>
          <cell r="AZ455">
            <v>117</v>
          </cell>
          <cell r="BA455">
            <v>30</v>
          </cell>
          <cell r="BB455">
            <v>26</v>
          </cell>
          <cell r="BC455">
            <v>12</v>
          </cell>
          <cell r="BD455">
            <v>185</v>
          </cell>
          <cell r="BG455">
            <v>19</v>
          </cell>
          <cell r="BH455">
            <v>7</v>
          </cell>
          <cell r="BI455">
            <v>3</v>
          </cell>
          <cell r="BJ455">
            <v>0</v>
          </cell>
          <cell r="BK455">
            <v>29</v>
          </cell>
          <cell r="BN455">
            <v>20</v>
          </cell>
          <cell r="BO455">
            <v>3</v>
          </cell>
          <cell r="BP455">
            <v>8</v>
          </cell>
          <cell r="BQ455">
            <v>7</v>
          </cell>
          <cell r="BR455">
            <v>38</v>
          </cell>
          <cell r="BU455">
            <v>14</v>
          </cell>
          <cell r="BV455">
            <v>32</v>
          </cell>
          <cell r="BW455">
            <v>4</v>
          </cell>
          <cell r="BX455">
            <v>0</v>
          </cell>
          <cell r="BY455">
            <v>50</v>
          </cell>
          <cell r="CB455">
            <v>21</v>
          </cell>
          <cell r="CC455">
            <v>2</v>
          </cell>
          <cell r="CD455">
            <v>4</v>
          </cell>
          <cell r="CE455">
            <v>0</v>
          </cell>
          <cell r="CF455">
            <v>27</v>
          </cell>
          <cell r="CI455">
            <v>123</v>
          </cell>
          <cell r="CJ455">
            <v>10</v>
          </cell>
          <cell r="CK455">
            <v>89</v>
          </cell>
          <cell r="CL455">
            <v>50</v>
          </cell>
          <cell r="CM455">
            <v>272</v>
          </cell>
          <cell r="CP455">
            <v>64</v>
          </cell>
          <cell r="CQ455">
            <v>1</v>
          </cell>
          <cell r="CR455">
            <v>0</v>
          </cell>
          <cell r="CS455">
            <v>0</v>
          </cell>
          <cell r="CT455">
            <v>65</v>
          </cell>
          <cell r="CW455">
            <v>951</v>
          </cell>
          <cell r="CX455">
            <v>511</v>
          </cell>
          <cell r="CY455">
            <v>586</v>
          </cell>
          <cell r="CZ455">
            <v>301</v>
          </cell>
          <cell r="DA455">
            <v>2349</v>
          </cell>
          <cell r="DD455">
            <v>174</v>
          </cell>
          <cell r="DE455">
            <v>59</v>
          </cell>
          <cell r="DF455">
            <v>19</v>
          </cell>
          <cell r="DG455">
            <v>7</v>
          </cell>
          <cell r="DH455">
            <v>259</v>
          </cell>
        </row>
        <row r="457">
          <cell r="B457" t="str">
            <v>No.2-⑥-2</v>
          </cell>
          <cell r="I457" t="str">
            <v>No.2-⑥-2</v>
          </cell>
          <cell r="P457" t="str">
            <v>No.2-⑥-2</v>
          </cell>
          <cell r="W457" t="str">
            <v>No.2-⑥-2</v>
          </cell>
          <cell r="AD457" t="str">
            <v>No.2-⑥-2</v>
          </cell>
          <cell r="AK457" t="str">
            <v>No.2-⑥-2</v>
          </cell>
          <cell r="AR457" t="str">
            <v>No.2-⑥-2</v>
          </cell>
          <cell r="AY457" t="str">
            <v>No.2-⑥-2</v>
          </cell>
          <cell r="BF457" t="str">
            <v>No.2-⑥-2</v>
          </cell>
          <cell r="BM457" t="str">
            <v>No.2-⑥-2</v>
          </cell>
          <cell r="BT457" t="str">
            <v>No.2-⑥-2</v>
          </cell>
          <cell r="CA457" t="str">
            <v>No.2-⑥-2</v>
          </cell>
          <cell r="CH457" t="str">
            <v>No.2-⑥-2</v>
          </cell>
          <cell r="CO457" t="str">
            <v>No.2-⑥-2</v>
          </cell>
          <cell r="CV457" t="str">
            <v>No.2-⑥-2</v>
          </cell>
          <cell r="DC457" t="str">
            <v>No.2-⑥-2</v>
          </cell>
        </row>
        <row r="458">
          <cell r="C458">
            <v>1</v>
          </cell>
          <cell r="D458">
            <v>2</v>
          </cell>
          <cell r="E458">
            <v>3</v>
          </cell>
          <cell r="F458">
            <v>4</v>
          </cell>
          <cell r="J458">
            <v>1</v>
          </cell>
          <cell r="K458">
            <v>2</v>
          </cell>
          <cell r="L458">
            <v>3</v>
          </cell>
          <cell r="M458">
            <v>4</v>
          </cell>
          <cell r="Q458">
            <v>1</v>
          </cell>
          <cell r="R458">
            <v>2</v>
          </cell>
          <cell r="S458">
            <v>3</v>
          </cell>
          <cell r="T458">
            <v>4</v>
          </cell>
          <cell r="X458">
            <v>1</v>
          </cell>
          <cell r="Y458">
            <v>2</v>
          </cell>
          <cell r="Z458">
            <v>3</v>
          </cell>
          <cell r="AA458">
            <v>4</v>
          </cell>
          <cell r="AE458">
            <v>1</v>
          </cell>
          <cell r="AF458">
            <v>2</v>
          </cell>
          <cell r="AG458">
            <v>3</v>
          </cell>
          <cell r="AH458">
            <v>4</v>
          </cell>
          <cell r="AL458">
            <v>1</v>
          </cell>
          <cell r="AM458">
            <v>2</v>
          </cell>
          <cell r="AN458">
            <v>3</v>
          </cell>
          <cell r="AO458">
            <v>4</v>
          </cell>
          <cell r="AS458">
            <v>1</v>
          </cell>
          <cell r="AT458">
            <v>2</v>
          </cell>
          <cell r="AU458">
            <v>3</v>
          </cell>
          <cell r="AV458">
            <v>4</v>
          </cell>
          <cell r="AZ458">
            <v>1</v>
          </cell>
          <cell r="BA458">
            <v>2</v>
          </cell>
          <cell r="BB458">
            <v>3</v>
          </cell>
          <cell r="BC458">
            <v>4</v>
          </cell>
          <cell r="BG458">
            <v>1</v>
          </cell>
          <cell r="BH458">
            <v>2</v>
          </cell>
          <cell r="BI458">
            <v>3</v>
          </cell>
          <cell r="BJ458">
            <v>4</v>
          </cell>
          <cell r="BN458">
            <v>1</v>
          </cell>
          <cell r="BO458">
            <v>2</v>
          </cell>
          <cell r="BP458">
            <v>3</v>
          </cell>
          <cell r="BQ458">
            <v>4</v>
          </cell>
          <cell r="BU458">
            <v>1</v>
          </cell>
          <cell r="BV458">
            <v>2</v>
          </cell>
          <cell r="BW458">
            <v>3</v>
          </cell>
          <cell r="BX458">
            <v>4</v>
          </cell>
          <cell r="CB458">
            <v>1</v>
          </cell>
          <cell r="CC458">
            <v>2</v>
          </cell>
          <cell r="CD458">
            <v>3</v>
          </cell>
          <cell r="CE458">
            <v>4</v>
          </cell>
          <cell r="CI458">
            <v>1</v>
          </cell>
          <cell r="CJ458">
            <v>2</v>
          </cell>
          <cell r="CK458">
            <v>3</v>
          </cell>
          <cell r="CL458">
            <v>4</v>
          </cell>
          <cell r="CP458">
            <v>1</v>
          </cell>
          <cell r="CQ458">
            <v>2</v>
          </cell>
          <cell r="CR458">
            <v>3</v>
          </cell>
          <cell r="CS458">
            <v>4</v>
          </cell>
          <cell r="CW458">
            <v>1</v>
          </cell>
          <cell r="CX458">
            <v>2</v>
          </cell>
          <cell r="CY458">
            <v>3</v>
          </cell>
          <cell r="CZ458">
            <v>4</v>
          </cell>
          <cell r="DD458">
            <v>1</v>
          </cell>
          <cell r="DE458">
            <v>2</v>
          </cell>
          <cell r="DF458">
            <v>3</v>
          </cell>
          <cell r="DG458">
            <v>4</v>
          </cell>
        </row>
        <row r="459">
          <cell r="B459">
            <v>1</v>
          </cell>
          <cell r="C459">
            <v>2</v>
          </cell>
          <cell r="D459">
            <v>1</v>
          </cell>
          <cell r="G459">
            <v>3</v>
          </cell>
          <cell r="I459">
            <v>1</v>
          </cell>
          <cell r="K459">
            <v>1</v>
          </cell>
          <cell r="N459">
            <v>1</v>
          </cell>
          <cell r="P459">
            <v>1</v>
          </cell>
          <cell r="Q459">
            <v>4</v>
          </cell>
          <cell r="R459">
            <v>50</v>
          </cell>
          <cell r="S459">
            <v>44</v>
          </cell>
          <cell r="T459">
            <v>46</v>
          </cell>
          <cell r="U459">
            <v>144</v>
          </cell>
          <cell r="W459">
            <v>1</v>
          </cell>
          <cell r="X459">
            <v>104</v>
          </cell>
          <cell r="Y459">
            <v>89</v>
          </cell>
          <cell r="Z459">
            <v>152</v>
          </cell>
          <cell r="AA459">
            <v>66</v>
          </cell>
          <cell r="AB459">
            <v>411</v>
          </cell>
          <cell r="AD459">
            <v>1</v>
          </cell>
          <cell r="AE459">
            <v>11</v>
          </cell>
          <cell r="AF459">
            <v>4</v>
          </cell>
          <cell r="AG459">
            <v>1</v>
          </cell>
          <cell r="AI459">
            <v>16</v>
          </cell>
          <cell r="AK459">
            <v>1</v>
          </cell>
          <cell r="AL459">
            <v>2</v>
          </cell>
          <cell r="AM459">
            <v>2</v>
          </cell>
          <cell r="AP459">
            <v>4</v>
          </cell>
          <cell r="AR459">
            <v>1</v>
          </cell>
          <cell r="AS459">
            <v>7</v>
          </cell>
          <cell r="AT459">
            <v>6</v>
          </cell>
          <cell r="AU459">
            <v>20</v>
          </cell>
          <cell r="AV459">
            <v>4</v>
          </cell>
          <cell r="AW459">
            <v>37</v>
          </cell>
          <cell r="AY459">
            <v>1</v>
          </cell>
          <cell r="AZ459">
            <v>28</v>
          </cell>
          <cell r="BA459">
            <v>11</v>
          </cell>
          <cell r="BB459">
            <v>11</v>
          </cell>
          <cell r="BC459">
            <v>5</v>
          </cell>
          <cell r="BD459">
            <v>55</v>
          </cell>
          <cell r="BF459">
            <v>1</v>
          </cell>
          <cell r="BG459">
            <v>2</v>
          </cell>
          <cell r="BI459">
            <v>1</v>
          </cell>
          <cell r="BK459">
            <v>3</v>
          </cell>
          <cell r="BM459">
            <v>1</v>
          </cell>
          <cell r="BN459">
            <v>1</v>
          </cell>
          <cell r="BO459">
            <v>2</v>
          </cell>
          <cell r="BP459">
            <v>2</v>
          </cell>
          <cell r="BQ459">
            <v>3</v>
          </cell>
          <cell r="BR459">
            <v>8</v>
          </cell>
          <cell r="BT459">
            <v>1</v>
          </cell>
          <cell r="BU459">
            <v>1</v>
          </cell>
          <cell r="BV459">
            <v>28</v>
          </cell>
          <cell r="BY459">
            <v>29</v>
          </cell>
          <cell r="CA459">
            <v>1</v>
          </cell>
          <cell r="CB459">
            <v>2</v>
          </cell>
          <cell r="CF459">
            <v>2</v>
          </cell>
          <cell r="CH459">
            <v>1</v>
          </cell>
          <cell r="CI459">
            <v>19</v>
          </cell>
          <cell r="CJ459">
            <v>2</v>
          </cell>
          <cell r="CK459">
            <v>23</v>
          </cell>
          <cell r="CL459">
            <v>13</v>
          </cell>
          <cell r="CM459">
            <v>57</v>
          </cell>
          <cell r="CO459">
            <v>1</v>
          </cell>
          <cell r="CP459">
            <v>14</v>
          </cell>
          <cell r="CT459">
            <v>14</v>
          </cell>
          <cell r="CV459">
            <v>1</v>
          </cell>
          <cell r="CW459">
            <v>197</v>
          </cell>
          <cell r="CX459">
            <v>196</v>
          </cell>
          <cell r="CY459">
            <v>254</v>
          </cell>
          <cell r="CZ459">
            <v>137</v>
          </cell>
          <cell r="DA459">
            <v>784</v>
          </cell>
          <cell r="DC459">
            <v>1</v>
          </cell>
          <cell r="DD459">
            <v>24</v>
          </cell>
          <cell r="DE459">
            <v>34</v>
          </cell>
          <cell r="DF459">
            <v>3</v>
          </cell>
          <cell r="DG459">
            <v>3</v>
          </cell>
          <cell r="DH459">
            <v>64</v>
          </cell>
        </row>
        <row r="460">
          <cell r="B460">
            <v>2</v>
          </cell>
          <cell r="D460">
            <v>1</v>
          </cell>
          <cell r="G460">
            <v>1</v>
          </cell>
          <cell r="I460">
            <v>2</v>
          </cell>
          <cell r="J460">
            <v>1</v>
          </cell>
          <cell r="N460">
            <v>1</v>
          </cell>
          <cell r="P460">
            <v>2</v>
          </cell>
          <cell r="Q460">
            <v>3</v>
          </cell>
          <cell r="R460">
            <v>11</v>
          </cell>
          <cell r="S460">
            <v>8</v>
          </cell>
          <cell r="T460">
            <v>11</v>
          </cell>
          <cell r="U460">
            <v>33</v>
          </cell>
          <cell r="W460">
            <v>2</v>
          </cell>
          <cell r="X460">
            <v>57</v>
          </cell>
          <cell r="Y460">
            <v>31</v>
          </cell>
          <cell r="Z460">
            <v>57</v>
          </cell>
          <cell r="AA460">
            <v>39</v>
          </cell>
          <cell r="AB460">
            <v>184</v>
          </cell>
          <cell r="AD460">
            <v>2</v>
          </cell>
          <cell r="AE460">
            <v>8</v>
          </cell>
          <cell r="AF460">
            <v>6</v>
          </cell>
          <cell r="AG460">
            <v>2</v>
          </cell>
          <cell r="AI460">
            <v>16</v>
          </cell>
          <cell r="AK460">
            <v>2</v>
          </cell>
          <cell r="AL460">
            <v>2</v>
          </cell>
          <cell r="AP460">
            <v>2</v>
          </cell>
          <cell r="AR460">
            <v>2</v>
          </cell>
          <cell r="AS460">
            <v>3</v>
          </cell>
          <cell r="AU460">
            <v>3</v>
          </cell>
          <cell r="AW460">
            <v>6</v>
          </cell>
          <cell r="AY460">
            <v>2</v>
          </cell>
          <cell r="AZ460">
            <v>6</v>
          </cell>
          <cell r="BA460">
            <v>1</v>
          </cell>
          <cell r="BB460">
            <v>2</v>
          </cell>
          <cell r="BC460">
            <v>1</v>
          </cell>
          <cell r="BD460">
            <v>10</v>
          </cell>
          <cell r="BF460">
            <v>2</v>
          </cell>
          <cell r="BG460">
            <v>1</v>
          </cell>
          <cell r="BH460">
            <v>1</v>
          </cell>
          <cell r="BI460">
            <v>1</v>
          </cell>
          <cell r="BK460">
            <v>3</v>
          </cell>
          <cell r="BM460">
            <v>2</v>
          </cell>
          <cell r="BN460">
            <v>6</v>
          </cell>
          <cell r="BP460">
            <v>1</v>
          </cell>
          <cell r="BQ460">
            <v>2</v>
          </cell>
          <cell r="BR460">
            <v>9</v>
          </cell>
          <cell r="BT460">
            <v>2</v>
          </cell>
          <cell r="BY460">
            <v>0</v>
          </cell>
          <cell r="CA460">
            <v>2</v>
          </cell>
          <cell r="CB460">
            <v>2</v>
          </cell>
          <cell r="CD460">
            <v>1</v>
          </cell>
          <cell r="CF460">
            <v>3</v>
          </cell>
          <cell r="CH460">
            <v>2</v>
          </cell>
          <cell r="CI460">
            <v>10</v>
          </cell>
          <cell r="CJ460">
            <v>1</v>
          </cell>
          <cell r="CK460">
            <v>9</v>
          </cell>
          <cell r="CL460">
            <v>7</v>
          </cell>
          <cell r="CM460">
            <v>27</v>
          </cell>
          <cell r="CO460">
            <v>2</v>
          </cell>
          <cell r="CP460">
            <v>5</v>
          </cell>
          <cell r="CT460">
            <v>5</v>
          </cell>
          <cell r="CV460">
            <v>2</v>
          </cell>
          <cell r="CW460">
            <v>104</v>
          </cell>
          <cell r="CX460">
            <v>52</v>
          </cell>
          <cell r="CY460">
            <v>84</v>
          </cell>
          <cell r="CZ460">
            <v>60</v>
          </cell>
          <cell r="DA460">
            <v>300</v>
          </cell>
          <cell r="DC460">
            <v>2</v>
          </cell>
          <cell r="DD460">
            <v>17</v>
          </cell>
          <cell r="DE460">
            <v>2</v>
          </cell>
          <cell r="DF460">
            <v>3</v>
          </cell>
          <cell r="DG460">
            <v>2</v>
          </cell>
          <cell r="DH460">
            <v>24</v>
          </cell>
        </row>
        <row r="461">
          <cell r="B461">
            <v>3</v>
          </cell>
          <cell r="G461">
            <v>0</v>
          </cell>
          <cell r="I461">
            <v>3</v>
          </cell>
          <cell r="N461">
            <v>0</v>
          </cell>
          <cell r="P461">
            <v>3</v>
          </cell>
          <cell r="U461">
            <v>0</v>
          </cell>
          <cell r="W461">
            <v>3</v>
          </cell>
          <cell r="AB461">
            <v>0</v>
          </cell>
          <cell r="AD461">
            <v>3</v>
          </cell>
          <cell r="AI461">
            <v>0</v>
          </cell>
          <cell r="AK461">
            <v>3</v>
          </cell>
          <cell r="AP461">
            <v>0</v>
          </cell>
          <cell r="AR461">
            <v>3</v>
          </cell>
          <cell r="AW461">
            <v>0</v>
          </cell>
          <cell r="AY461">
            <v>3</v>
          </cell>
          <cell r="BD461">
            <v>0</v>
          </cell>
          <cell r="BF461">
            <v>3</v>
          </cell>
          <cell r="BK461">
            <v>0</v>
          </cell>
          <cell r="BM461">
            <v>3</v>
          </cell>
          <cell r="BR461">
            <v>0</v>
          </cell>
          <cell r="BT461">
            <v>3</v>
          </cell>
          <cell r="BY461">
            <v>0</v>
          </cell>
          <cell r="CA461">
            <v>3</v>
          </cell>
          <cell r="CF461">
            <v>0</v>
          </cell>
          <cell r="CH461">
            <v>3</v>
          </cell>
          <cell r="CJ461">
            <v>1</v>
          </cell>
          <cell r="CM461">
            <v>1</v>
          </cell>
          <cell r="CO461">
            <v>3</v>
          </cell>
          <cell r="CT461">
            <v>0</v>
          </cell>
          <cell r="CV461">
            <v>3</v>
          </cell>
          <cell r="CW461">
            <v>0</v>
          </cell>
          <cell r="CX461">
            <v>1</v>
          </cell>
          <cell r="CY461">
            <v>0</v>
          </cell>
          <cell r="CZ461">
            <v>0</v>
          </cell>
          <cell r="DA461">
            <v>1</v>
          </cell>
          <cell r="DC461">
            <v>3</v>
          </cell>
          <cell r="DD461">
            <v>0</v>
          </cell>
          <cell r="DE461">
            <v>0</v>
          </cell>
          <cell r="DF461">
            <v>0</v>
          </cell>
          <cell r="DG461">
            <v>0</v>
          </cell>
          <cell r="DH461">
            <v>0</v>
          </cell>
        </row>
        <row r="462">
          <cell r="B462">
            <v>4</v>
          </cell>
          <cell r="G462">
            <v>0</v>
          </cell>
          <cell r="I462">
            <v>4</v>
          </cell>
          <cell r="N462">
            <v>0</v>
          </cell>
          <cell r="P462">
            <v>4</v>
          </cell>
          <cell r="U462">
            <v>0</v>
          </cell>
          <cell r="W462">
            <v>4</v>
          </cell>
          <cell r="AB462">
            <v>0</v>
          </cell>
          <cell r="AD462">
            <v>4</v>
          </cell>
          <cell r="AI462">
            <v>0</v>
          </cell>
          <cell r="AK462">
            <v>4</v>
          </cell>
          <cell r="AP462">
            <v>0</v>
          </cell>
          <cell r="AR462">
            <v>4</v>
          </cell>
          <cell r="AW462">
            <v>0</v>
          </cell>
          <cell r="AY462">
            <v>4</v>
          </cell>
          <cell r="BD462">
            <v>0</v>
          </cell>
          <cell r="BF462">
            <v>4</v>
          </cell>
          <cell r="BK462">
            <v>0</v>
          </cell>
          <cell r="BM462">
            <v>4</v>
          </cell>
          <cell r="BR462">
            <v>0</v>
          </cell>
          <cell r="BT462">
            <v>4</v>
          </cell>
          <cell r="BY462">
            <v>0</v>
          </cell>
          <cell r="CA462">
            <v>4</v>
          </cell>
          <cell r="CF462">
            <v>0</v>
          </cell>
          <cell r="CH462">
            <v>4</v>
          </cell>
          <cell r="CM462">
            <v>0</v>
          </cell>
          <cell r="CO462">
            <v>4</v>
          </cell>
          <cell r="CT462">
            <v>0</v>
          </cell>
          <cell r="CV462">
            <v>4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C462">
            <v>4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</row>
        <row r="463">
          <cell r="B463">
            <v>9</v>
          </cell>
          <cell r="C463">
            <v>1</v>
          </cell>
          <cell r="G463">
            <v>1</v>
          </cell>
          <cell r="I463">
            <v>9</v>
          </cell>
          <cell r="K463">
            <v>1</v>
          </cell>
          <cell r="N463">
            <v>1</v>
          </cell>
          <cell r="P463">
            <v>9</v>
          </cell>
          <cell r="Q463">
            <v>1</v>
          </cell>
          <cell r="R463">
            <v>7</v>
          </cell>
          <cell r="S463">
            <v>3</v>
          </cell>
          <cell r="T463">
            <v>5</v>
          </cell>
          <cell r="U463">
            <v>16</v>
          </cell>
          <cell r="W463">
            <v>9</v>
          </cell>
          <cell r="X463">
            <v>29</v>
          </cell>
          <cell r="Y463">
            <v>8</v>
          </cell>
          <cell r="Z463">
            <v>15</v>
          </cell>
          <cell r="AB463">
            <v>52</v>
          </cell>
          <cell r="AD463">
            <v>9</v>
          </cell>
          <cell r="AE463">
            <v>1</v>
          </cell>
          <cell r="AF463">
            <v>2</v>
          </cell>
          <cell r="AI463">
            <v>3</v>
          </cell>
          <cell r="AK463">
            <v>9</v>
          </cell>
          <cell r="AL463">
            <v>2</v>
          </cell>
          <cell r="AP463">
            <v>2</v>
          </cell>
          <cell r="AR463">
            <v>9</v>
          </cell>
          <cell r="AS463">
            <v>3</v>
          </cell>
          <cell r="AU463">
            <v>1</v>
          </cell>
          <cell r="AW463">
            <v>4</v>
          </cell>
          <cell r="AY463">
            <v>9</v>
          </cell>
          <cell r="AZ463">
            <v>8</v>
          </cell>
          <cell r="BA463">
            <v>1</v>
          </cell>
          <cell r="BB463">
            <v>4</v>
          </cell>
          <cell r="BD463">
            <v>13</v>
          </cell>
          <cell r="BF463">
            <v>9</v>
          </cell>
          <cell r="BG463">
            <v>3</v>
          </cell>
          <cell r="BH463">
            <v>1</v>
          </cell>
          <cell r="BI463">
            <v>1</v>
          </cell>
          <cell r="BK463">
            <v>5</v>
          </cell>
          <cell r="BM463">
            <v>9</v>
          </cell>
          <cell r="BR463">
            <v>0</v>
          </cell>
          <cell r="BT463">
            <v>9</v>
          </cell>
          <cell r="BV463">
            <v>2</v>
          </cell>
          <cell r="BY463">
            <v>2</v>
          </cell>
          <cell r="CA463">
            <v>9</v>
          </cell>
          <cell r="CB463">
            <v>2</v>
          </cell>
          <cell r="CC463">
            <v>2</v>
          </cell>
          <cell r="CD463">
            <v>1</v>
          </cell>
          <cell r="CF463">
            <v>5</v>
          </cell>
          <cell r="CH463">
            <v>9</v>
          </cell>
          <cell r="CI463">
            <v>5</v>
          </cell>
          <cell r="CK463">
            <v>5</v>
          </cell>
          <cell r="CL463">
            <v>2</v>
          </cell>
          <cell r="CM463">
            <v>12</v>
          </cell>
          <cell r="CO463">
            <v>9</v>
          </cell>
          <cell r="CP463">
            <v>6</v>
          </cell>
          <cell r="CT463">
            <v>6</v>
          </cell>
          <cell r="CV463">
            <v>9</v>
          </cell>
          <cell r="CW463">
            <v>61</v>
          </cell>
          <cell r="CX463">
            <v>24</v>
          </cell>
          <cell r="CY463">
            <v>30</v>
          </cell>
          <cell r="CZ463">
            <v>7</v>
          </cell>
          <cell r="DA463">
            <v>122</v>
          </cell>
          <cell r="DC463">
            <v>9</v>
          </cell>
          <cell r="DD463">
            <v>14</v>
          </cell>
          <cell r="DE463">
            <v>6</v>
          </cell>
          <cell r="DF463">
            <v>2</v>
          </cell>
          <cell r="DG463">
            <v>0</v>
          </cell>
          <cell r="DH463">
            <v>22</v>
          </cell>
        </row>
        <row r="464">
          <cell r="C464">
            <v>3</v>
          </cell>
          <cell r="D464">
            <v>2</v>
          </cell>
          <cell r="E464">
            <v>0</v>
          </cell>
          <cell r="F464">
            <v>0</v>
          </cell>
          <cell r="G464">
            <v>5</v>
          </cell>
          <cell r="J464">
            <v>1</v>
          </cell>
          <cell r="K464">
            <v>2</v>
          </cell>
          <cell r="L464">
            <v>0</v>
          </cell>
          <cell r="M464">
            <v>0</v>
          </cell>
          <cell r="N464">
            <v>3</v>
          </cell>
          <cell r="Q464">
            <v>8</v>
          </cell>
          <cell r="R464">
            <v>68</v>
          </cell>
          <cell r="S464">
            <v>55</v>
          </cell>
          <cell r="T464">
            <v>62</v>
          </cell>
          <cell r="U464">
            <v>193</v>
          </cell>
          <cell r="X464">
            <v>190</v>
          </cell>
          <cell r="Y464">
            <v>128</v>
          </cell>
          <cell r="Z464">
            <v>224</v>
          </cell>
          <cell r="AA464">
            <v>105</v>
          </cell>
          <cell r="AB464">
            <v>647</v>
          </cell>
          <cell r="AE464">
            <v>20</v>
          </cell>
          <cell r="AF464">
            <v>12</v>
          </cell>
          <cell r="AG464">
            <v>3</v>
          </cell>
          <cell r="AH464">
            <v>0</v>
          </cell>
          <cell r="AI464">
            <v>35</v>
          </cell>
          <cell r="AL464">
            <v>6</v>
          </cell>
          <cell r="AM464">
            <v>2</v>
          </cell>
          <cell r="AN464">
            <v>0</v>
          </cell>
          <cell r="AO464">
            <v>0</v>
          </cell>
          <cell r="AP464">
            <v>8</v>
          </cell>
          <cell r="AS464">
            <v>13</v>
          </cell>
          <cell r="AT464">
            <v>6</v>
          </cell>
          <cell r="AU464">
            <v>24</v>
          </cell>
          <cell r="AV464">
            <v>4</v>
          </cell>
          <cell r="AW464">
            <v>47</v>
          </cell>
          <cell r="AZ464">
            <v>42</v>
          </cell>
          <cell r="BA464">
            <v>13</v>
          </cell>
          <cell r="BB464">
            <v>17</v>
          </cell>
          <cell r="BC464">
            <v>6</v>
          </cell>
          <cell r="BD464">
            <v>78</v>
          </cell>
          <cell r="BG464">
            <v>6</v>
          </cell>
          <cell r="BH464">
            <v>2</v>
          </cell>
          <cell r="BI464">
            <v>3</v>
          </cell>
          <cell r="BJ464">
            <v>0</v>
          </cell>
          <cell r="BK464">
            <v>11</v>
          </cell>
          <cell r="BN464">
            <v>7</v>
          </cell>
          <cell r="BO464">
            <v>2</v>
          </cell>
          <cell r="BP464">
            <v>3</v>
          </cell>
          <cell r="BQ464">
            <v>5</v>
          </cell>
          <cell r="BR464">
            <v>17</v>
          </cell>
          <cell r="BU464">
            <v>1</v>
          </cell>
          <cell r="BV464">
            <v>30</v>
          </cell>
          <cell r="BW464">
            <v>0</v>
          </cell>
          <cell r="BX464">
            <v>0</v>
          </cell>
          <cell r="BY464">
            <v>31</v>
          </cell>
          <cell r="CB464">
            <v>6</v>
          </cell>
          <cell r="CC464">
            <v>2</v>
          </cell>
          <cell r="CD464">
            <v>2</v>
          </cell>
          <cell r="CE464">
            <v>0</v>
          </cell>
          <cell r="CF464">
            <v>10</v>
          </cell>
          <cell r="CI464">
            <v>34</v>
          </cell>
          <cell r="CJ464">
            <v>4</v>
          </cell>
          <cell r="CK464">
            <v>37</v>
          </cell>
          <cell r="CL464">
            <v>22</v>
          </cell>
          <cell r="CM464">
            <v>97</v>
          </cell>
          <cell r="CP464">
            <v>25</v>
          </cell>
          <cell r="CQ464">
            <v>0</v>
          </cell>
          <cell r="CR464">
            <v>0</v>
          </cell>
          <cell r="CS464">
            <v>0</v>
          </cell>
          <cell r="CT464">
            <v>25</v>
          </cell>
          <cell r="CW464">
            <v>362</v>
          </cell>
          <cell r="CX464">
            <v>273</v>
          </cell>
          <cell r="CY464">
            <v>368</v>
          </cell>
          <cell r="CZ464">
            <v>204</v>
          </cell>
          <cell r="DA464">
            <v>1207</v>
          </cell>
          <cell r="DD464">
            <v>55</v>
          </cell>
          <cell r="DE464">
            <v>42</v>
          </cell>
          <cell r="DF464">
            <v>8</v>
          </cell>
          <cell r="DG464">
            <v>5</v>
          </cell>
          <cell r="DH464">
            <v>110</v>
          </cell>
        </row>
        <row r="466">
          <cell r="B466" t="str">
            <v>No.3-①</v>
          </cell>
          <cell r="I466" t="str">
            <v>No.3-①</v>
          </cell>
          <cell r="P466" t="str">
            <v>No.3-①</v>
          </cell>
          <cell r="W466" t="str">
            <v>No.3-①</v>
          </cell>
          <cell r="AD466" t="str">
            <v>No.3-①</v>
          </cell>
          <cell r="AK466" t="str">
            <v>No.3-①</v>
          </cell>
          <cell r="AR466" t="str">
            <v>No.3-①</v>
          </cell>
          <cell r="AY466" t="str">
            <v>No.3-①</v>
          </cell>
          <cell r="BF466" t="str">
            <v>No.3-①</v>
          </cell>
          <cell r="BM466" t="str">
            <v>No.3-①</v>
          </cell>
          <cell r="BT466" t="str">
            <v>No.3-①</v>
          </cell>
          <cell r="CA466" t="str">
            <v>No.3-①</v>
          </cell>
          <cell r="CH466" t="str">
            <v>No.3-①</v>
          </cell>
          <cell r="CO466" t="str">
            <v>No.3-①</v>
          </cell>
          <cell r="CV466" t="str">
            <v>No.3-①</v>
          </cell>
          <cell r="DC466" t="str">
            <v>No.3-①</v>
          </cell>
        </row>
        <row r="467">
          <cell r="C467">
            <v>1</v>
          </cell>
          <cell r="D467">
            <v>2</v>
          </cell>
          <cell r="E467">
            <v>3</v>
          </cell>
          <cell r="F467">
            <v>4</v>
          </cell>
          <cell r="J467">
            <v>1</v>
          </cell>
          <cell r="K467">
            <v>2</v>
          </cell>
          <cell r="L467">
            <v>3</v>
          </cell>
          <cell r="M467">
            <v>4</v>
          </cell>
          <cell r="Q467">
            <v>1</v>
          </cell>
          <cell r="R467">
            <v>2</v>
          </cell>
          <cell r="S467">
            <v>3</v>
          </cell>
          <cell r="T467">
            <v>4</v>
          </cell>
          <cell r="X467">
            <v>1</v>
          </cell>
          <cell r="Y467">
            <v>2</v>
          </cell>
          <cell r="Z467">
            <v>3</v>
          </cell>
          <cell r="AA467">
            <v>4</v>
          </cell>
          <cell r="AE467">
            <v>1</v>
          </cell>
          <cell r="AF467">
            <v>2</v>
          </cell>
          <cell r="AG467">
            <v>3</v>
          </cell>
          <cell r="AH467">
            <v>4</v>
          </cell>
          <cell r="AL467">
            <v>1</v>
          </cell>
          <cell r="AM467">
            <v>2</v>
          </cell>
          <cell r="AN467">
            <v>3</v>
          </cell>
          <cell r="AO467">
            <v>4</v>
          </cell>
          <cell r="AS467">
            <v>1</v>
          </cell>
          <cell r="AT467">
            <v>2</v>
          </cell>
          <cell r="AU467">
            <v>3</v>
          </cell>
          <cell r="AV467">
            <v>4</v>
          </cell>
          <cell r="AZ467">
            <v>1</v>
          </cell>
          <cell r="BA467">
            <v>2</v>
          </cell>
          <cell r="BB467">
            <v>3</v>
          </cell>
          <cell r="BC467">
            <v>4</v>
          </cell>
          <cell r="BG467">
            <v>1</v>
          </cell>
          <cell r="BH467">
            <v>2</v>
          </cell>
          <cell r="BI467">
            <v>3</v>
          </cell>
          <cell r="BJ467">
            <v>4</v>
          </cell>
          <cell r="BN467">
            <v>1</v>
          </cell>
          <cell r="BO467">
            <v>2</v>
          </cell>
          <cell r="BP467">
            <v>3</v>
          </cell>
          <cell r="BQ467">
            <v>4</v>
          </cell>
          <cell r="BU467">
            <v>1</v>
          </cell>
          <cell r="BV467">
            <v>2</v>
          </cell>
          <cell r="BW467">
            <v>3</v>
          </cell>
          <cell r="BX467">
            <v>4</v>
          </cell>
          <cell r="CB467">
            <v>1</v>
          </cell>
          <cell r="CC467">
            <v>2</v>
          </cell>
          <cell r="CD467">
            <v>3</v>
          </cell>
          <cell r="CE467">
            <v>4</v>
          </cell>
          <cell r="CI467">
            <v>1</v>
          </cell>
          <cell r="CJ467">
            <v>2</v>
          </cell>
          <cell r="CK467">
            <v>3</v>
          </cell>
          <cell r="CL467">
            <v>4</v>
          </cell>
          <cell r="CP467">
            <v>1</v>
          </cell>
          <cell r="CQ467">
            <v>2</v>
          </cell>
          <cell r="CR467">
            <v>3</v>
          </cell>
          <cell r="CS467">
            <v>4</v>
          </cell>
          <cell r="CW467">
            <v>1</v>
          </cell>
          <cell r="CX467">
            <v>2</v>
          </cell>
          <cell r="CY467">
            <v>3</v>
          </cell>
          <cell r="CZ467">
            <v>4</v>
          </cell>
          <cell r="DD467">
            <v>1</v>
          </cell>
          <cell r="DE467">
            <v>2</v>
          </cell>
          <cell r="DF467">
            <v>3</v>
          </cell>
          <cell r="DG467">
            <v>4</v>
          </cell>
        </row>
        <row r="468">
          <cell r="B468">
            <v>1</v>
          </cell>
          <cell r="C468">
            <v>4</v>
          </cell>
          <cell r="G468">
            <v>4</v>
          </cell>
          <cell r="I468">
            <v>1</v>
          </cell>
          <cell r="J468">
            <v>4</v>
          </cell>
          <cell r="K468">
            <v>3</v>
          </cell>
          <cell r="N468">
            <v>7</v>
          </cell>
          <cell r="P468">
            <v>1</v>
          </cell>
          <cell r="Q468">
            <v>8</v>
          </cell>
          <cell r="R468">
            <v>61</v>
          </cell>
          <cell r="S468">
            <v>50</v>
          </cell>
          <cell r="T468">
            <v>70</v>
          </cell>
          <cell r="U468">
            <v>189</v>
          </cell>
          <cell r="W468">
            <v>1</v>
          </cell>
          <cell r="X468">
            <v>183</v>
          </cell>
          <cell r="Y468">
            <v>139</v>
          </cell>
          <cell r="Z468">
            <v>243</v>
          </cell>
          <cell r="AA468">
            <v>117</v>
          </cell>
          <cell r="AB468">
            <v>682</v>
          </cell>
          <cell r="AD468">
            <v>1</v>
          </cell>
          <cell r="AE468">
            <v>13</v>
          </cell>
          <cell r="AF468">
            <v>15</v>
          </cell>
          <cell r="AG468">
            <v>4</v>
          </cell>
          <cell r="AI468">
            <v>32</v>
          </cell>
          <cell r="AK468">
            <v>1</v>
          </cell>
          <cell r="AL468">
            <v>3</v>
          </cell>
          <cell r="AM468">
            <v>2</v>
          </cell>
          <cell r="AP468">
            <v>5</v>
          </cell>
          <cell r="AR468">
            <v>1</v>
          </cell>
          <cell r="AS468">
            <v>13</v>
          </cell>
          <cell r="AT468">
            <v>4</v>
          </cell>
          <cell r="AU468">
            <v>22</v>
          </cell>
          <cell r="AV468">
            <v>4</v>
          </cell>
          <cell r="AW468">
            <v>43</v>
          </cell>
          <cell r="AY468">
            <v>1</v>
          </cell>
          <cell r="AZ468">
            <v>47</v>
          </cell>
          <cell r="BA468">
            <v>16</v>
          </cell>
          <cell r="BB468">
            <v>23</v>
          </cell>
          <cell r="BC468">
            <v>11</v>
          </cell>
          <cell r="BD468">
            <v>97</v>
          </cell>
          <cell r="BF468">
            <v>1</v>
          </cell>
          <cell r="BG468">
            <v>4</v>
          </cell>
          <cell r="BH468">
            <v>5</v>
          </cell>
          <cell r="BK468">
            <v>9</v>
          </cell>
          <cell r="BM468">
            <v>1</v>
          </cell>
          <cell r="BN468">
            <v>9</v>
          </cell>
          <cell r="BO468">
            <v>2</v>
          </cell>
          <cell r="BP468">
            <v>7</v>
          </cell>
          <cell r="BQ468">
            <v>7</v>
          </cell>
          <cell r="BR468">
            <v>25</v>
          </cell>
          <cell r="BT468">
            <v>1</v>
          </cell>
          <cell r="BU468">
            <v>4</v>
          </cell>
          <cell r="BV468">
            <v>32</v>
          </cell>
          <cell r="BW468">
            <v>3</v>
          </cell>
          <cell r="BY468">
            <v>39</v>
          </cell>
          <cell r="CA468">
            <v>1</v>
          </cell>
          <cell r="CB468">
            <v>11</v>
          </cell>
          <cell r="CC468">
            <v>1</v>
          </cell>
          <cell r="CD468">
            <v>4</v>
          </cell>
          <cell r="CF468">
            <v>16</v>
          </cell>
          <cell r="CH468">
            <v>1</v>
          </cell>
          <cell r="CI468">
            <v>81</v>
          </cell>
          <cell r="CJ468">
            <v>9</v>
          </cell>
          <cell r="CK468">
            <v>79</v>
          </cell>
          <cell r="CL468">
            <v>47</v>
          </cell>
          <cell r="CM468">
            <v>216</v>
          </cell>
          <cell r="CO468">
            <v>1</v>
          </cell>
          <cell r="CP468">
            <v>25</v>
          </cell>
          <cell r="CQ468">
            <v>1</v>
          </cell>
          <cell r="CT468">
            <v>26</v>
          </cell>
          <cell r="CV468">
            <v>1</v>
          </cell>
          <cell r="CW468">
            <v>409</v>
          </cell>
          <cell r="CX468">
            <v>290</v>
          </cell>
          <cell r="CY468">
            <v>435</v>
          </cell>
          <cell r="CZ468">
            <v>256</v>
          </cell>
          <cell r="DA468">
            <v>1390</v>
          </cell>
          <cell r="DC468">
            <v>1</v>
          </cell>
          <cell r="DD468">
            <v>64</v>
          </cell>
          <cell r="DE468">
            <v>46</v>
          </cell>
          <cell r="DF468">
            <v>14</v>
          </cell>
          <cell r="DG468">
            <v>7</v>
          </cell>
          <cell r="DH468">
            <v>131</v>
          </cell>
        </row>
        <row r="469">
          <cell r="B469">
            <v>2</v>
          </cell>
          <cell r="C469">
            <v>6</v>
          </cell>
          <cell r="D469">
            <v>4</v>
          </cell>
          <cell r="G469">
            <v>10</v>
          </cell>
          <cell r="I469">
            <v>2</v>
          </cell>
          <cell r="J469">
            <v>7</v>
          </cell>
          <cell r="K469">
            <v>2</v>
          </cell>
          <cell r="N469">
            <v>9</v>
          </cell>
          <cell r="P469">
            <v>2</v>
          </cell>
          <cell r="Q469">
            <v>19</v>
          </cell>
          <cell r="R469">
            <v>80</v>
          </cell>
          <cell r="S469">
            <v>34</v>
          </cell>
          <cell r="T469">
            <v>26</v>
          </cell>
          <cell r="U469">
            <v>159</v>
          </cell>
          <cell r="W469">
            <v>2</v>
          </cell>
          <cell r="X469">
            <v>213</v>
          </cell>
          <cell r="Y469">
            <v>77</v>
          </cell>
          <cell r="Z469">
            <v>57</v>
          </cell>
          <cell r="AA469">
            <v>8</v>
          </cell>
          <cell r="AB469">
            <v>355</v>
          </cell>
          <cell r="AD469">
            <v>2</v>
          </cell>
          <cell r="AE469">
            <v>28</v>
          </cell>
          <cell r="AF469">
            <v>5</v>
          </cell>
          <cell r="AG469">
            <v>1</v>
          </cell>
          <cell r="AI469">
            <v>34</v>
          </cell>
          <cell r="AK469">
            <v>2</v>
          </cell>
          <cell r="AL469">
            <v>7</v>
          </cell>
          <cell r="AM469">
            <v>3</v>
          </cell>
          <cell r="AP469">
            <v>10</v>
          </cell>
          <cell r="AR469">
            <v>2</v>
          </cell>
          <cell r="AS469">
            <v>16</v>
          </cell>
          <cell r="AT469">
            <v>9</v>
          </cell>
          <cell r="AU469">
            <v>17</v>
          </cell>
          <cell r="AW469">
            <v>42</v>
          </cell>
          <cell r="AY469">
            <v>2</v>
          </cell>
          <cell r="AZ469">
            <v>61</v>
          </cell>
          <cell r="BA469">
            <v>12</v>
          </cell>
          <cell r="BB469">
            <v>3</v>
          </cell>
          <cell r="BC469">
            <v>1</v>
          </cell>
          <cell r="BD469">
            <v>77</v>
          </cell>
          <cell r="BF469">
            <v>2</v>
          </cell>
          <cell r="BG469">
            <v>11</v>
          </cell>
          <cell r="BH469">
            <v>1</v>
          </cell>
          <cell r="BI469">
            <v>2</v>
          </cell>
          <cell r="BK469">
            <v>14</v>
          </cell>
          <cell r="BM469">
            <v>2</v>
          </cell>
          <cell r="BN469">
            <v>9</v>
          </cell>
          <cell r="BP469">
            <v>1</v>
          </cell>
          <cell r="BR469">
            <v>10</v>
          </cell>
          <cell r="BT469">
            <v>2</v>
          </cell>
          <cell r="BU469">
            <v>6</v>
          </cell>
          <cell r="BW469">
            <v>1</v>
          </cell>
          <cell r="BY469">
            <v>7</v>
          </cell>
          <cell r="CA469">
            <v>2</v>
          </cell>
          <cell r="CB469">
            <v>8</v>
          </cell>
          <cell r="CC469">
            <v>1</v>
          </cell>
          <cell r="CF469">
            <v>9</v>
          </cell>
          <cell r="CH469">
            <v>2</v>
          </cell>
          <cell r="CI469">
            <v>38</v>
          </cell>
          <cell r="CJ469">
            <v>1</v>
          </cell>
          <cell r="CK469">
            <v>5</v>
          </cell>
          <cell r="CL469">
            <v>2</v>
          </cell>
          <cell r="CM469">
            <v>46</v>
          </cell>
          <cell r="CO469">
            <v>2</v>
          </cell>
          <cell r="CP469">
            <v>32</v>
          </cell>
          <cell r="CT469">
            <v>32</v>
          </cell>
          <cell r="CV469">
            <v>2</v>
          </cell>
          <cell r="CW469">
            <v>461</v>
          </cell>
          <cell r="CX469">
            <v>195</v>
          </cell>
          <cell r="CY469">
            <v>121</v>
          </cell>
          <cell r="CZ469">
            <v>37</v>
          </cell>
          <cell r="DA469">
            <v>814</v>
          </cell>
          <cell r="DC469">
            <v>2</v>
          </cell>
          <cell r="DD469">
            <v>86</v>
          </cell>
          <cell r="DE469">
            <v>11</v>
          </cell>
          <cell r="DF469">
            <v>4</v>
          </cell>
          <cell r="DG469">
            <v>0</v>
          </cell>
          <cell r="DH469">
            <v>101</v>
          </cell>
        </row>
        <row r="470">
          <cell r="B470">
            <v>3</v>
          </cell>
          <cell r="G470">
            <v>0</v>
          </cell>
          <cell r="I470">
            <v>3</v>
          </cell>
          <cell r="J470">
            <v>1</v>
          </cell>
          <cell r="N470">
            <v>1</v>
          </cell>
          <cell r="P470">
            <v>3</v>
          </cell>
          <cell r="R470">
            <v>1</v>
          </cell>
          <cell r="S470">
            <v>5</v>
          </cell>
          <cell r="T470">
            <v>1</v>
          </cell>
          <cell r="U470">
            <v>7</v>
          </cell>
          <cell r="W470">
            <v>3</v>
          </cell>
          <cell r="X470">
            <v>18</v>
          </cell>
          <cell r="Y470">
            <v>10</v>
          </cell>
          <cell r="Z470">
            <v>7</v>
          </cell>
          <cell r="AA470">
            <v>1</v>
          </cell>
          <cell r="AB470">
            <v>36</v>
          </cell>
          <cell r="AD470">
            <v>3</v>
          </cell>
          <cell r="AE470">
            <v>1</v>
          </cell>
          <cell r="AF470">
            <v>3</v>
          </cell>
          <cell r="AI470">
            <v>4</v>
          </cell>
          <cell r="AK470">
            <v>3</v>
          </cell>
          <cell r="AP470">
            <v>0</v>
          </cell>
          <cell r="AR470">
            <v>3</v>
          </cell>
          <cell r="AS470">
            <v>1</v>
          </cell>
          <cell r="AT470">
            <v>1</v>
          </cell>
          <cell r="AV470">
            <v>1</v>
          </cell>
          <cell r="AW470">
            <v>3</v>
          </cell>
          <cell r="AY470">
            <v>3</v>
          </cell>
          <cell r="AZ470">
            <v>4</v>
          </cell>
          <cell r="BA470">
            <v>1</v>
          </cell>
          <cell r="BD470">
            <v>5</v>
          </cell>
          <cell r="BF470">
            <v>3</v>
          </cell>
          <cell r="BG470">
            <v>2</v>
          </cell>
          <cell r="BI470">
            <v>1</v>
          </cell>
          <cell r="BK470">
            <v>3</v>
          </cell>
          <cell r="BM470">
            <v>3</v>
          </cell>
          <cell r="BO470">
            <v>1</v>
          </cell>
          <cell r="BR470">
            <v>1</v>
          </cell>
          <cell r="BT470">
            <v>3</v>
          </cell>
          <cell r="BY470">
            <v>0</v>
          </cell>
          <cell r="CA470">
            <v>3</v>
          </cell>
          <cell r="CB470">
            <v>2</v>
          </cell>
          <cell r="CF470">
            <v>2</v>
          </cell>
          <cell r="CH470">
            <v>3</v>
          </cell>
          <cell r="CI470">
            <v>2</v>
          </cell>
          <cell r="CK470">
            <v>2</v>
          </cell>
          <cell r="CL470">
            <v>1</v>
          </cell>
          <cell r="CM470">
            <v>5</v>
          </cell>
          <cell r="CO470">
            <v>3</v>
          </cell>
          <cell r="CP470">
            <v>4</v>
          </cell>
          <cell r="CT470">
            <v>4</v>
          </cell>
          <cell r="CV470">
            <v>3</v>
          </cell>
          <cell r="CW470">
            <v>35</v>
          </cell>
          <cell r="CX470">
            <v>17</v>
          </cell>
          <cell r="CY470">
            <v>15</v>
          </cell>
          <cell r="CZ470">
            <v>4</v>
          </cell>
          <cell r="DA470">
            <v>71</v>
          </cell>
          <cell r="DC470">
            <v>3</v>
          </cell>
          <cell r="DD470">
            <v>9</v>
          </cell>
          <cell r="DE470">
            <v>1</v>
          </cell>
          <cell r="DF470">
            <v>1</v>
          </cell>
          <cell r="DG470">
            <v>0</v>
          </cell>
          <cell r="DH470">
            <v>11</v>
          </cell>
        </row>
        <row r="471">
          <cell r="B471">
            <v>4</v>
          </cell>
          <cell r="G471">
            <v>0</v>
          </cell>
          <cell r="I471">
            <v>4</v>
          </cell>
          <cell r="N471">
            <v>0</v>
          </cell>
          <cell r="P471">
            <v>4</v>
          </cell>
          <cell r="U471">
            <v>0</v>
          </cell>
          <cell r="W471">
            <v>4</v>
          </cell>
          <cell r="AB471">
            <v>0</v>
          </cell>
          <cell r="AD471">
            <v>4</v>
          </cell>
          <cell r="AI471">
            <v>0</v>
          </cell>
          <cell r="AK471">
            <v>4</v>
          </cell>
          <cell r="AP471">
            <v>0</v>
          </cell>
          <cell r="AR471">
            <v>4</v>
          </cell>
          <cell r="AW471">
            <v>0</v>
          </cell>
          <cell r="AY471">
            <v>4</v>
          </cell>
          <cell r="BD471">
            <v>0</v>
          </cell>
          <cell r="BF471">
            <v>4</v>
          </cell>
          <cell r="BK471">
            <v>0</v>
          </cell>
          <cell r="BM471">
            <v>4</v>
          </cell>
          <cell r="BR471">
            <v>0</v>
          </cell>
          <cell r="BT471">
            <v>4</v>
          </cell>
          <cell r="BY471">
            <v>0</v>
          </cell>
          <cell r="CA471">
            <v>4</v>
          </cell>
          <cell r="CF471">
            <v>0</v>
          </cell>
          <cell r="CH471">
            <v>4</v>
          </cell>
          <cell r="CM471">
            <v>0</v>
          </cell>
          <cell r="CO471">
            <v>4</v>
          </cell>
          <cell r="CT471">
            <v>0</v>
          </cell>
          <cell r="CV471">
            <v>4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C471">
            <v>4</v>
          </cell>
          <cell r="DD471">
            <v>0</v>
          </cell>
          <cell r="DE471">
            <v>0</v>
          </cell>
          <cell r="DF471">
            <v>0</v>
          </cell>
          <cell r="DG471">
            <v>0</v>
          </cell>
          <cell r="DH471">
            <v>0</v>
          </cell>
        </row>
        <row r="472">
          <cell r="B472">
            <v>5</v>
          </cell>
          <cell r="G472">
            <v>0</v>
          </cell>
          <cell r="I472">
            <v>5</v>
          </cell>
          <cell r="N472">
            <v>0</v>
          </cell>
          <cell r="P472">
            <v>5</v>
          </cell>
          <cell r="U472">
            <v>0</v>
          </cell>
          <cell r="W472">
            <v>5</v>
          </cell>
          <cell r="AB472">
            <v>0</v>
          </cell>
          <cell r="AD472">
            <v>5</v>
          </cell>
          <cell r="AI472">
            <v>0</v>
          </cell>
          <cell r="AK472">
            <v>5</v>
          </cell>
          <cell r="AP472">
            <v>0</v>
          </cell>
          <cell r="AR472">
            <v>5</v>
          </cell>
          <cell r="AW472">
            <v>0</v>
          </cell>
          <cell r="AY472">
            <v>5</v>
          </cell>
          <cell r="BD472">
            <v>0</v>
          </cell>
          <cell r="BF472">
            <v>5</v>
          </cell>
          <cell r="BK472">
            <v>0</v>
          </cell>
          <cell r="BM472">
            <v>5</v>
          </cell>
          <cell r="BR472">
            <v>0</v>
          </cell>
          <cell r="BT472">
            <v>5</v>
          </cell>
          <cell r="BY472">
            <v>0</v>
          </cell>
          <cell r="CA472">
            <v>5</v>
          </cell>
          <cell r="CF472">
            <v>0</v>
          </cell>
          <cell r="CH472">
            <v>5</v>
          </cell>
          <cell r="CM472">
            <v>0</v>
          </cell>
          <cell r="CO472">
            <v>5</v>
          </cell>
          <cell r="CT472">
            <v>0</v>
          </cell>
          <cell r="CV472">
            <v>5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C472">
            <v>5</v>
          </cell>
          <cell r="DD472">
            <v>0</v>
          </cell>
          <cell r="DE472">
            <v>0</v>
          </cell>
          <cell r="DF472">
            <v>0</v>
          </cell>
          <cell r="DG472">
            <v>0</v>
          </cell>
          <cell r="DH472">
            <v>0</v>
          </cell>
        </row>
        <row r="473">
          <cell r="B473">
            <v>9</v>
          </cell>
          <cell r="C473">
            <v>2</v>
          </cell>
          <cell r="G473">
            <v>2</v>
          </cell>
          <cell r="I473">
            <v>9</v>
          </cell>
          <cell r="N473">
            <v>0</v>
          </cell>
          <cell r="P473">
            <v>9</v>
          </cell>
          <cell r="Q473">
            <v>2</v>
          </cell>
          <cell r="R473">
            <v>3</v>
          </cell>
          <cell r="S473">
            <v>1</v>
          </cell>
          <cell r="T473">
            <v>4</v>
          </cell>
          <cell r="U473">
            <v>10</v>
          </cell>
          <cell r="W473">
            <v>9</v>
          </cell>
          <cell r="X473">
            <v>16</v>
          </cell>
          <cell r="Y473">
            <v>3</v>
          </cell>
          <cell r="Z473">
            <v>5</v>
          </cell>
          <cell r="AB473">
            <v>24</v>
          </cell>
          <cell r="AD473">
            <v>9</v>
          </cell>
          <cell r="AE473">
            <v>5</v>
          </cell>
          <cell r="AG473">
            <v>1</v>
          </cell>
          <cell r="AI473">
            <v>6</v>
          </cell>
          <cell r="AK473">
            <v>9</v>
          </cell>
          <cell r="AL473">
            <v>2</v>
          </cell>
          <cell r="AP473">
            <v>2</v>
          </cell>
          <cell r="AR473">
            <v>9</v>
          </cell>
          <cell r="AS473">
            <v>1</v>
          </cell>
          <cell r="AT473">
            <v>1</v>
          </cell>
          <cell r="AU473">
            <v>5</v>
          </cell>
          <cell r="AW473">
            <v>7</v>
          </cell>
          <cell r="AY473">
            <v>9</v>
          </cell>
          <cell r="AZ473">
            <v>5</v>
          </cell>
          <cell r="BA473">
            <v>1</v>
          </cell>
          <cell r="BD473">
            <v>6</v>
          </cell>
          <cell r="BF473">
            <v>9</v>
          </cell>
          <cell r="BG473">
            <v>2</v>
          </cell>
          <cell r="BH473">
            <v>1</v>
          </cell>
          <cell r="BK473">
            <v>3</v>
          </cell>
          <cell r="BM473">
            <v>9</v>
          </cell>
          <cell r="BN473">
            <v>2</v>
          </cell>
          <cell r="BR473">
            <v>2</v>
          </cell>
          <cell r="BT473">
            <v>9</v>
          </cell>
          <cell r="BU473">
            <v>4</v>
          </cell>
          <cell r="BY473">
            <v>4</v>
          </cell>
          <cell r="CA473">
            <v>9</v>
          </cell>
          <cell r="CF473">
            <v>0</v>
          </cell>
          <cell r="CH473">
            <v>9</v>
          </cell>
          <cell r="CI473">
            <v>2</v>
          </cell>
          <cell r="CK473">
            <v>3</v>
          </cell>
          <cell r="CM473">
            <v>5</v>
          </cell>
          <cell r="CO473">
            <v>9</v>
          </cell>
          <cell r="CP473">
            <v>3</v>
          </cell>
          <cell r="CT473">
            <v>3</v>
          </cell>
          <cell r="CV473">
            <v>9</v>
          </cell>
          <cell r="CW473">
            <v>46</v>
          </cell>
          <cell r="CX473">
            <v>9</v>
          </cell>
          <cell r="CY473">
            <v>15</v>
          </cell>
          <cell r="CZ473">
            <v>4</v>
          </cell>
          <cell r="DA473">
            <v>74</v>
          </cell>
          <cell r="DC473">
            <v>9</v>
          </cell>
          <cell r="DD473">
            <v>15</v>
          </cell>
          <cell r="DE473">
            <v>1</v>
          </cell>
          <cell r="DF473">
            <v>0</v>
          </cell>
          <cell r="DG473">
            <v>0</v>
          </cell>
          <cell r="DH473">
            <v>16</v>
          </cell>
        </row>
        <row r="474">
          <cell r="C474">
            <v>12</v>
          </cell>
          <cell r="D474">
            <v>4</v>
          </cell>
          <cell r="E474">
            <v>0</v>
          </cell>
          <cell r="F474">
            <v>0</v>
          </cell>
          <cell r="G474">
            <v>16</v>
          </cell>
          <cell r="J474">
            <v>12</v>
          </cell>
          <cell r="K474">
            <v>5</v>
          </cell>
          <cell r="L474">
            <v>0</v>
          </cell>
          <cell r="M474">
            <v>0</v>
          </cell>
          <cell r="N474">
            <v>17</v>
          </cell>
          <cell r="Q474">
            <v>29</v>
          </cell>
          <cell r="R474">
            <v>145</v>
          </cell>
          <cell r="S474">
            <v>90</v>
          </cell>
          <cell r="T474">
            <v>101</v>
          </cell>
          <cell r="U474">
            <v>365</v>
          </cell>
          <cell r="X474">
            <v>430</v>
          </cell>
          <cell r="Y474">
            <v>229</v>
          </cell>
          <cell r="Z474">
            <v>312</v>
          </cell>
          <cell r="AA474">
            <v>126</v>
          </cell>
          <cell r="AB474">
            <v>1097</v>
          </cell>
          <cell r="AE474">
            <v>47</v>
          </cell>
          <cell r="AF474">
            <v>23</v>
          </cell>
          <cell r="AG474">
            <v>6</v>
          </cell>
          <cell r="AH474">
            <v>0</v>
          </cell>
          <cell r="AI474">
            <v>76</v>
          </cell>
          <cell r="AL474">
            <v>12</v>
          </cell>
          <cell r="AM474">
            <v>5</v>
          </cell>
          <cell r="AN474">
            <v>0</v>
          </cell>
          <cell r="AO474">
            <v>0</v>
          </cell>
          <cell r="AP474">
            <v>17</v>
          </cell>
          <cell r="AS474">
            <v>31</v>
          </cell>
          <cell r="AT474">
            <v>15</v>
          </cell>
          <cell r="AU474">
            <v>44</v>
          </cell>
          <cell r="AV474">
            <v>5</v>
          </cell>
          <cell r="AW474">
            <v>95</v>
          </cell>
          <cell r="AZ474">
            <v>117</v>
          </cell>
          <cell r="BA474">
            <v>30</v>
          </cell>
          <cell r="BB474">
            <v>26</v>
          </cell>
          <cell r="BC474">
            <v>12</v>
          </cell>
          <cell r="BD474">
            <v>185</v>
          </cell>
          <cell r="BG474">
            <v>19</v>
          </cell>
          <cell r="BH474">
            <v>7</v>
          </cell>
          <cell r="BI474">
            <v>3</v>
          </cell>
          <cell r="BJ474">
            <v>0</v>
          </cell>
          <cell r="BK474">
            <v>29</v>
          </cell>
          <cell r="BN474">
            <v>20</v>
          </cell>
          <cell r="BO474">
            <v>3</v>
          </cell>
          <cell r="BP474">
            <v>8</v>
          </cell>
          <cell r="BQ474">
            <v>7</v>
          </cell>
          <cell r="BR474">
            <v>38</v>
          </cell>
          <cell r="BU474">
            <v>14</v>
          </cell>
          <cell r="BV474">
            <v>32</v>
          </cell>
          <cell r="BW474">
            <v>4</v>
          </cell>
          <cell r="BX474">
            <v>0</v>
          </cell>
          <cell r="BY474">
            <v>50</v>
          </cell>
          <cell r="CB474">
            <v>21</v>
          </cell>
          <cell r="CC474">
            <v>2</v>
          </cell>
          <cell r="CD474">
            <v>4</v>
          </cell>
          <cell r="CE474">
            <v>0</v>
          </cell>
          <cell r="CF474">
            <v>27</v>
          </cell>
          <cell r="CI474">
            <v>123</v>
          </cell>
          <cell r="CJ474">
            <v>10</v>
          </cell>
          <cell r="CK474">
            <v>89</v>
          </cell>
          <cell r="CL474">
            <v>50</v>
          </cell>
          <cell r="CM474">
            <v>272</v>
          </cell>
          <cell r="CP474">
            <v>64</v>
          </cell>
          <cell r="CQ474">
            <v>1</v>
          </cell>
          <cell r="CR474">
            <v>0</v>
          </cell>
          <cell r="CS474">
            <v>0</v>
          </cell>
          <cell r="CT474">
            <v>65</v>
          </cell>
          <cell r="CW474">
            <v>951</v>
          </cell>
          <cell r="CX474">
            <v>511</v>
          </cell>
          <cell r="CY474">
            <v>586</v>
          </cell>
          <cell r="CZ474">
            <v>301</v>
          </cell>
          <cell r="DA474">
            <v>2349</v>
          </cell>
          <cell r="DD474">
            <v>64</v>
          </cell>
          <cell r="DE474">
            <v>1</v>
          </cell>
          <cell r="DF474">
            <v>0</v>
          </cell>
          <cell r="DG474">
            <v>0</v>
          </cell>
        </row>
        <row r="476">
          <cell r="B476" t="str">
            <v>No.3-②</v>
          </cell>
          <cell r="I476" t="str">
            <v>No.3-②</v>
          </cell>
          <cell r="P476" t="str">
            <v>No.3-②</v>
          </cell>
          <cell r="W476" t="str">
            <v>No.3-②</v>
          </cell>
          <cell r="AD476" t="str">
            <v>No.3-②</v>
          </cell>
          <cell r="AK476" t="str">
            <v>No.3-②</v>
          </cell>
          <cell r="AR476" t="str">
            <v>No.3-②</v>
          </cell>
          <cell r="AY476" t="str">
            <v>No.3-②</v>
          </cell>
          <cell r="BF476" t="str">
            <v>No.3-②</v>
          </cell>
          <cell r="BM476" t="str">
            <v>No.3-②</v>
          </cell>
          <cell r="BT476" t="str">
            <v>No.3-②</v>
          </cell>
          <cell r="CA476" t="str">
            <v>No.3-②</v>
          </cell>
          <cell r="CH476" t="str">
            <v>No.3-②</v>
          </cell>
          <cell r="CO476" t="str">
            <v>No.3-②</v>
          </cell>
          <cell r="CV476" t="str">
            <v>No.3-②</v>
          </cell>
          <cell r="DC476" t="str">
            <v>No.3-②</v>
          </cell>
        </row>
        <row r="477">
          <cell r="C477">
            <v>1</v>
          </cell>
          <cell r="D477">
            <v>2</v>
          </cell>
          <cell r="E477">
            <v>3</v>
          </cell>
          <cell r="F477">
            <v>4</v>
          </cell>
          <cell r="J477">
            <v>1</v>
          </cell>
          <cell r="K477">
            <v>2</v>
          </cell>
          <cell r="L477">
            <v>3</v>
          </cell>
          <cell r="M477">
            <v>4</v>
          </cell>
          <cell r="Q477">
            <v>1</v>
          </cell>
          <cell r="R477">
            <v>2</v>
          </cell>
          <cell r="S477">
            <v>3</v>
          </cell>
          <cell r="T477">
            <v>4</v>
          </cell>
          <cell r="X477">
            <v>1</v>
          </cell>
          <cell r="Y477">
            <v>2</v>
          </cell>
          <cell r="Z477">
            <v>3</v>
          </cell>
          <cell r="AA477">
            <v>4</v>
          </cell>
          <cell r="AE477">
            <v>1</v>
          </cell>
          <cell r="AF477">
            <v>2</v>
          </cell>
          <cell r="AG477">
            <v>3</v>
          </cell>
          <cell r="AH477">
            <v>4</v>
          </cell>
          <cell r="AL477">
            <v>1</v>
          </cell>
          <cell r="AM477">
            <v>2</v>
          </cell>
          <cell r="AN477">
            <v>3</v>
          </cell>
          <cell r="AO477">
            <v>4</v>
          </cell>
          <cell r="AS477">
            <v>1</v>
          </cell>
          <cell r="AT477">
            <v>2</v>
          </cell>
          <cell r="AU477">
            <v>3</v>
          </cell>
          <cell r="AV477">
            <v>4</v>
          </cell>
          <cell r="AZ477">
            <v>1</v>
          </cell>
          <cell r="BA477">
            <v>2</v>
          </cell>
          <cell r="BB477">
            <v>3</v>
          </cell>
          <cell r="BC477">
            <v>4</v>
          </cell>
          <cell r="BG477">
            <v>1</v>
          </cell>
          <cell r="BH477">
            <v>2</v>
          </cell>
          <cell r="BI477">
            <v>3</v>
          </cell>
          <cell r="BJ477">
            <v>4</v>
          </cell>
          <cell r="BN477">
            <v>1</v>
          </cell>
          <cell r="BO477">
            <v>2</v>
          </cell>
          <cell r="BP477">
            <v>3</v>
          </cell>
          <cell r="BQ477">
            <v>4</v>
          </cell>
          <cell r="BU477">
            <v>1</v>
          </cell>
          <cell r="BV477">
            <v>2</v>
          </cell>
          <cell r="BW477">
            <v>3</v>
          </cell>
          <cell r="BX477">
            <v>4</v>
          </cell>
          <cell r="CB477">
            <v>1</v>
          </cell>
          <cell r="CC477">
            <v>2</v>
          </cell>
          <cell r="CD477">
            <v>3</v>
          </cell>
          <cell r="CE477">
            <v>4</v>
          </cell>
          <cell r="CI477">
            <v>1</v>
          </cell>
          <cell r="CJ477">
            <v>2</v>
          </cell>
          <cell r="CK477">
            <v>3</v>
          </cell>
          <cell r="CL477">
            <v>4</v>
          </cell>
          <cell r="CP477">
            <v>1</v>
          </cell>
          <cell r="CQ477">
            <v>2</v>
          </cell>
          <cell r="CR477">
            <v>3</v>
          </cell>
          <cell r="CS477">
            <v>4</v>
          </cell>
          <cell r="CW477">
            <v>1</v>
          </cell>
          <cell r="CX477">
            <v>2</v>
          </cell>
          <cell r="CY477">
            <v>3</v>
          </cell>
          <cell r="CZ477">
            <v>4</v>
          </cell>
          <cell r="DD477">
            <v>1</v>
          </cell>
          <cell r="DE477">
            <v>2</v>
          </cell>
          <cell r="DF477">
            <v>3</v>
          </cell>
          <cell r="DG477">
            <v>4</v>
          </cell>
        </row>
        <row r="478">
          <cell r="B478">
            <v>1</v>
          </cell>
          <cell r="C478">
            <v>1</v>
          </cell>
          <cell r="D478">
            <v>1</v>
          </cell>
          <cell r="G478">
            <v>2</v>
          </cell>
          <cell r="I478">
            <v>1</v>
          </cell>
          <cell r="J478">
            <v>7</v>
          </cell>
          <cell r="K478">
            <v>4</v>
          </cell>
          <cell r="N478">
            <v>11</v>
          </cell>
          <cell r="P478">
            <v>1</v>
          </cell>
          <cell r="Q478">
            <v>13</v>
          </cell>
          <cell r="R478">
            <v>55</v>
          </cell>
          <cell r="S478">
            <v>36</v>
          </cell>
          <cell r="T478">
            <v>46</v>
          </cell>
          <cell r="U478">
            <v>150</v>
          </cell>
          <cell r="W478">
            <v>1</v>
          </cell>
          <cell r="X478">
            <v>204</v>
          </cell>
          <cell r="Y478">
            <v>111</v>
          </cell>
          <cell r="Z478">
            <v>188</v>
          </cell>
          <cell r="AA478">
            <v>82</v>
          </cell>
          <cell r="AB478">
            <v>585</v>
          </cell>
          <cell r="AD478">
            <v>1</v>
          </cell>
          <cell r="AE478">
            <v>27</v>
          </cell>
          <cell r="AF478">
            <v>20</v>
          </cell>
          <cell r="AG478">
            <v>2</v>
          </cell>
          <cell r="AI478">
            <v>49</v>
          </cell>
          <cell r="AK478">
            <v>1</v>
          </cell>
          <cell r="AL478">
            <v>4</v>
          </cell>
          <cell r="AM478">
            <v>3</v>
          </cell>
          <cell r="AP478">
            <v>7</v>
          </cell>
          <cell r="AR478">
            <v>1</v>
          </cell>
          <cell r="AS478">
            <v>14</v>
          </cell>
          <cell r="AT478">
            <v>6</v>
          </cell>
          <cell r="AU478">
            <v>22</v>
          </cell>
          <cell r="AV478">
            <v>2</v>
          </cell>
          <cell r="AW478">
            <v>44</v>
          </cell>
          <cell r="AY478">
            <v>1</v>
          </cell>
          <cell r="AZ478">
            <v>49</v>
          </cell>
          <cell r="BA478">
            <v>17</v>
          </cell>
          <cell r="BB478">
            <v>20</v>
          </cell>
          <cell r="BC478">
            <v>10</v>
          </cell>
          <cell r="BD478">
            <v>96</v>
          </cell>
          <cell r="BF478">
            <v>1</v>
          </cell>
          <cell r="BG478">
            <v>4</v>
          </cell>
          <cell r="BH478">
            <v>4</v>
          </cell>
          <cell r="BI478">
            <v>2</v>
          </cell>
          <cell r="BK478">
            <v>10</v>
          </cell>
          <cell r="BM478">
            <v>1</v>
          </cell>
          <cell r="BN478">
            <v>18</v>
          </cell>
          <cell r="BO478">
            <v>1</v>
          </cell>
          <cell r="BP478">
            <v>5</v>
          </cell>
          <cell r="BQ478">
            <v>5</v>
          </cell>
          <cell r="BR478">
            <v>29</v>
          </cell>
          <cell r="BT478">
            <v>1</v>
          </cell>
          <cell r="BU478">
            <v>4</v>
          </cell>
          <cell r="BV478">
            <v>7</v>
          </cell>
          <cell r="BW478">
            <v>2</v>
          </cell>
          <cell r="BY478">
            <v>13</v>
          </cell>
          <cell r="CA478">
            <v>1</v>
          </cell>
          <cell r="CB478">
            <v>14</v>
          </cell>
          <cell r="CC478">
            <v>2</v>
          </cell>
          <cell r="CD478">
            <v>1</v>
          </cell>
          <cell r="CF478">
            <v>17</v>
          </cell>
          <cell r="CH478">
            <v>1</v>
          </cell>
          <cell r="CI478">
            <v>101</v>
          </cell>
          <cell r="CJ478">
            <v>10</v>
          </cell>
          <cell r="CK478">
            <v>67</v>
          </cell>
          <cell r="CL478">
            <v>39</v>
          </cell>
          <cell r="CM478">
            <v>217</v>
          </cell>
          <cell r="CO478">
            <v>1</v>
          </cell>
          <cell r="CP478">
            <v>24</v>
          </cell>
          <cell r="CT478">
            <v>24</v>
          </cell>
          <cell r="CV478">
            <v>1</v>
          </cell>
          <cell r="CW478">
            <v>484</v>
          </cell>
          <cell r="CX478">
            <v>241</v>
          </cell>
          <cell r="CY478">
            <v>345</v>
          </cell>
          <cell r="CZ478">
            <v>184</v>
          </cell>
          <cell r="DA478">
            <v>1254</v>
          </cell>
          <cell r="DC478">
            <v>1</v>
          </cell>
          <cell r="DD478">
            <v>76</v>
          </cell>
          <cell r="DE478">
            <v>22</v>
          </cell>
          <cell r="DF478">
            <v>10</v>
          </cell>
          <cell r="DG478">
            <v>5</v>
          </cell>
          <cell r="DH478">
            <v>113</v>
          </cell>
        </row>
        <row r="479">
          <cell r="B479">
            <v>2</v>
          </cell>
          <cell r="C479">
            <v>6</v>
          </cell>
          <cell r="D479">
            <v>3</v>
          </cell>
          <cell r="G479">
            <v>9</v>
          </cell>
          <cell r="I479">
            <v>2</v>
          </cell>
          <cell r="J479">
            <v>1</v>
          </cell>
          <cell r="K479">
            <v>1</v>
          </cell>
          <cell r="N479">
            <v>2</v>
          </cell>
          <cell r="P479">
            <v>2</v>
          </cell>
          <cell r="Q479">
            <v>14</v>
          </cell>
          <cell r="R479">
            <v>76</v>
          </cell>
          <cell r="S479">
            <v>51</v>
          </cell>
          <cell r="T479">
            <v>45</v>
          </cell>
          <cell r="U479">
            <v>186</v>
          </cell>
          <cell r="W479">
            <v>2</v>
          </cell>
          <cell r="X479">
            <v>170</v>
          </cell>
          <cell r="Y479">
            <v>109</v>
          </cell>
          <cell r="Z479">
            <v>120</v>
          </cell>
          <cell r="AA479">
            <v>44</v>
          </cell>
          <cell r="AB479">
            <v>443</v>
          </cell>
          <cell r="AD479">
            <v>2</v>
          </cell>
          <cell r="AE479">
            <v>7</v>
          </cell>
          <cell r="AF479">
            <v>1</v>
          </cell>
          <cell r="AG479">
            <v>3</v>
          </cell>
          <cell r="AI479">
            <v>11</v>
          </cell>
          <cell r="AK479">
            <v>2</v>
          </cell>
          <cell r="AL479">
            <v>3</v>
          </cell>
          <cell r="AM479">
            <v>2</v>
          </cell>
          <cell r="AP479">
            <v>5</v>
          </cell>
          <cell r="AR479">
            <v>2</v>
          </cell>
          <cell r="AS479">
            <v>11</v>
          </cell>
          <cell r="AT479">
            <v>7</v>
          </cell>
          <cell r="AU479">
            <v>16</v>
          </cell>
          <cell r="AV479">
            <v>2</v>
          </cell>
          <cell r="AW479">
            <v>36</v>
          </cell>
          <cell r="AY479">
            <v>2</v>
          </cell>
          <cell r="AZ479">
            <v>52</v>
          </cell>
          <cell r="BA479">
            <v>11</v>
          </cell>
          <cell r="BB479">
            <v>6</v>
          </cell>
          <cell r="BC479">
            <v>2</v>
          </cell>
          <cell r="BD479">
            <v>71</v>
          </cell>
          <cell r="BF479">
            <v>2</v>
          </cell>
          <cell r="BG479">
            <v>5</v>
          </cell>
          <cell r="BH479">
            <v>2</v>
          </cell>
          <cell r="BI479">
            <v>1</v>
          </cell>
          <cell r="BK479">
            <v>8</v>
          </cell>
          <cell r="BM479">
            <v>2</v>
          </cell>
          <cell r="BN479">
            <v>2</v>
          </cell>
          <cell r="BO479">
            <v>2</v>
          </cell>
          <cell r="BP479">
            <v>3</v>
          </cell>
          <cell r="BQ479">
            <v>2</v>
          </cell>
          <cell r="BR479">
            <v>9</v>
          </cell>
          <cell r="BT479">
            <v>2</v>
          </cell>
          <cell r="BU479">
            <v>6</v>
          </cell>
          <cell r="BV479">
            <v>25</v>
          </cell>
          <cell r="BW479">
            <v>1</v>
          </cell>
          <cell r="BY479">
            <v>32</v>
          </cell>
          <cell r="CA479">
            <v>2</v>
          </cell>
          <cell r="CB479">
            <v>4</v>
          </cell>
          <cell r="CD479">
            <v>2</v>
          </cell>
          <cell r="CF479">
            <v>6</v>
          </cell>
          <cell r="CH479">
            <v>2</v>
          </cell>
          <cell r="CI479">
            <v>22</v>
          </cell>
          <cell r="CK479">
            <v>20</v>
          </cell>
          <cell r="CL479">
            <v>11</v>
          </cell>
          <cell r="CM479">
            <v>53</v>
          </cell>
          <cell r="CO479">
            <v>2</v>
          </cell>
          <cell r="CP479">
            <v>30</v>
          </cell>
          <cell r="CQ479">
            <v>1</v>
          </cell>
          <cell r="CT479">
            <v>31</v>
          </cell>
          <cell r="CV479">
            <v>2</v>
          </cell>
          <cell r="CW479">
            <v>333</v>
          </cell>
          <cell r="CX479">
            <v>240</v>
          </cell>
          <cell r="CY479">
            <v>223</v>
          </cell>
          <cell r="CZ479">
            <v>106</v>
          </cell>
          <cell r="DA479">
            <v>902</v>
          </cell>
          <cell r="DC479">
            <v>2</v>
          </cell>
          <cell r="DD479">
            <v>57</v>
          </cell>
          <cell r="DE479">
            <v>36</v>
          </cell>
          <cell r="DF479">
            <v>7</v>
          </cell>
          <cell r="DG479">
            <v>2</v>
          </cell>
          <cell r="DH479">
            <v>102</v>
          </cell>
        </row>
        <row r="480">
          <cell r="B480">
            <v>3</v>
          </cell>
          <cell r="G480">
            <v>0</v>
          </cell>
          <cell r="I480">
            <v>3</v>
          </cell>
          <cell r="N480">
            <v>0</v>
          </cell>
          <cell r="P480">
            <v>3</v>
          </cell>
          <cell r="Q480">
            <v>2</v>
          </cell>
          <cell r="R480">
            <v>8</v>
          </cell>
          <cell r="S480">
            <v>1</v>
          </cell>
          <cell r="T480">
            <v>3</v>
          </cell>
          <cell r="U480">
            <v>14</v>
          </cell>
          <cell r="W480">
            <v>3</v>
          </cell>
          <cell r="X480">
            <v>27</v>
          </cell>
          <cell r="Y480">
            <v>6</v>
          </cell>
          <cell r="Z480">
            <v>1</v>
          </cell>
          <cell r="AB480">
            <v>34</v>
          </cell>
          <cell r="AD480">
            <v>3</v>
          </cell>
          <cell r="AI480">
            <v>0</v>
          </cell>
          <cell r="AK480">
            <v>3</v>
          </cell>
          <cell r="AL480">
            <v>1</v>
          </cell>
          <cell r="AP480">
            <v>1</v>
          </cell>
          <cell r="AR480">
            <v>3</v>
          </cell>
          <cell r="AS480">
            <v>1</v>
          </cell>
          <cell r="AT480">
            <v>1</v>
          </cell>
          <cell r="AU480">
            <v>2</v>
          </cell>
          <cell r="AW480">
            <v>4</v>
          </cell>
          <cell r="AY480">
            <v>3</v>
          </cell>
          <cell r="AZ480">
            <v>4</v>
          </cell>
          <cell r="BA480">
            <v>1</v>
          </cell>
          <cell r="BD480">
            <v>5</v>
          </cell>
          <cell r="BF480">
            <v>3</v>
          </cell>
          <cell r="BG480">
            <v>1</v>
          </cell>
          <cell r="BK480">
            <v>1</v>
          </cell>
          <cell r="BM480">
            <v>3</v>
          </cell>
          <cell r="BR480">
            <v>0</v>
          </cell>
          <cell r="BT480">
            <v>3</v>
          </cell>
          <cell r="BU480">
            <v>1</v>
          </cell>
          <cell r="BY480">
            <v>1</v>
          </cell>
          <cell r="CA480">
            <v>3</v>
          </cell>
          <cell r="CD480">
            <v>1</v>
          </cell>
          <cell r="CF480">
            <v>1</v>
          </cell>
          <cell r="CH480">
            <v>3</v>
          </cell>
          <cell r="CM480">
            <v>0</v>
          </cell>
          <cell r="CO480">
            <v>3</v>
          </cell>
          <cell r="CP480">
            <v>4</v>
          </cell>
          <cell r="CT480">
            <v>4</v>
          </cell>
          <cell r="CV480">
            <v>3</v>
          </cell>
          <cell r="CW480">
            <v>41</v>
          </cell>
          <cell r="CX480">
            <v>16</v>
          </cell>
          <cell r="CY480">
            <v>5</v>
          </cell>
          <cell r="CZ480">
            <v>3</v>
          </cell>
          <cell r="DA480">
            <v>65</v>
          </cell>
          <cell r="DC480">
            <v>3</v>
          </cell>
          <cell r="DD480">
            <v>7</v>
          </cell>
          <cell r="DE480">
            <v>0</v>
          </cell>
          <cell r="DF480">
            <v>1</v>
          </cell>
          <cell r="DG480">
            <v>0</v>
          </cell>
          <cell r="DH480">
            <v>8</v>
          </cell>
        </row>
        <row r="481">
          <cell r="B481">
            <v>4</v>
          </cell>
          <cell r="C481">
            <v>1</v>
          </cell>
          <cell r="G481">
            <v>1</v>
          </cell>
          <cell r="I481">
            <v>4</v>
          </cell>
          <cell r="J481">
            <v>4</v>
          </cell>
          <cell r="N481">
            <v>4</v>
          </cell>
          <cell r="P481">
            <v>4</v>
          </cell>
          <cell r="R481">
            <v>5</v>
          </cell>
          <cell r="T481">
            <v>2</v>
          </cell>
          <cell r="U481">
            <v>7</v>
          </cell>
          <cell r="W481">
            <v>4</v>
          </cell>
          <cell r="X481">
            <v>14</v>
          </cell>
          <cell r="Y481">
            <v>1</v>
          </cell>
          <cell r="Z481">
            <v>1</v>
          </cell>
          <cell r="AB481">
            <v>16</v>
          </cell>
          <cell r="AD481">
            <v>4</v>
          </cell>
          <cell r="AE481">
            <v>8</v>
          </cell>
          <cell r="AF481">
            <v>1</v>
          </cell>
          <cell r="AI481">
            <v>9</v>
          </cell>
          <cell r="AK481">
            <v>4</v>
          </cell>
          <cell r="AL481">
            <v>2</v>
          </cell>
          <cell r="AP481">
            <v>2</v>
          </cell>
          <cell r="AR481">
            <v>4</v>
          </cell>
          <cell r="AS481">
            <v>2</v>
          </cell>
          <cell r="AV481">
            <v>1</v>
          </cell>
          <cell r="AW481">
            <v>3</v>
          </cell>
          <cell r="AY481">
            <v>4</v>
          </cell>
          <cell r="AZ481">
            <v>6</v>
          </cell>
          <cell r="BD481">
            <v>6</v>
          </cell>
          <cell r="BF481">
            <v>4</v>
          </cell>
          <cell r="BG481">
            <v>4</v>
          </cell>
          <cell r="BK481">
            <v>4</v>
          </cell>
          <cell r="BM481">
            <v>4</v>
          </cell>
          <cell r="BR481">
            <v>0</v>
          </cell>
          <cell r="BT481">
            <v>4</v>
          </cell>
          <cell r="BW481">
            <v>1</v>
          </cell>
          <cell r="BY481">
            <v>1</v>
          </cell>
          <cell r="CA481">
            <v>4</v>
          </cell>
          <cell r="CB481">
            <v>2</v>
          </cell>
          <cell r="CF481">
            <v>2</v>
          </cell>
          <cell r="CH481">
            <v>4</v>
          </cell>
          <cell r="CM481">
            <v>0</v>
          </cell>
          <cell r="CO481">
            <v>4</v>
          </cell>
          <cell r="CP481">
            <v>4</v>
          </cell>
          <cell r="CT481">
            <v>4</v>
          </cell>
          <cell r="CV481">
            <v>4</v>
          </cell>
          <cell r="CW481">
            <v>47</v>
          </cell>
          <cell r="CX481">
            <v>7</v>
          </cell>
          <cell r="CY481">
            <v>2</v>
          </cell>
          <cell r="CZ481">
            <v>3</v>
          </cell>
          <cell r="DA481">
            <v>59</v>
          </cell>
          <cell r="DC481">
            <v>4</v>
          </cell>
          <cell r="DD481">
            <v>17</v>
          </cell>
          <cell r="DE481">
            <v>0</v>
          </cell>
          <cell r="DF481">
            <v>1</v>
          </cell>
          <cell r="DG481">
            <v>0</v>
          </cell>
          <cell r="DH481">
            <v>18</v>
          </cell>
        </row>
        <row r="482">
          <cell r="B482">
            <v>5</v>
          </cell>
          <cell r="G482">
            <v>0</v>
          </cell>
          <cell r="I482">
            <v>5</v>
          </cell>
          <cell r="N482">
            <v>0</v>
          </cell>
          <cell r="P482">
            <v>5</v>
          </cell>
          <cell r="U482">
            <v>0</v>
          </cell>
          <cell r="W482">
            <v>5</v>
          </cell>
          <cell r="AB482">
            <v>0</v>
          </cell>
          <cell r="AD482">
            <v>5</v>
          </cell>
          <cell r="AI482">
            <v>0</v>
          </cell>
          <cell r="AK482">
            <v>5</v>
          </cell>
          <cell r="AP482">
            <v>0</v>
          </cell>
          <cell r="AR482">
            <v>5</v>
          </cell>
          <cell r="AW482">
            <v>0</v>
          </cell>
          <cell r="AY482">
            <v>5</v>
          </cell>
          <cell r="BD482">
            <v>0</v>
          </cell>
          <cell r="BF482">
            <v>5</v>
          </cell>
          <cell r="BK482">
            <v>0</v>
          </cell>
          <cell r="BM482">
            <v>5</v>
          </cell>
          <cell r="BR482">
            <v>0</v>
          </cell>
          <cell r="BT482">
            <v>5</v>
          </cell>
          <cell r="BY482">
            <v>0</v>
          </cell>
          <cell r="CA482">
            <v>5</v>
          </cell>
          <cell r="CF482">
            <v>0</v>
          </cell>
          <cell r="CH482">
            <v>5</v>
          </cell>
          <cell r="CM482">
            <v>0</v>
          </cell>
          <cell r="CO482">
            <v>5</v>
          </cell>
          <cell r="CT482">
            <v>0</v>
          </cell>
          <cell r="CV482">
            <v>5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C482">
            <v>5</v>
          </cell>
          <cell r="DD482">
            <v>0</v>
          </cell>
          <cell r="DE482">
            <v>0</v>
          </cell>
          <cell r="DF482">
            <v>0</v>
          </cell>
          <cell r="DG482">
            <v>0</v>
          </cell>
          <cell r="DH482">
            <v>0</v>
          </cell>
        </row>
        <row r="483">
          <cell r="B483">
            <v>9</v>
          </cell>
          <cell r="C483">
            <v>4</v>
          </cell>
          <cell r="G483">
            <v>4</v>
          </cell>
          <cell r="I483">
            <v>9</v>
          </cell>
          <cell r="N483">
            <v>0</v>
          </cell>
          <cell r="P483">
            <v>9</v>
          </cell>
          <cell r="R483">
            <v>1</v>
          </cell>
          <cell r="S483">
            <v>2</v>
          </cell>
          <cell r="T483">
            <v>5</v>
          </cell>
          <cell r="U483">
            <v>8</v>
          </cell>
          <cell r="W483">
            <v>9</v>
          </cell>
          <cell r="X483">
            <v>15</v>
          </cell>
          <cell r="Y483">
            <v>2</v>
          </cell>
          <cell r="Z483">
            <v>2</v>
          </cell>
          <cell r="AB483">
            <v>19</v>
          </cell>
          <cell r="AD483">
            <v>9</v>
          </cell>
          <cell r="AE483">
            <v>5</v>
          </cell>
          <cell r="AF483">
            <v>1</v>
          </cell>
          <cell r="AG483">
            <v>1</v>
          </cell>
          <cell r="AI483">
            <v>7</v>
          </cell>
          <cell r="AK483">
            <v>9</v>
          </cell>
          <cell r="AL483">
            <v>2</v>
          </cell>
          <cell r="AP483">
            <v>2</v>
          </cell>
          <cell r="AR483">
            <v>9</v>
          </cell>
          <cell r="AS483">
            <v>3</v>
          </cell>
          <cell r="AT483">
            <v>1</v>
          </cell>
          <cell r="AU483">
            <v>4</v>
          </cell>
          <cell r="AW483">
            <v>8</v>
          </cell>
          <cell r="AY483">
            <v>9</v>
          </cell>
          <cell r="AZ483">
            <v>6</v>
          </cell>
          <cell r="BA483">
            <v>1</v>
          </cell>
          <cell r="BD483">
            <v>7</v>
          </cell>
          <cell r="BF483">
            <v>9</v>
          </cell>
          <cell r="BG483">
            <v>5</v>
          </cell>
          <cell r="BH483">
            <v>1</v>
          </cell>
          <cell r="BK483">
            <v>6</v>
          </cell>
          <cell r="BM483">
            <v>9</v>
          </cell>
          <cell r="BR483">
            <v>0</v>
          </cell>
          <cell r="BT483">
            <v>9</v>
          </cell>
          <cell r="BU483">
            <v>3</v>
          </cell>
          <cell r="BY483">
            <v>3</v>
          </cell>
          <cell r="CA483">
            <v>9</v>
          </cell>
          <cell r="CB483">
            <v>1</v>
          </cell>
          <cell r="CF483">
            <v>1</v>
          </cell>
          <cell r="CH483">
            <v>9</v>
          </cell>
          <cell r="CK483">
            <v>2</v>
          </cell>
          <cell r="CM483">
            <v>2</v>
          </cell>
          <cell r="CO483">
            <v>9</v>
          </cell>
          <cell r="CP483">
            <v>2</v>
          </cell>
          <cell r="CT483">
            <v>2</v>
          </cell>
          <cell r="CV483">
            <v>9</v>
          </cell>
          <cell r="CW483">
            <v>46</v>
          </cell>
          <cell r="CX483">
            <v>7</v>
          </cell>
          <cell r="CY483">
            <v>11</v>
          </cell>
          <cell r="CZ483">
            <v>5</v>
          </cell>
          <cell r="DA483">
            <v>69</v>
          </cell>
          <cell r="DC483">
            <v>9</v>
          </cell>
          <cell r="DD483">
            <v>17</v>
          </cell>
          <cell r="DE483">
            <v>1</v>
          </cell>
          <cell r="DF483">
            <v>0</v>
          </cell>
          <cell r="DG483">
            <v>0</v>
          </cell>
          <cell r="DH483">
            <v>18</v>
          </cell>
        </row>
        <row r="484">
          <cell r="C484">
            <v>12</v>
          </cell>
          <cell r="D484">
            <v>4</v>
          </cell>
          <cell r="E484">
            <v>0</v>
          </cell>
          <cell r="F484">
            <v>0</v>
          </cell>
          <cell r="G484">
            <v>16</v>
          </cell>
          <cell r="J484">
            <v>12</v>
          </cell>
          <cell r="K484">
            <v>5</v>
          </cell>
          <cell r="L484">
            <v>0</v>
          </cell>
          <cell r="M484">
            <v>0</v>
          </cell>
          <cell r="N484">
            <v>17</v>
          </cell>
          <cell r="Q484">
            <v>29</v>
          </cell>
          <cell r="R484">
            <v>145</v>
          </cell>
          <cell r="S484">
            <v>90</v>
          </cell>
          <cell r="T484">
            <v>101</v>
          </cell>
          <cell r="U484">
            <v>365</v>
          </cell>
          <cell r="X484">
            <v>430</v>
          </cell>
          <cell r="Y484">
            <v>229</v>
          </cell>
          <cell r="Z484">
            <v>312</v>
          </cell>
          <cell r="AA484">
            <v>126</v>
          </cell>
          <cell r="AB484">
            <v>1097</v>
          </cell>
          <cell r="AE484">
            <v>47</v>
          </cell>
          <cell r="AF484">
            <v>23</v>
          </cell>
          <cell r="AG484">
            <v>6</v>
          </cell>
          <cell r="AH484">
            <v>0</v>
          </cell>
          <cell r="AI484">
            <v>76</v>
          </cell>
          <cell r="AL484">
            <v>12</v>
          </cell>
          <cell r="AM484">
            <v>5</v>
          </cell>
          <cell r="AN484">
            <v>0</v>
          </cell>
          <cell r="AO484">
            <v>0</v>
          </cell>
          <cell r="AP484">
            <v>17</v>
          </cell>
          <cell r="AS484">
            <v>31</v>
          </cell>
          <cell r="AT484">
            <v>15</v>
          </cell>
          <cell r="AU484">
            <v>44</v>
          </cell>
          <cell r="AV484">
            <v>5</v>
          </cell>
          <cell r="AW484">
            <v>95</v>
          </cell>
          <cell r="AZ484">
            <v>117</v>
          </cell>
          <cell r="BA484">
            <v>30</v>
          </cell>
          <cell r="BB484">
            <v>26</v>
          </cell>
          <cell r="BC484">
            <v>12</v>
          </cell>
          <cell r="BD484">
            <v>185</v>
          </cell>
          <cell r="BG484">
            <v>19</v>
          </cell>
          <cell r="BH484">
            <v>7</v>
          </cell>
          <cell r="BI484">
            <v>3</v>
          </cell>
          <cell r="BJ484">
            <v>0</v>
          </cell>
          <cell r="BK484">
            <v>29</v>
          </cell>
          <cell r="BN484">
            <v>20</v>
          </cell>
          <cell r="BO484">
            <v>3</v>
          </cell>
          <cell r="BP484">
            <v>8</v>
          </cell>
          <cell r="BQ484">
            <v>7</v>
          </cell>
          <cell r="BR484">
            <v>38</v>
          </cell>
          <cell r="BU484">
            <v>14</v>
          </cell>
          <cell r="BV484">
            <v>32</v>
          </cell>
          <cell r="BW484">
            <v>4</v>
          </cell>
          <cell r="BX484">
            <v>0</v>
          </cell>
          <cell r="BY484">
            <v>50</v>
          </cell>
          <cell r="CB484">
            <v>21</v>
          </cell>
          <cell r="CC484">
            <v>2</v>
          </cell>
          <cell r="CD484">
            <v>4</v>
          </cell>
          <cell r="CE484">
            <v>0</v>
          </cell>
          <cell r="CF484">
            <v>27</v>
          </cell>
          <cell r="CI484">
            <v>123</v>
          </cell>
          <cell r="CJ484">
            <v>10</v>
          </cell>
          <cell r="CK484">
            <v>89</v>
          </cell>
          <cell r="CL484">
            <v>50</v>
          </cell>
          <cell r="CM484">
            <v>272</v>
          </cell>
          <cell r="CP484">
            <v>64</v>
          </cell>
          <cell r="CQ484">
            <v>1</v>
          </cell>
          <cell r="CR484">
            <v>0</v>
          </cell>
          <cell r="CS484">
            <v>0</v>
          </cell>
          <cell r="CT484">
            <v>65</v>
          </cell>
          <cell r="CW484">
            <v>951</v>
          </cell>
          <cell r="CX484">
            <v>511</v>
          </cell>
          <cell r="CY484">
            <v>586</v>
          </cell>
          <cell r="CZ484">
            <v>301</v>
          </cell>
          <cell r="DA484">
            <v>2349</v>
          </cell>
          <cell r="DD484">
            <v>174</v>
          </cell>
          <cell r="DE484">
            <v>59</v>
          </cell>
          <cell r="DF484">
            <v>19</v>
          </cell>
          <cell r="DG484">
            <v>7</v>
          </cell>
          <cell r="DH484">
            <v>259</v>
          </cell>
        </row>
        <row r="486">
          <cell r="B486" t="str">
            <v>No.3-③</v>
          </cell>
          <cell r="I486" t="str">
            <v>No.3-③</v>
          </cell>
          <cell r="P486" t="str">
            <v>No.3-③</v>
          </cell>
          <cell r="W486" t="str">
            <v>No.3-③</v>
          </cell>
          <cell r="AD486" t="str">
            <v>No.3-③</v>
          </cell>
          <cell r="AK486" t="str">
            <v>No.3-③</v>
          </cell>
          <cell r="AR486" t="str">
            <v>No.3-③</v>
          </cell>
          <cell r="AY486" t="str">
            <v>No.3-③</v>
          </cell>
          <cell r="BF486" t="str">
            <v>No.3-③</v>
          </cell>
          <cell r="BM486" t="str">
            <v>No.3-③</v>
          </cell>
          <cell r="BT486" t="str">
            <v>No.3-③</v>
          </cell>
          <cell r="CA486" t="str">
            <v>No.3-③</v>
          </cell>
          <cell r="CH486" t="str">
            <v>No.3-③</v>
          </cell>
          <cell r="CO486" t="str">
            <v>No.3-③</v>
          </cell>
          <cell r="CV486" t="str">
            <v>No.3-③</v>
          </cell>
          <cell r="DC486" t="str">
            <v>No.3-③</v>
          </cell>
        </row>
        <row r="487">
          <cell r="C487">
            <v>1</v>
          </cell>
          <cell r="D487">
            <v>2</v>
          </cell>
          <cell r="E487">
            <v>3</v>
          </cell>
          <cell r="F487">
            <v>4</v>
          </cell>
          <cell r="J487">
            <v>1</v>
          </cell>
          <cell r="K487">
            <v>2</v>
          </cell>
          <cell r="L487">
            <v>3</v>
          </cell>
          <cell r="M487">
            <v>4</v>
          </cell>
          <cell r="Q487">
            <v>1</v>
          </cell>
          <cell r="R487">
            <v>2</v>
          </cell>
          <cell r="S487">
            <v>3</v>
          </cell>
          <cell r="T487">
            <v>4</v>
          </cell>
          <cell r="X487">
            <v>1</v>
          </cell>
          <cell r="Y487">
            <v>2</v>
          </cell>
          <cell r="Z487">
            <v>3</v>
          </cell>
          <cell r="AA487">
            <v>4</v>
          </cell>
          <cell r="AE487">
            <v>1</v>
          </cell>
          <cell r="AF487">
            <v>2</v>
          </cell>
          <cell r="AG487">
            <v>3</v>
          </cell>
          <cell r="AH487">
            <v>4</v>
          </cell>
          <cell r="AL487">
            <v>1</v>
          </cell>
          <cell r="AM487">
            <v>2</v>
          </cell>
          <cell r="AN487">
            <v>3</v>
          </cell>
          <cell r="AO487">
            <v>4</v>
          </cell>
          <cell r="AS487">
            <v>1</v>
          </cell>
          <cell r="AT487">
            <v>2</v>
          </cell>
          <cell r="AU487">
            <v>3</v>
          </cell>
          <cell r="AV487">
            <v>4</v>
          </cell>
          <cell r="AZ487">
            <v>1</v>
          </cell>
          <cell r="BA487">
            <v>2</v>
          </cell>
          <cell r="BB487">
            <v>3</v>
          </cell>
          <cell r="BC487">
            <v>4</v>
          </cell>
          <cell r="BG487">
            <v>1</v>
          </cell>
          <cell r="BH487">
            <v>2</v>
          </cell>
          <cell r="BI487">
            <v>3</v>
          </cell>
          <cell r="BJ487">
            <v>4</v>
          </cell>
          <cell r="BN487">
            <v>1</v>
          </cell>
          <cell r="BO487">
            <v>2</v>
          </cell>
          <cell r="BP487">
            <v>3</v>
          </cell>
          <cell r="BQ487">
            <v>4</v>
          </cell>
          <cell r="BU487">
            <v>1</v>
          </cell>
          <cell r="BV487">
            <v>2</v>
          </cell>
          <cell r="BW487">
            <v>3</v>
          </cell>
          <cell r="BX487">
            <v>4</v>
          </cell>
          <cell r="CB487">
            <v>1</v>
          </cell>
          <cell r="CC487">
            <v>2</v>
          </cell>
          <cell r="CD487">
            <v>3</v>
          </cell>
          <cell r="CE487">
            <v>4</v>
          </cell>
          <cell r="CI487">
            <v>1</v>
          </cell>
          <cell r="CJ487">
            <v>2</v>
          </cell>
          <cell r="CK487">
            <v>3</v>
          </cell>
          <cell r="CL487">
            <v>4</v>
          </cell>
          <cell r="CP487">
            <v>1</v>
          </cell>
          <cell r="CQ487">
            <v>2</v>
          </cell>
          <cell r="CR487">
            <v>3</v>
          </cell>
          <cell r="CS487">
            <v>4</v>
          </cell>
          <cell r="CW487">
            <v>1</v>
          </cell>
          <cell r="CX487">
            <v>2</v>
          </cell>
          <cell r="CY487">
            <v>3</v>
          </cell>
          <cell r="CZ487">
            <v>4</v>
          </cell>
          <cell r="DD487">
            <v>1</v>
          </cell>
          <cell r="DE487">
            <v>2</v>
          </cell>
          <cell r="DF487">
            <v>3</v>
          </cell>
          <cell r="DG487">
            <v>4</v>
          </cell>
        </row>
        <row r="488">
          <cell r="B488">
            <v>1</v>
          </cell>
          <cell r="D488">
            <v>2</v>
          </cell>
          <cell r="G488">
            <v>2</v>
          </cell>
          <cell r="I488">
            <v>1</v>
          </cell>
          <cell r="J488">
            <v>1</v>
          </cell>
          <cell r="N488">
            <v>1</v>
          </cell>
          <cell r="P488">
            <v>1</v>
          </cell>
          <cell r="Q488">
            <v>3</v>
          </cell>
          <cell r="R488">
            <v>36</v>
          </cell>
          <cell r="S488">
            <v>29</v>
          </cell>
          <cell r="T488">
            <v>20</v>
          </cell>
          <cell r="U488">
            <v>88</v>
          </cell>
          <cell r="W488">
            <v>1</v>
          </cell>
          <cell r="X488">
            <v>125</v>
          </cell>
          <cell r="Y488">
            <v>58</v>
          </cell>
          <cell r="Z488">
            <v>70</v>
          </cell>
          <cell r="AA488">
            <v>17</v>
          </cell>
          <cell r="AB488">
            <v>270</v>
          </cell>
          <cell r="AD488">
            <v>1</v>
          </cell>
          <cell r="AE488">
            <v>7</v>
          </cell>
          <cell r="AF488">
            <v>9</v>
          </cell>
          <cell r="AG488">
            <v>1</v>
          </cell>
          <cell r="AI488">
            <v>17</v>
          </cell>
          <cell r="AK488">
            <v>1</v>
          </cell>
          <cell r="AL488">
            <v>1</v>
          </cell>
          <cell r="AM488">
            <v>3</v>
          </cell>
          <cell r="AP488">
            <v>4</v>
          </cell>
          <cell r="AR488">
            <v>1</v>
          </cell>
          <cell r="AS488">
            <v>5</v>
          </cell>
          <cell r="AT488">
            <v>2</v>
          </cell>
          <cell r="AU488">
            <v>11</v>
          </cell>
          <cell r="AV488">
            <v>1</v>
          </cell>
          <cell r="AW488">
            <v>19</v>
          </cell>
          <cell r="AY488">
            <v>1</v>
          </cell>
          <cell r="AZ488">
            <v>31</v>
          </cell>
          <cell r="BA488">
            <v>4</v>
          </cell>
          <cell r="BB488">
            <v>4</v>
          </cell>
          <cell r="BD488">
            <v>39</v>
          </cell>
          <cell r="BF488">
            <v>1</v>
          </cell>
          <cell r="BG488">
            <v>6</v>
          </cell>
          <cell r="BH488">
            <v>3</v>
          </cell>
          <cell r="BI488">
            <v>1</v>
          </cell>
          <cell r="BK488">
            <v>10</v>
          </cell>
          <cell r="BM488">
            <v>1</v>
          </cell>
          <cell r="BN488">
            <v>5</v>
          </cell>
          <cell r="BO488">
            <v>1</v>
          </cell>
          <cell r="BR488">
            <v>6</v>
          </cell>
          <cell r="BT488">
            <v>1</v>
          </cell>
          <cell r="BU488">
            <v>1</v>
          </cell>
          <cell r="BV488">
            <v>20</v>
          </cell>
          <cell r="BW488">
            <v>1</v>
          </cell>
          <cell r="BY488">
            <v>22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F488">
            <v>3</v>
          </cell>
          <cell r="CH488">
            <v>1</v>
          </cell>
          <cell r="CI488">
            <v>21</v>
          </cell>
          <cell r="CJ488">
            <v>3</v>
          </cell>
          <cell r="CK488">
            <v>22</v>
          </cell>
          <cell r="CL488">
            <v>22</v>
          </cell>
          <cell r="CM488">
            <v>68</v>
          </cell>
          <cell r="CO488">
            <v>1</v>
          </cell>
          <cell r="CP488">
            <v>23</v>
          </cell>
          <cell r="CT488">
            <v>23</v>
          </cell>
          <cell r="CV488">
            <v>1</v>
          </cell>
          <cell r="CW488">
            <v>230</v>
          </cell>
          <cell r="CX488">
            <v>142</v>
          </cell>
          <cell r="CY488">
            <v>140</v>
          </cell>
          <cell r="CZ488">
            <v>60</v>
          </cell>
          <cell r="DA488">
            <v>572</v>
          </cell>
          <cell r="DC488">
            <v>1</v>
          </cell>
          <cell r="DD488">
            <v>38</v>
          </cell>
          <cell r="DE488">
            <v>30</v>
          </cell>
          <cell r="DF488">
            <v>3</v>
          </cell>
          <cell r="DG488">
            <v>0</v>
          </cell>
          <cell r="DH488">
            <v>71</v>
          </cell>
        </row>
        <row r="489">
          <cell r="B489">
            <v>2</v>
          </cell>
          <cell r="G489">
            <v>0</v>
          </cell>
          <cell r="I489">
            <v>2</v>
          </cell>
          <cell r="J489">
            <v>1</v>
          </cell>
          <cell r="K489">
            <v>3</v>
          </cell>
          <cell r="N489">
            <v>4</v>
          </cell>
          <cell r="P489">
            <v>2</v>
          </cell>
          <cell r="Q489">
            <v>8</v>
          </cell>
          <cell r="R489">
            <v>26</v>
          </cell>
          <cell r="S489">
            <v>14</v>
          </cell>
          <cell r="T489">
            <v>22</v>
          </cell>
          <cell r="U489">
            <v>70</v>
          </cell>
          <cell r="W489">
            <v>2</v>
          </cell>
          <cell r="X489">
            <v>58</v>
          </cell>
          <cell r="Y489">
            <v>43</v>
          </cell>
          <cell r="Z489">
            <v>72</v>
          </cell>
          <cell r="AA489">
            <v>21</v>
          </cell>
          <cell r="AB489">
            <v>194</v>
          </cell>
          <cell r="AD489">
            <v>2</v>
          </cell>
          <cell r="AE489">
            <v>4</v>
          </cell>
          <cell r="AF489">
            <v>1</v>
          </cell>
          <cell r="AI489">
            <v>5</v>
          </cell>
          <cell r="AK489">
            <v>2</v>
          </cell>
          <cell r="AL489">
            <v>2</v>
          </cell>
          <cell r="AM489">
            <v>1</v>
          </cell>
          <cell r="AP489">
            <v>3</v>
          </cell>
          <cell r="AR489">
            <v>2</v>
          </cell>
          <cell r="AS489">
            <v>6</v>
          </cell>
          <cell r="AT489">
            <v>5</v>
          </cell>
          <cell r="AU489">
            <v>9</v>
          </cell>
          <cell r="AV489">
            <v>1</v>
          </cell>
          <cell r="AW489">
            <v>21</v>
          </cell>
          <cell r="AY489">
            <v>2</v>
          </cell>
          <cell r="AZ489">
            <v>25</v>
          </cell>
          <cell r="BA489">
            <v>10</v>
          </cell>
          <cell r="BB489">
            <v>11</v>
          </cell>
          <cell r="BC489">
            <v>5</v>
          </cell>
          <cell r="BD489">
            <v>51</v>
          </cell>
          <cell r="BF489">
            <v>2</v>
          </cell>
          <cell r="BH489">
            <v>1</v>
          </cell>
          <cell r="BK489">
            <v>1</v>
          </cell>
          <cell r="BM489">
            <v>2</v>
          </cell>
          <cell r="BN489">
            <v>6</v>
          </cell>
          <cell r="BO489">
            <v>1</v>
          </cell>
          <cell r="BP489">
            <v>3</v>
          </cell>
          <cell r="BQ489">
            <v>2</v>
          </cell>
          <cell r="BR489">
            <v>12</v>
          </cell>
          <cell r="BT489">
            <v>2</v>
          </cell>
          <cell r="BU489">
            <v>3</v>
          </cell>
          <cell r="BY489">
            <v>3</v>
          </cell>
          <cell r="CA489">
            <v>2</v>
          </cell>
          <cell r="CB489">
            <v>9</v>
          </cell>
          <cell r="CF489">
            <v>9</v>
          </cell>
          <cell r="CH489">
            <v>2</v>
          </cell>
          <cell r="CI489">
            <v>53</v>
          </cell>
          <cell r="CJ489">
            <v>1</v>
          </cell>
          <cell r="CK489">
            <v>42</v>
          </cell>
          <cell r="CL489">
            <v>15</v>
          </cell>
          <cell r="CM489">
            <v>111</v>
          </cell>
          <cell r="CO489">
            <v>2</v>
          </cell>
          <cell r="CP489">
            <v>10</v>
          </cell>
          <cell r="CQ489">
            <v>1</v>
          </cell>
          <cell r="CT489">
            <v>11</v>
          </cell>
          <cell r="CV489">
            <v>2</v>
          </cell>
          <cell r="CW489">
            <v>185</v>
          </cell>
          <cell r="CX489">
            <v>93</v>
          </cell>
          <cell r="CY489">
            <v>151</v>
          </cell>
          <cell r="CZ489">
            <v>66</v>
          </cell>
          <cell r="DA489">
            <v>495</v>
          </cell>
          <cell r="DC489">
            <v>2</v>
          </cell>
          <cell r="DD489">
            <v>31</v>
          </cell>
          <cell r="DE489">
            <v>7</v>
          </cell>
          <cell r="DF489">
            <v>3</v>
          </cell>
          <cell r="DG489">
            <v>2</v>
          </cell>
          <cell r="DH489">
            <v>43</v>
          </cell>
        </row>
        <row r="490">
          <cell r="B490">
            <v>3</v>
          </cell>
          <cell r="C490">
            <v>5</v>
          </cell>
          <cell r="G490">
            <v>5</v>
          </cell>
          <cell r="I490">
            <v>3</v>
          </cell>
          <cell r="J490">
            <v>5</v>
          </cell>
          <cell r="N490">
            <v>5</v>
          </cell>
          <cell r="P490">
            <v>3</v>
          </cell>
          <cell r="Q490">
            <v>15</v>
          </cell>
          <cell r="R490">
            <v>59</v>
          </cell>
          <cell r="S490">
            <v>39</v>
          </cell>
          <cell r="T490">
            <v>37</v>
          </cell>
          <cell r="U490">
            <v>150</v>
          </cell>
          <cell r="W490">
            <v>3</v>
          </cell>
          <cell r="X490">
            <v>118</v>
          </cell>
          <cell r="Y490">
            <v>88</v>
          </cell>
          <cell r="Z490">
            <v>132</v>
          </cell>
          <cell r="AA490">
            <v>75</v>
          </cell>
          <cell r="AB490">
            <v>413</v>
          </cell>
          <cell r="AD490">
            <v>3</v>
          </cell>
          <cell r="AE490">
            <v>13</v>
          </cell>
          <cell r="AF490">
            <v>7</v>
          </cell>
          <cell r="AG490">
            <v>2</v>
          </cell>
          <cell r="AI490">
            <v>22</v>
          </cell>
          <cell r="AK490">
            <v>3</v>
          </cell>
          <cell r="AL490">
            <v>3</v>
          </cell>
          <cell r="AP490">
            <v>3</v>
          </cell>
          <cell r="AR490">
            <v>3</v>
          </cell>
          <cell r="AS490">
            <v>7</v>
          </cell>
          <cell r="AT490">
            <v>6</v>
          </cell>
          <cell r="AU490">
            <v>14</v>
          </cell>
          <cell r="AV490">
            <v>3</v>
          </cell>
          <cell r="AW490">
            <v>30</v>
          </cell>
          <cell r="AY490">
            <v>3</v>
          </cell>
          <cell r="AZ490">
            <v>23</v>
          </cell>
          <cell r="BA490">
            <v>9</v>
          </cell>
          <cell r="BB490">
            <v>6</v>
          </cell>
          <cell r="BC490">
            <v>5</v>
          </cell>
          <cell r="BD490">
            <v>43</v>
          </cell>
          <cell r="BF490">
            <v>3</v>
          </cell>
          <cell r="BG490">
            <v>2</v>
          </cell>
          <cell r="BK490">
            <v>2</v>
          </cell>
          <cell r="BM490">
            <v>3</v>
          </cell>
          <cell r="BN490">
            <v>4</v>
          </cell>
          <cell r="BO490">
            <v>1</v>
          </cell>
          <cell r="BP490">
            <v>2</v>
          </cell>
          <cell r="BQ490">
            <v>3</v>
          </cell>
          <cell r="BR490">
            <v>10</v>
          </cell>
          <cell r="BT490">
            <v>3</v>
          </cell>
          <cell r="BU490">
            <v>3</v>
          </cell>
          <cell r="BV490">
            <v>1</v>
          </cell>
          <cell r="BW490">
            <v>1</v>
          </cell>
          <cell r="BY490">
            <v>5</v>
          </cell>
          <cell r="CA490">
            <v>3</v>
          </cell>
          <cell r="CB490">
            <v>3</v>
          </cell>
          <cell r="CC490">
            <v>1</v>
          </cell>
          <cell r="CD490">
            <v>1</v>
          </cell>
          <cell r="CF490">
            <v>5</v>
          </cell>
          <cell r="CH490">
            <v>3</v>
          </cell>
          <cell r="CI490">
            <v>25</v>
          </cell>
          <cell r="CJ490">
            <v>1</v>
          </cell>
          <cell r="CK490">
            <v>14</v>
          </cell>
          <cell r="CL490">
            <v>5</v>
          </cell>
          <cell r="CM490">
            <v>45</v>
          </cell>
          <cell r="CO490">
            <v>3</v>
          </cell>
          <cell r="CP490">
            <v>20</v>
          </cell>
          <cell r="CT490">
            <v>20</v>
          </cell>
          <cell r="CV490">
            <v>3</v>
          </cell>
          <cell r="CW490">
            <v>246</v>
          </cell>
          <cell r="CX490">
            <v>173</v>
          </cell>
          <cell r="CY490">
            <v>211</v>
          </cell>
          <cell r="CZ490">
            <v>128</v>
          </cell>
          <cell r="DA490">
            <v>758</v>
          </cell>
          <cell r="DC490">
            <v>3</v>
          </cell>
          <cell r="DD490">
            <v>45</v>
          </cell>
          <cell r="DE490">
            <v>3</v>
          </cell>
          <cell r="DF490">
            <v>4</v>
          </cell>
          <cell r="DG490">
            <v>3</v>
          </cell>
          <cell r="DH490">
            <v>55</v>
          </cell>
        </row>
        <row r="491">
          <cell r="B491">
            <v>4</v>
          </cell>
          <cell r="C491">
            <v>3</v>
          </cell>
          <cell r="D491">
            <v>2</v>
          </cell>
          <cell r="G491">
            <v>5</v>
          </cell>
          <cell r="I491">
            <v>4</v>
          </cell>
          <cell r="J491">
            <v>1</v>
          </cell>
          <cell r="N491">
            <v>1</v>
          </cell>
          <cell r="P491">
            <v>4</v>
          </cell>
          <cell r="Q491">
            <v>2</v>
          </cell>
          <cell r="R491">
            <v>19</v>
          </cell>
          <cell r="S491">
            <v>8</v>
          </cell>
          <cell r="T491">
            <v>6</v>
          </cell>
          <cell r="U491">
            <v>35</v>
          </cell>
          <cell r="W491">
            <v>4</v>
          </cell>
          <cell r="X491">
            <v>66</v>
          </cell>
          <cell r="Y491">
            <v>19</v>
          </cell>
          <cell r="Z491">
            <v>11</v>
          </cell>
          <cell r="AA491">
            <v>3</v>
          </cell>
          <cell r="AB491">
            <v>99</v>
          </cell>
          <cell r="AD491">
            <v>4</v>
          </cell>
          <cell r="AE491">
            <v>7</v>
          </cell>
          <cell r="AF491">
            <v>2</v>
          </cell>
          <cell r="AI491">
            <v>9</v>
          </cell>
          <cell r="AK491">
            <v>4</v>
          </cell>
          <cell r="AL491">
            <v>1</v>
          </cell>
          <cell r="AP491">
            <v>1</v>
          </cell>
          <cell r="AR491">
            <v>4</v>
          </cell>
          <cell r="AS491">
            <v>5</v>
          </cell>
          <cell r="AU491">
            <v>6</v>
          </cell>
          <cell r="AW491">
            <v>11</v>
          </cell>
          <cell r="AY491">
            <v>4</v>
          </cell>
          <cell r="AZ491">
            <v>11</v>
          </cell>
          <cell r="BA491">
            <v>3</v>
          </cell>
          <cell r="BB491">
            <v>3</v>
          </cell>
          <cell r="BC491">
            <v>1</v>
          </cell>
          <cell r="BD491">
            <v>18</v>
          </cell>
          <cell r="BF491">
            <v>4</v>
          </cell>
          <cell r="BG491">
            <v>6</v>
          </cell>
          <cell r="BH491">
            <v>1</v>
          </cell>
          <cell r="BI491">
            <v>1</v>
          </cell>
          <cell r="BK491">
            <v>8</v>
          </cell>
          <cell r="BM491">
            <v>4</v>
          </cell>
          <cell r="BN491">
            <v>1</v>
          </cell>
          <cell r="BR491">
            <v>1</v>
          </cell>
          <cell r="BT491">
            <v>4</v>
          </cell>
          <cell r="BU491">
            <v>3</v>
          </cell>
          <cell r="BW491">
            <v>1</v>
          </cell>
          <cell r="BY491">
            <v>4</v>
          </cell>
          <cell r="CA491">
            <v>4</v>
          </cell>
          <cell r="CB491">
            <v>4</v>
          </cell>
          <cell r="CF491">
            <v>4</v>
          </cell>
          <cell r="CH491">
            <v>4</v>
          </cell>
          <cell r="CI491">
            <v>7</v>
          </cell>
          <cell r="CK491">
            <v>3</v>
          </cell>
          <cell r="CL491">
            <v>3</v>
          </cell>
          <cell r="CM491">
            <v>13</v>
          </cell>
          <cell r="CO491">
            <v>4</v>
          </cell>
          <cell r="CP491">
            <v>6</v>
          </cell>
          <cell r="CT491">
            <v>6</v>
          </cell>
          <cell r="CV491">
            <v>4</v>
          </cell>
          <cell r="CW491">
            <v>123</v>
          </cell>
          <cell r="CX491">
            <v>46</v>
          </cell>
          <cell r="CY491">
            <v>33</v>
          </cell>
          <cell r="CZ491">
            <v>13</v>
          </cell>
          <cell r="DA491">
            <v>215</v>
          </cell>
          <cell r="DC491">
            <v>4</v>
          </cell>
          <cell r="DD491">
            <v>25</v>
          </cell>
          <cell r="DE491">
            <v>3</v>
          </cell>
          <cell r="DF491">
            <v>2</v>
          </cell>
          <cell r="DG491">
            <v>0</v>
          </cell>
          <cell r="DH491">
            <v>30</v>
          </cell>
        </row>
        <row r="492">
          <cell r="B492">
            <v>5</v>
          </cell>
          <cell r="C492">
            <v>1</v>
          </cell>
          <cell r="G492">
            <v>1</v>
          </cell>
          <cell r="I492">
            <v>5</v>
          </cell>
          <cell r="J492">
            <v>3</v>
          </cell>
          <cell r="K492">
            <v>2</v>
          </cell>
          <cell r="N492">
            <v>5</v>
          </cell>
          <cell r="P492">
            <v>5</v>
          </cell>
          <cell r="Q492">
            <v>1</v>
          </cell>
          <cell r="R492">
            <v>11</v>
          </cell>
          <cell r="S492">
            <v>3</v>
          </cell>
          <cell r="T492">
            <v>19</v>
          </cell>
          <cell r="U492">
            <v>34</v>
          </cell>
          <cell r="W492">
            <v>5</v>
          </cell>
          <cell r="X492">
            <v>67</v>
          </cell>
          <cell r="Y492">
            <v>24</v>
          </cell>
          <cell r="Z492">
            <v>36</v>
          </cell>
          <cell r="AA492">
            <v>16</v>
          </cell>
          <cell r="AB492">
            <v>143</v>
          </cell>
          <cell r="AD492">
            <v>5</v>
          </cell>
          <cell r="AE492">
            <v>10</v>
          </cell>
          <cell r="AF492">
            <v>4</v>
          </cell>
          <cell r="AG492">
            <v>2</v>
          </cell>
          <cell r="AI492">
            <v>16</v>
          </cell>
          <cell r="AK492">
            <v>5</v>
          </cell>
          <cell r="AL492">
            <v>2</v>
          </cell>
          <cell r="AM492">
            <v>1</v>
          </cell>
          <cell r="AP492">
            <v>3</v>
          </cell>
          <cell r="AR492">
            <v>5</v>
          </cell>
          <cell r="AS492">
            <v>8</v>
          </cell>
          <cell r="AW492">
            <v>8</v>
          </cell>
          <cell r="AY492">
            <v>5</v>
          </cell>
          <cell r="AZ492">
            <v>19</v>
          </cell>
          <cell r="BA492">
            <v>4</v>
          </cell>
          <cell r="BB492">
            <v>3</v>
          </cell>
          <cell r="BC492">
            <v>1</v>
          </cell>
          <cell r="BD492">
            <v>27</v>
          </cell>
          <cell r="BF492">
            <v>5</v>
          </cell>
          <cell r="BG492">
            <v>2</v>
          </cell>
          <cell r="BH492">
            <v>1</v>
          </cell>
          <cell r="BI492">
            <v>1</v>
          </cell>
          <cell r="BK492">
            <v>4</v>
          </cell>
          <cell r="BM492">
            <v>5</v>
          </cell>
          <cell r="BN492">
            <v>6</v>
          </cell>
          <cell r="BP492">
            <v>3</v>
          </cell>
          <cell r="BQ492">
            <v>2</v>
          </cell>
          <cell r="BR492">
            <v>11</v>
          </cell>
          <cell r="BT492">
            <v>5</v>
          </cell>
          <cell r="BV492">
            <v>10</v>
          </cell>
          <cell r="BW492">
            <v>1</v>
          </cell>
          <cell r="BY492">
            <v>11</v>
          </cell>
          <cell r="CA492">
            <v>5</v>
          </cell>
          <cell r="CB492">
            <v>3</v>
          </cell>
          <cell r="CD492">
            <v>2</v>
          </cell>
          <cell r="CF492">
            <v>5</v>
          </cell>
          <cell r="CH492">
            <v>5</v>
          </cell>
          <cell r="CI492">
            <v>20</v>
          </cell>
          <cell r="CJ492">
            <v>5</v>
          </cell>
          <cell r="CK492">
            <v>9</v>
          </cell>
          <cell r="CL492">
            <v>7</v>
          </cell>
          <cell r="CM492">
            <v>41</v>
          </cell>
          <cell r="CO492">
            <v>5</v>
          </cell>
          <cell r="CP492">
            <v>10</v>
          </cell>
          <cell r="CT492">
            <v>10</v>
          </cell>
          <cell r="CV492">
            <v>5</v>
          </cell>
          <cell r="CW492">
            <v>152</v>
          </cell>
          <cell r="CX492">
            <v>62</v>
          </cell>
          <cell r="CY492">
            <v>60</v>
          </cell>
          <cell r="CZ492">
            <v>45</v>
          </cell>
          <cell r="DA492">
            <v>319</v>
          </cell>
          <cell r="DC492">
            <v>5</v>
          </cell>
          <cell r="DD492">
            <v>27</v>
          </cell>
          <cell r="DE492">
            <v>14</v>
          </cell>
          <cell r="DF492">
            <v>7</v>
          </cell>
          <cell r="DG492">
            <v>2</v>
          </cell>
          <cell r="DH492">
            <v>50</v>
          </cell>
        </row>
        <row r="493">
          <cell r="B493">
            <v>9</v>
          </cell>
          <cell r="C493">
            <v>4</v>
          </cell>
          <cell r="G493">
            <v>4</v>
          </cell>
          <cell r="I493">
            <v>9</v>
          </cell>
          <cell r="J493">
            <v>1</v>
          </cell>
          <cell r="N493">
            <v>1</v>
          </cell>
          <cell r="P493">
            <v>9</v>
          </cell>
          <cell r="R493">
            <v>1</v>
          </cell>
          <cell r="S493">
            <v>1</v>
          </cell>
          <cell r="T493">
            <v>6</v>
          </cell>
          <cell r="U493">
            <v>8</v>
          </cell>
          <cell r="W493">
            <v>9</v>
          </cell>
          <cell r="X493">
            <v>23</v>
          </cell>
          <cell r="Y493">
            <v>7</v>
          </cell>
          <cell r="Z493">
            <v>4</v>
          </cell>
          <cell r="AB493">
            <v>34</v>
          </cell>
          <cell r="AD493">
            <v>9</v>
          </cell>
          <cell r="AE493">
            <v>7</v>
          </cell>
          <cell r="AF493">
            <v>1</v>
          </cell>
          <cell r="AG493">
            <v>1</v>
          </cell>
          <cell r="AI493">
            <v>9</v>
          </cell>
          <cell r="AK493">
            <v>9</v>
          </cell>
          <cell r="AL493">
            <v>3</v>
          </cell>
          <cell r="AP493">
            <v>3</v>
          </cell>
          <cell r="AR493">
            <v>9</v>
          </cell>
          <cell r="AS493">
            <v>2</v>
          </cell>
          <cell r="AT493">
            <v>2</v>
          </cell>
          <cell r="AU493">
            <v>5</v>
          </cell>
          <cell r="AW493">
            <v>9</v>
          </cell>
          <cell r="AY493">
            <v>9</v>
          </cell>
          <cell r="AZ493">
            <v>11</v>
          </cell>
          <cell r="BA493">
            <v>1</v>
          </cell>
          <cell r="BD493">
            <v>12</v>
          </cell>
          <cell r="BF493">
            <v>9</v>
          </cell>
          <cell r="BG493">
            <v>4</v>
          </cell>
          <cell r="BH493">
            <v>2</v>
          </cell>
          <cell r="BK493">
            <v>6</v>
          </cell>
          <cell r="BM493">
            <v>9</v>
          </cell>
          <cell r="BR493">
            <v>0</v>
          </cell>
          <cell r="BT493">
            <v>9</v>
          </cell>
          <cell r="BU493">
            <v>5</v>
          </cell>
          <cell r="BV493">
            <v>1</v>
          </cell>
          <cell r="BY493">
            <v>6</v>
          </cell>
          <cell r="CA493">
            <v>9</v>
          </cell>
          <cell r="CB493">
            <v>2</v>
          </cell>
          <cell r="CF493">
            <v>2</v>
          </cell>
          <cell r="CH493">
            <v>9</v>
          </cell>
          <cell r="CI493">
            <v>2</v>
          </cell>
          <cell r="CK493">
            <v>3</v>
          </cell>
          <cell r="CL493">
            <v>1</v>
          </cell>
          <cell r="CM493">
            <v>6</v>
          </cell>
          <cell r="CO493">
            <v>9</v>
          </cell>
          <cell r="CP493">
            <v>1</v>
          </cell>
          <cell r="CT493">
            <v>1</v>
          </cell>
          <cell r="CV493">
            <v>9</v>
          </cell>
          <cell r="CW493">
            <v>65</v>
          </cell>
          <cell r="CX493">
            <v>15</v>
          </cell>
          <cell r="CY493">
            <v>14</v>
          </cell>
          <cell r="CZ493">
            <v>7</v>
          </cell>
          <cell r="DA493">
            <v>101</v>
          </cell>
          <cell r="DC493">
            <v>9</v>
          </cell>
          <cell r="DD493">
            <v>20</v>
          </cell>
          <cell r="DE493">
            <v>3</v>
          </cell>
          <cell r="DF493">
            <v>0</v>
          </cell>
          <cell r="DG493">
            <v>0</v>
          </cell>
          <cell r="DH493">
            <v>23</v>
          </cell>
        </row>
        <row r="494">
          <cell r="C494">
            <v>13</v>
          </cell>
          <cell r="D494">
            <v>4</v>
          </cell>
          <cell r="E494">
            <v>0</v>
          </cell>
          <cell r="F494">
            <v>0</v>
          </cell>
          <cell r="G494">
            <v>17</v>
          </cell>
          <cell r="J494">
            <v>12</v>
          </cell>
          <cell r="K494">
            <v>5</v>
          </cell>
          <cell r="L494">
            <v>0</v>
          </cell>
          <cell r="M494">
            <v>0</v>
          </cell>
          <cell r="N494">
            <v>17</v>
          </cell>
          <cell r="Q494">
            <v>29</v>
          </cell>
          <cell r="R494">
            <v>152</v>
          </cell>
          <cell r="S494">
            <v>94</v>
          </cell>
          <cell r="T494">
            <v>110</v>
          </cell>
          <cell r="U494">
            <v>385</v>
          </cell>
          <cell r="X494">
            <v>457</v>
          </cell>
          <cell r="Y494">
            <v>239</v>
          </cell>
          <cell r="Z494">
            <v>325</v>
          </cell>
          <cell r="AA494">
            <v>132</v>
          </cell>
          <cell r="AB494">
            <v>1153</v>
          </cell>
          <cell r="AE494">
            <v>48</v>
          </cell>
          <cell r="AF494">
            <v>24</v>
          </cell>
          <cell r="AG494">
            <v>6</v>
          </cell>
          <cell r="AH494">
            <v>0</v>
          </cell>
          <cell r="AI494">
            <v>78</v>
          </cell>
          <cell r="AL494">
            <v>12</v>
          </cell>
          <cell r="AM494">
            <v>5</v>
          </cell>
          <cell r="AN494">
            <v>0</v>
          </cell>
          <cell r="AO494">
            <v>0</v>
          </cell>
          <cell r="AP494">
            <v>17</v>
          </cell>
          <cell r="AS494">
            <v>33</v>
          </cell>
          <cell r="AT494">
            <v>15</v>
          </cell>
          <cell r="AU494">
            <v>45</v>
          </cell>
          <cell r="AV494">
            <v>5</v>
          </cell>
          <cell r="AW494">
            <v>98</v>
          </cell>
          <cell r="AZ494">
            <v>120</v>
          </cell>
          <cell r="BA494">
            <v>31</v>
          </cell>
          <cell r="BB494">
            <v>27</v>
          </cell>
          <cell r="BC494">
            <v>12</v>
          </cell>
          <cell r="BD494">
            <v>190</v>
          </cell>
          <cell r="BG494">
            <v>20</v>
          </cell>
          <cell r="BH494">
            <v>8</v>
          </cell>
          <cell r="BI494">
            <v>3</v>
          </cell>
          <cell r="BJ494">
            <v>0</v>
          </cell>
          <cell r="BK494">
            <v>31</v>
          </cell>
          <cell r="BN494">
            <v>22</v>
          </cell>
          <cell r="BO494">
            <v>3</v>
          </cell>
          <cell r="BP494">
            <v>8</v>
          </cell>
          <cell r="BQ494">
            <v>7</v>
          </cell>
          <cell r="BR494">
            <v>40</v>
          </cell>
          <cell r="BU494">
            <v>15</v>
          </cell>
          <cell r="BV494">
            <v>32</v>
          </cell>
          <cell r="BW494">
            <v>4</v>
          </cell>
          <cell r="BX494">
            <v>0</v>
          </cell>
          <cell r="BY494">
            <v>51</v>
          </cell>
          <cell r="CB494">
            <v>22</v>
          </cell>
          <cell r="CC494">
            <v>2</v>
          </cell>
          <cell r="CD494">
            <v>4</v>
          </cell>
          <cell r="CE494">
            <v>0</v>
          </cell>
          <cell r="CF494">
            <v>28</v>
          </cell>
          <cell r="CI494">
            <v>128</v>
          </cell>
          <cell r="CJ494">
            <v>10</v>
          </cell>
          <cell r="CK494">
            <v>93</v>
          </cell>
          <cell r="CL494">
            <v>53</v>
          </cell>
          <cell r="CM494">
            <v>284</v>
          </cell>
          <cell r="CP494">
            <v>70</v>
          </cell>
          <cell r="CQ494">
            <v>1</v>
          </cell>
          <cell r="CR494">
            <v>0</v>
          </cell>
          <cell r="CS494">
            <v>0</v>
          </cell>
          <cell r="CT494">
            <v>71</v>
          </cell>
          <cell r="CW494">
            <v>1001</v>
          </cell>
          <cell r="CX494">
            <v>531</v>
          </cell>
          <cell r="CY494">
            <v>609</v>
          </cell>
          <cell r="CZ494">
            <v>319</v>
          </cell>
          <cell r="DA494">
            <v>2460</v>
          </cell>
          <cell r="DD494">
            <v>186</v>
          </cell>
          <cell r="DE494">
            <v>60</v>
          </cell>
          <cell r="DF494">
            <v>19</v>
          </cell>
          <cell r="DG494">
            <v>7</v>
          </cell>
          <cell r="DH494">
            <v>272</v>
          </cell>
        </row>
        <row r="496">
          <cell r="B496" t="str">
            <v>No.3-④</v>
          </cell>
          <cell r="I496" t="str">
            <v>No.3-④</v>
          </cell>
          <cell r="P496" t="str">
            <v>No.3-④</v>
          </cell>
          <cell r="W496" t="str">
            <v>No.3-④</v>
          </cell>
          <cell r="AD496" t="str">
            <v>No.3-④</v>
          </cell>
          <cell r="AK496" t="str">
            <v>No.3-④</v>
          </cell>
          <cell r="AR496" t="str">
            <v>No.3-④</v>
          </cell>
          <cell r="AY496" t="str">
            <v>No.3-④</v>
          </cell>
          <cell r="BF496" t="str">
            <v>No.3-④</v>
          </cell>
          <cell r="BM496" t="str">
            <v>No.3-④</v>
          </cell>
          <cell r="BT496" t="str">
            <v>No.3-④</v>
          </cell>
          <cell r="CA496" t="str">
            <v>No.3-④</v>
          </cell>
          <cell r="CH496" t="str">
            <v>No.3-④</v>
          </cell>
          <cell r="CO496" t="str">
            <v>No.3-④</v>
          </cell>
          <cell r="CV496" t="str">
            <v>No.3-④</v>
          </cell>
          <cell r="DC496" t="str">
            <v>No.3-④</v>
          </cell>
        </row>
        <row r="497">
          <cell r="C497">
            <v>1</v>
          </cell>
          <cell r="D497">
            <v>2</v>
          </cell>
          <cell r="E497">
            <v>3</v>
          </cell>
          <cell r="F497">
            <v>4</v>
          </cell>
          <cell r="J497">
            <v>1</v>
          </cell>
          <cell r="K497">
            <v>2</v>
          </cell>
          <cell r="L497">
            <v>3</v>
          </cell>
          <cell r="M497">
            <v>4</v>
          </cell>
          <cell r="Q497">
            <v>1</v>
          </cell>
          <cell r="R497">
            <v>2</v>
          </cell>
          <cell r="S497">
            <v>3</v>
          </cell>
          <cell r="T497">
            <v>4</v>
          </cell>
          <cell r="X497">
            <v>1</v>
          </cell>
          <cell r="Y497">
            <v>2</v>
          </cell>
          <cell r="Z497">
            <v>3</v>
          </cell>
          <cell r="AA497">
            <v>4</v>
          </cell>
          <cell r="AE497">
            <v>1</v>
          </cell>
          <cell r="AF497">
            <v>2</v>
          </cell>
          <cell r="AG497">
            <v>3</v>
          </cell>
          <cell r="AH497">
            <v>4</v>
          </cell>
          <cell r="AL497">
            <v>1</v>
          </cell>
          <cell r="AM497">
            <v>2</v>
          </cell>
          <cell r="AN497">
            <v>3</v>
          </cell>
          <cell r="AO497">
            <v>4</v>
          </cell>
          <cell r="AS497">
            <v>1</v>
          </cell>
          <cell r="AT497">
            <v>2</v>
          </cell>
          <cell r="AU497">
            <v>3</v>
          </cell>
          <cell r="AV497">
            <v>4</v>
          </cell>
          <cell r="AZ497">
            <v>1</v>
          </cell>
          <cell r="BA497">
            <v>2</v>
          </cell>
          <cell r="BB497">
            <v>3</v>
          </cell>
          <cell r="BC497">
            <v>4</v>
          </cell>
          <cell r="BG497">
            <v>1</v>
          </cell>
          <cell r="BH497">
            <v>2</v>
          </cell>
          <cell r="BI497">
            <v>3</v>
          </cell>
          <cell r="BJ497">
            <v>4</v>
          </cell>
          <cell r="BN497">
            <v>1</v>
          </cell>
          <cell r="BO497">
            <v>2</v>
          </cell>
          <cell r="BP497">
            <v>3</v>
          </cell>
          <cell r="BQ497">
            <v>4</v>
          </cell>
          <cell r="BU497">
            <v>1</v>
          </cell>
          <cell r="BV497">
            <v>2</v>
          </cell>
          <cell r="BW497">
            <v>3</v>
          </cell>
          <cell r="BX497">
            <v>4</v>
          </cell>
          <cell r="CB497">
            <v>1</v>
          </cell>
          <cell r="CC497">
            <v>2</v>
          </cell>
          <cell r="CD497">
            <v>3</v>
          </cell>
          <cell r="CE497">
            <v>4</v>
          </cell>
          <cell r="CI497">
            <v>1</v>
          </cell>
          <cell r="CJ497">
            <v>2</v>
          </cell>
          <cell r="CK497">
            <v>3</v>
          </cell>
          <cell r="CL497">
            <v>4</v>
          </cell>
          <cell r="CP497">
            <v>1</v>
          </cell>
          <cell r="CQ497">
            <v>2</v>
          </cell>
          <cell r="CR497">
            <v>3</v>
          </cell>
          <cell r="CS497">
            <v>4</v>
          </cell>
          <cell r="CW497">
            <v>1</v>
          </cell>
          <cell r="CX497">
            <v>2</v>
          </cell>
          <cell r="CY497">
            <v>3</v>
          </cell>
          <cell r="CZ497">
            <v>4</v>
          </cell>
          <cell r="DD497">
            <v>1</v>
          </cell>
          <cell r="DE497">
            <v>2</v>
          </cell>
          <cell r="DF497">
            <v>3</v>
          </cell>
          <cell r="DG497">
            <v>4</v>
          </cell>
        </row>
        <row r="498">
          <cell r="B498">
            <v>1</v>
          </cell>
          <cell r="C498">
            <v>1</v>
          </cell>
          <cell r="G498">
            <v>1</v>
          </cell>
          <cell r="I498">
            <v>1</v>
          </cell>
          <cell r="J498">
            <v>2</v>
          </cell>
          <cell r="K498">
            <v>2</v>
          </cell>
          <cell r="N498">
            <v>4</v>
          </cell>
          <cell r="P498">
            <v>1</v>
          </cell>
          <cell r="Q498">
            <v>5</v>
          </cell>
          <cell r="R498">
            <v>26</v>
          </cell>
          <cell r="S498">
            <v>16</v>
          </cell>
          <cell r="T498">
            <v>28</v>
          </cell>
          <cell r="U498">
            <v>75</v>
          </cell>
          <cell r="W498">
            <v>1</v>
          </cell>
          <cell r="X498">
            <v>91</v>
          </cell>
          <cell r="Y498">
            <v>55</v>
          </cell>
          <cell r="Z498">
            <v>99</v>
          </cell>
          <cell r="AA498">
            <v>49</v>
          </cell>
          <cell r="AB498">
            <v>294</v>
          </cell>
          <cell r="AD498">
            <v>1</v>
          </cell>
          <cell r="AE498">
            <v>7</v>
          </cell>
          <cell r="AF498">
            <v>7</v>
          </cell>
          <cell r="AI498">
            <v>14</v>
          </cell>
          <cell r="AK498">
            <v>1</v>
          </cell>
          <cell r="AL498">
            <v>2</v>
          </cell>
          <cell r="AP498">
            <v>2</v>
          </cell>
          <cell r="AR498">
            <v>1</v>
          </cell>
          <cell r="AS498">
            <v>12</v>
          </cell>
          <cell r="AT498">
            <v>4</v>
          </cell>
          <cell r="AU498">
            <v>14</v>
          </cell>
          <cell r="AV498">
            <v>1</v>
          </cell>
          <cell r="AW498">
            <v>31</v>
          </cell>
          <cell r="AY498">
            <v>1</v>
          </cell>
          <cell r="AZ498">
            <v>24</v>
          </cell>
          <cell r="BA498">
            <v>7</v>
          </cell>
          <cell r="BB498">
            <v>9</v>
          </cell>
          <cell r="BC498">
            <v>8</v>
          </cell>
          <cell r="BD498">
            <v>48</v>
          </cell>
          <cell r="BF498">
            <v>1</v>
          </cell>
          <cell r="BG498">
            <v>1</v>
          </cell>
          <cell r="BH498">
            <v>2</v>
          </cell>
          <cell r="BK498">
            <v>3</v>
          </cell>
          <cell r="BM498">
            <v>1</v>
          </cell>
          <cell r="BN498">
            <v>6</v>
          </cell>
          <cell r="BP498">
            <v>4</v>
          </cell>
          <cell r="BQ498">
            <v>3</v>
          </cell>
          <cell r="BR498">
            <v>13</v>
          </cell>
          <cell r="BT498">
            <v>1</v>
          </cell>
          <cell r="BU498">
            <v>1</v>
          </cell>
          <cell r="BV498">
            <v>18</v>
          </cell>
          <cell r="BW498">
            <v>1</v>
          </cell>
          <cell r="BY498">
            <v>20</v>
          </cell>
          <cell r="CA498">
            <v>1</v>
          </cell>
          <cell r="CB498">
            <v>8</v>
          </cell>
          <cell r="CD498">
            <v>2</v>
          </cell>
          <cell r="CF498">
            <v>10</v>
          </cell>
          <cell r="CH498">
            <v>1</v>
          </cell>
          <cell r="CI498">
            <v>24</v>
          </cell>
          <cell r="CJ498">
            <v>4</v>
          </cell>
          <cell r="CK498">
            <v>30</v>
          </cell>
          <cell r="CL498">
            <v>17</v>
          </cell>
          <cell r="CM498">
            <v>75</v>
          </cell>
          <cell r="CO498">
            <v>1</v>
          </cell>
          <cell r="CP498">
            <v>18</v>
          </cell>
          <cell r="CT498">
            <v>18</v>
          </cell>
          <cell r="CV498">
            <v>1</v>
          </cell>
          <cell r="CW498">
            <v>202</v>
          </cell>
          <cell r="CX498">
            <v>125</v>
          </cell>
          <cell r="CY498">
            <v>175</v>
          </cell>
          <cell r="CZ498">
            <v>106</v>
          </cell>
          <cell r="DA498">
            <v>608</v>
          </cell>
          <cell r="DC498">
            <v>1</v>
          </cell>
          <cell r="DD498">
            <v>39</v>
          </cell>
          <cell r="DE498">
            <v>22</v>
          </cell>
          <cell r="DF498">
            <v>7</v>
          </cell>
          <cell r="DG498">
            <v>3</v>
          </cell>
          <cell r="DH498">
            <v>71</v>
          </cell>
        </row>
        <row r="499">
          <cell r="B499">
            <v>2</v>
          </cell>
          <cell r="C499">
            <v>3</v>
          </cell>
          <cell r="G499">
            <v>3</v>
          </cell>
          <cell r="I499">
            <v>2</v>
          </cell>
          <cell r="J499">
            <v>1</v>
          </cell>
          <cell r="K499">
            <v>2</v>
          </cell>
          <cell r="N499">
            <v>3</v>
          </cell>
          <cell r="P499">
            <v>2</v>
          </cell>
          <cell r="Q499">
            <v>7</v>
          </cell>
          <cell r="R499">
            <v>57</v>
          </cell>
          <cell r="S499">
            <v>35</v>
          </cell>
          <cell r="T499">
            <v>46</v>
          </cell>
          <cell r="U499">
            <v>145</v>
          </cell>
          <cell r="W499">
            <v>2</v>
          </cell>
          <cell r="X499">
            <v>89</v>
          </cell>
          <cell r="Y499">
            <v>64</v>
          </cell>
          <cell r="Z499">
            <v>122</v>
          </cell>
          <cell r="AA499">
            <v>51</v>
          </cell>
          <cell r="AB499">
            <v>326</v>
          </cell>
          <cell r="AD499">
            <v>2</v>
          </cell>
          <cell r="AE499">
            <v>4</v>
          </cell>
          <cell r="AF499">
            <v>3</v>
          </cell>
          <cell r="AG499">
            <v>2</v>
          </cell>
          <cell r="AI499">
            <v>9</v>
          </cell>
          <cell r="AK499">
            <v>2</v>
          </cell>
          <cell r="AL499">
            <v>1</v>
          </cell>
          <cell r="AM499">
            <v>3</v>
          </cell>
          <cell r="AP499">
            <v>4</v>
          </cell>
          <cell r="AR499">
            <v>2</v>
          </cell>
          <cell r="AS499">
            <v>5</v>
          </cell>
          <cell r="AT499">
            <v>3</v>
          </cell>
          <cell r="AU499">
            <v>17</v>
          </cell>
          <cell r="AV499">
            <v>2</v>
          </cell>
          <cell r="AW499">
            <v>27</v>
          </cell>
          <cell r="AY499">
            <v>2</v>
          </cell>
          <cell r="AZ499">
            <v>28</v>
          </cell>
          <cell r="BA499">
            <v>9</v>
          </cell>
          <cell r="BB499">
            <v>9</v>
          </cell>
          <cell r="BC499">
            <v>2</v>
          </cell>
          <cell r="BD499">
            <v>48</v>
          </cell>
          <cell r="BF499">
            <v>2</v>
          </cell>
          <cell r="BG499">
            <v>2</v>
          </cell>
          <cell r="BK499">
            <v>2</v>
          </cell>
          <cell r="BM499">
            <v>2</v>
          </cell>
          <cell r="BN499">
            <v>4</v>
          </cell>
          <cell r="BO499">
            <v>1</v>
          </cell>
          <cell r="BP499">
            <v>3</v>
          </cell>
          <cell r="BQ499">
            <v>2</v>
          </cell>
          <cell r="BR499">
            <v>10</v>
          </cell>
          <cell r="BT499">
            <v>2</v>
          </cell>
          <cell r="BU499">
            <v>1</v>
          </cell>
          <cell r="BV499">
            <v>12</v>
          </cell>
          <cell r="BY499">
            <v>13</v>
          </cell>
          <cell r="CA499">
            <v>2</v>
          </cell>
          <cell r="CB499">
            <v>2</v>
          </cell>
          <cell r="CF499">
            <v>2</v>
          </cell>
          <cell r="CH499">
            <v>2</v>
          </cell>
          <cell r="CI499">
            <v>21</v>
          </cell>
          <cell r="CJ499">
            <v>1</v>
          </cell>
          <cell r="CK499">
            <v>31</v>
          </cell>
          <cell r="CL499">
            <v>22</v>
          </cell>
          <cell r="CM499">
            <v>75</v>
          </cell>
          <cell r="CO499">
            <v>2</v>
          </cell>
          <cell r="CP499">
            <v>15</v>
          </cell>
          <cell r="CQ499">
            <v>1</v>
          </cell>
          <cell r="CT499">
            <v>16</v>
          </cell>
          <cell r="CV499">
            <v>2</v>
          </cell>
          <cell r="CW499">
            <v>183</v>
          </cell>
          <cell r="CX499">
            <v>156</v>
          </cell>
          <cell r="CY499">
            <v>219</v>
          </cell>
          <cell r="CZ499">
            <v>125</v>
          </cell>
          <cell r="DA499">
            <v>683</v>
          </cell>
          <cell r="DC499">
            <v>2</v>
          </cell>
          <cell r="DD499">
            <v>29</v>
          </cell>
          <cell r="DE499">
            <v>19</v>
          </cell>
          <cell r="DF499">
            <v>3</v>
          </cell>
          <cell r="DG499">
            <v>2</v>
          </cell>
          <cell r="DH499">
            <v>53</v>
          </cell>
        </row>
        <row r="500">
          <cell r="B500">
            <v>3</v>
          </cell>
          <cell r="C500">
            <v>3</v>
          </cell>
          <cell r="D500">
            <v>4</v>
          </cell>
          <cell r="G500">
            <v>7</v>
          </cell>
          <cell r="I500">
            <v>3</v>
          </cell>
          <cell r="J500">
            <v>6</v>
          </cell>
          <cell r="K500">
            <v>1</v>
          </cell>
          <cell r="N500">
            <v>7</v>
          </cell>
          <cell r="P500">
            <v>3</v>
          </cell>
          <cell r="Q500">
            <v>17</v>
          </cell>
          <cell r="R500">
            <v>61</v>
          </cell>
          <cell r="S500">
            <v>37</v>
          </cell>
          <cell r="T500">
            <v>20</v>
          </cell>
          <cell r="U500">
            <v>135</v>
          </cell>
          <cell r="W500">
            <v>3</v>
          </cell>
          <cell r="X500">
            <v>204</v>
          </cell>
          <cell r="Y500">
            <v>100</v>
          </cell>
          <cell r="Z500">
            <v>85</v>
          </cell>
          <cell r="AA500">
            <v>24</v>
          </cell>
          <cell r="AB500">
            <v>413</v>
          </cell>
          <cell r="AD500">
            <v>3</v>
          </cell>
          <cell r="AE500">
            <v>23</v>
          </cell>
          <cell r="AF500">
            <v>8</v>
          </cell>
          <cell r="AG500">
            <v>1</v>
          </cell>
          <cell r="AI500">
            <v>32</v>
          </cell>
          <cell r="AK500">
            <v>3</v>
          </cell>
          <cell r="AL500">
            <v>4</v>
          </cell>
          <cell r="AM500">
            <v>2</v>
          </cell>
          <cell r="AP500">
            <v>6</v>
          </cell>
          <cell r="AR500">
            <v>3</v>
          </cell>
          <cell r="AS500">
            <v>10</v>
          </cell>
          <cell r="AT500">
            <v>6</v>
          </cell>
          <cell r="AU500">
            <v>7</v>
          </cell>
          <cell r="AV500">
            <v>2</v>
          </cell>
          <cell r="AW500">
            <v>25</v>
          </cell>
          <cell r="AY500">
            <v>3</v>
          </cell>
          <cell r="AZ500">
            <v>45</v>
          </cell>
          <cell r="BA500">
            <v>11</v>
          </cell>
          <cell r="BB500">
            <v>6</v>
          </cell>
          <cell r="BC500">
            <v>2</v>
          </cell>
          <cell r="BD500">
            <v>64</v>
          </cell>
          <cell r="BF500">
            <v>3</v>
          </cell>
          <cell r="BG500">
            <v>12</v>
          </cell>
          <cell r="BH500">
            <v>3</v>
          </cell>
          <cell r="BI500">
            <v>2</v>
          </cell>
          <cell r="BK500">
            <v>17</v>
          </cell>
          <cell r="BM500">
            <v>3</v>
          </cell>
          <cell r="BN500">
            <v>9</v>
          </cell>
          <cell r="BO500">
            <v>2</v>
          </cell>
          <cell r="BP500">
            <v>1</v>
          </cell>
          <cell r="BQ500">
            <v>2</v>
          </cell>
          <cell r="BR500">
            <v>14</v>
          </cell>
          <cell r="BT500">
            <v>3</v>
          </cell>
          <cell r="BU500">
            <v>6</v>
          </cell>
          <cell r="BV500">
            <v>2</v>
          </cell>
          <cell r="BW500">
            <v>3</v>
          </cell>
          <cell r="BY500">
            <v>11</v>
          </cell>
          <cell r="CA500">
            <v>3</v>
          </cell>
          <cell r="CB500">
            <v>8</v>
          </cell>
          <cell r="CC500">
            <v>2</v>
          </cell>
          <cell r="CD500">
            <v>2</v>
          </cell>
          <cell r="CF500">
            <v>12</v>
          </cell>
          <cell r="CH500">
            <v>3</v>
          </cell>
          <cell r="CI500">
            <v>73</v>
          </cell>
          <cell r="CJ500">
            <v>5</v>
          </cell>
          <cell r="CK500">
            <v>25</v>
          </cell>
          <cell r="CL500">
            <v>10</v>
          </cell>
          <cell r="CM500">
            <v>113</v>
          </cell>
          <cell r="CO500">
            <v>3</v>
          </cell>
          <cell r="CP500">
            <v>27</v>
          </cell>
          <cell r="CT500">
            <v>27</v>
          </cell>
          <cell r="CV500">
            <v>3</v>
          </cell>
          <cell r="CW500">
            <v>447</v>
          </cell>
          <cell r="CX500">
            <v>207</v>
          </cell>
          <cell r="CY500">
            <v>169</v>
          </cell>
          <cell r="CZ500">
            <v>60</v>
          </cell>
          <cell r="DA500">
            <v>883</v>
          </cell>
          <cell r="DC500">
            <v>3</v>
          </cell>
          <cell r="DD500">
            <v>75</v>
          </cell>
          <cell r="DE500">
            <v>16</v>
          </cell>
          <cell r="DF500">
            <v>8</v>
          </cell>
          <cell r="DG500">
            <v>2</v>
          </cell>
          <cell r="DH500">
            <v>101</v>
          </cell>
        </row>
        <row r="501">
          <cell r="B501">
            <v>4</v>
          </cell>
          <cell r="G501">
            <v>0</v>
          </cell>
          <cell r="I501">
            <v>4</v>
          </cell>
          <cell r="J501">
            <v>3</v>
          </cell>
          <cell r="N501">
            <v>3</v>
          </cell>
          <cell r="P501">
            <v>4</v>
          </cell>
          <cell r="S501">
            <v>1</v>
          </cell>
          <cell r="T501">
            <v>1</v>
          </cell>
          <cell r="U501">
            <v>2</v>
          </cell>
          <cell r="W501">
            <v>4</v>
          </cell>
          <cell r="X501">
            <v>20</v>
          </cell>
          <cell r="Y501">
            <v>6</v>
          </cell>
          <cell r="Z501">
            <v>4</v>
          </cell>
          <cell r="AA501">
            <v>2</v>
          </cell>
          <cell r="AB501">
            <v>32</v>
          </cell>
          <cell r="AD501">
            <v>4</v>
          </cell>
          <cell r="AE501">
            <v>4</v>
          </cell>
          <cell r="AF501">
            <v>4</v>
          </cell>
          <cell r="AG501">
            <v>1</v>
          </cell>
          <cell r="AI501">
            <v>9</v>
          </cell>
          <cell r="AK501">
            <v>4</v>
          </cell>
          <cell r="AL501">
            <v>1</v>
          </cell>
          <cell r="AP501">
            <v>1</v>
          </cell>
          <cell r="AR501">
            <v>4</v>
          </cell>
          <cell r="AS501">
            <v>2</v>
          </cell>
          <cell r="AU501">
            <v>1</v>
          </cell>
          <cell r="AW501">
            <v>3</v>
          </cell>
          <cell r="AY501">
            <v>4</v>
          </cell>
          <cell r="AZ501">
            <v>5</v>
          </cell>
          <cell r="BA501">
            <v>1</v>
          </cell>
          <cell r="BB501">
            <v>2</v>
          </cell>
          <cell r="BD501">
            <v>8</v>
          </cell>
          <cell r="BF501">
            <v>4</v>
          </cell>
          <cell r="BG501">
            <v>1</v>
          </cell>
          <cell r="BI501">
            <v>1</v>
          </cell>
          <cell r="BK501">
            <v>2</v>
          </cell>
          <cell r="BM501">
            <v>4</v>
          </cell>
          <cell r="BN501">
            <v>1</v>
          </cell>
          <cell r="BR501">
            <v>1</v>
          </cell>
          <cell r="BT501">
            <v>4</v>
          </cell>
          <cell r="BY501">
            <v>0</v>
          </cell>
          <cell r="CA501">
            <v>4</v>
          </cell>
          <cell r="CB501">
            <v>2</v>
          </cell>
          <cell r="CF501">
            <v>2</v>
          </cell>
          <cell r="CH501">
            <v>4</v>
          </cell>
          <cell r="CI501">
            <v>3</v>
          </cell>
          <cell r="CK501">
            <v>1</v>
          </cell>
          <cell r="CM501">
            <v>4</v>
          </cell>
          <cell r="CO501">
            <v>4</v>
          </cell>
          <cell r="CP501">
            <v>1</v>
          </cell>
          <cell r="CT501">
            <v>1</v>
          </cell>
          <cell r="CV501">
            <v>4</v>
          </cell>
          <cell r="CW501">
            <v>43</v>
          </cell>
          <cell r="CX501">
            <v>11</v>
          </cell>
          <cell r="CY501">
            <v>11</v>
          </cell>
          <cell r="CZ501">
            <v>3</v>
          </cell>
          <cell r="DA501">
            <v>68</v>
          </cell>
          <cell r="DC501">
            <v>4</v>
          </cell>
          <cell r="DD501">
            <v>9</v>
          </cell>
          <cell r="DE501">
            <v>0</v>
          </cell>
          <cell r="DF501">
            <v>1</v>
          </cell>
          <cell r="DG501">
            <v>0</v>
          </cell>
          <cell r="DH501">
            <v>10</v>
          </cell>
        </row>
        <row r="502">
          <cell r="B502">
            <v>5</v>
          </cell>
          <cell r="G502">
            <v>0</v>
          </cell>
          <cell r="I502">
            <v>5</v>
          </cell>
          <cell r="N502">
            <v>0</v>
          </cell>
          <cell r="P502">
            <v>5</v>
          </cell>
          <cell r="U502">
            <v>0</v>
          </cell>
          <cell r="W502">
            <v>5</v>
          </cell>
          <cell r="AB502">
            <v>0</v>
          </cell>
          <cell r="AD502">
            <v>5</v>
          </cell>
          <cell r="AI502">
            <v>0</v>
          </cell>
          <cell r="AK502">
            <v>5</v>
          </cell>
          <cell r="AP502">
            <v>0</v>
          </cell>
          <cell r="AR502">
            <v>5</v>
          </cell>
          <cell r="AW502">
            <v>0</v>
          </cell>
          <cell r="AY502">
            <v>5</v>
          </cell>
          <cell r="BD502">
            <v>0</v>
          </cell>
          <cell r="BF502">
            <v>5</v>
          </cell>
          <cell r="BK502">
            <v>0</v>
          </cell>
          <cell r="BM502">
            <v>5</v>
          </cell>
          <cell r="BR502">
            <v>0</v>
          </cell>
          <cell r="BT502">
            <v>5</v>
          </cell>
          <cell r="BY502">
            <v>0</v>
          </cell>
          <cell r="CA502">
            <v>5</v>
          </cell>
          <cell r="CF502">
            <v>0</v>
          </cell>
          <cell r="CH502">
            <v>5</v>
          </cell>
          <cell r="CM502">
            <v>0</v>
          </cell>
          <cell r="CO502">
            <v>5</v>
          </cell>
          <cell r="CT502">
            <v>0</v>
          </cell>
          <cell r="CV502">
            <v>5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C502">
            <v>5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</row>
        <row r="503">
          <cell r="B503">
            <v>9</v>
          </cell>
          <cell r="C503">
            <v>5</v>
          </cell>
          <cell r="G503">
            <v>5</v>
          </cell>
          <cell r="I503">
            <v>9</v>
          </cell>
          <cell r="N503">
            <v>0</v>
          </cell>
          <cell r="P503">
            <v>9</v>
          </cell>
          <cell r="R503">
            <v>1</v>
          </cell>
          <cell r="S503">
            <v>1</v>
          </cell>
          <cell r="T503">
            <v>6</v>
          </cell>
          <cell r="U503">
            <v>8</v>
          </cell>
          <cell r="W503">
            <v>9</v>
          </cell>
          <cell r="X503">
            <v>26</v>
          </cell>
          <cell r="Y503">
            <v>4</v>
          </cell>
          <cell r="Z503">
            <v>2</v>
          </cell>
          <cell r="AB503">
            <v>32</v>
          </cell>
          <cell r="AD503">
            <v>9</v>
          </cell>
          <cell r="AE503">
            <v>9</v>
          </cell>
          <cell r="AF503">
            <v>1</v>
          </cell>
          <cell r="AG503">
            <v>2</v>
          </cell>
          <cell r="AI503">
            <v>12</v>
          </cell>
          <cell r="AK503">
            <v>9</v>
          </cell>
          <cell r="AL503">
            <v>4</v>
          </cell>
          <cell r="AP503">
            <v>4</v>
          </cell>
          <cell r="AR503">
            <v>9</v>
          </cell>
          <cell r="AS503">
            <v>2</v>
          </cell>
          <cell r="AT503">
            <v>2</v>
          </cell>
          <cell r="AU503">
            <v>5</v>
          </cell>
          <cell r="AW503">
            <v>9</v>
          </cell>
          <cell r="AY503">
            <v>9</v>
          </cell>
          <cell r="AZ503">
            <v>15</v>
          </cell>
          <cell r="BA503">
            <v>2</v>
          </cell>
          <cell r="BD503">
            <v>17</v>
          </cell>
          <cell r="BF503">
            <v>9</v>
          </cell>
          <cell r="BG503">
            <v>3</v>
          </cell>
          <cell r="BH503">
            <v>2</v>
          </cell>
          <cell r="BK503">
            <v>5</v>
          </cell>
          <cell r="BM503">
            <v>9</v>
          </cell>
          <cell r="BR503">
            <v>0</v>
          </cell>
          <cell r="BT503">
            <v>9</v>
          </cell>
          <cell r="BU503">
            <v>6</v>
          </cell>
          <cell r="BY503">
            <v>6</v>
          </cell>
          <cell r="CA503">
            <v>9</v>
          </cell>
          <cell r="CB503">
            <v>1</v>
          </cell>
          <cell r="CF503">
            <v>1</v>
          </cell>
          <cell r="CH503">
            <v>9</v>
          </cell>
          <cell r="CI503">
            <v>2</v>
          </cell>
          <cell r="CK503">
            <v>2</v>
          </cell>
          <cell r="CL503">
            <v>1</v>
          </cell>
          <cell r="CM503">
            <v>5</v>
          </cell>
          <cell r="CO503">
            <v>9</v>
          </cell>
          <cell r="CP503">
            <v>3</v>
          </cell>
          <cell r="CT503">
            <v>3</v>
          </cell>
          <cell r="CV503">
            <v>9</v>
          </cell>
          <cell r="CW503">
            <v>76</v>
          </cell>
          <cell r="CX503">
            <v>12</v>
          </cell>
          <cell r="CY503">
            <v>12</v>
          </cell>
          <cell r="CZ503">
            <v>7</v>
          </cell>
          <cell r="DA503">
            <v>107</v>
          </cell>
          <cell r="DC503">
            <v>9</v>
          </cell>
          <cell r="DD503">
            <v>22</v>
          </cell>
          <cell r="DE503">
            <v>2</v>
          </cell>
          <cell r="DF503">
            <v>0</v>
          </cell>
          <cell r="DG503">
            <v>0</v>
          </cell>
          <cell r="DH503">
            <v>24</v>
          </cell>
        </row>
        <row r="504">
          <cell r="C504">
            <v>12</v>
          </cell>
          <cell r="D504">
            <v>4</v>
          </cell>
          <cell r="E504">
            <v>0</v>
          </cell>
          <cell r="F504">
            <v>0</v>
          </cell>
          <cell r="G504">
            <v>16</v>
          </cell>
          <cell r="J504">
            <v>12</v>
          </cell>
          <cell r="K504">
            <v>5</v>
          </cell>
          <cell r="L504">
            <v>0</v>
          </cell>
          <cell r="M504">
            <v>0</v>
          </cell>
          <cell r="N504">
            <v>17</v>
          </cell>
          <cell r="Q504">
            <v>29</v>
          </cell>
          <cell r="R504">
            <v>145</v>
          </cell>
          <cell r="S504">
            <v>90</v>
          </cell>
          <cell r="T504">
            <v>101</v>
          </cell>
          <cell r="U504">
            <v>365</v>
          </cell>
          <cell r="X504">
            <v>430</v>
          </cell>
          <cell r="Y504">
            <v>229</v>
          </cell>
          <cell r="Z504">
            <v>312</v>
          </cell>
          <cell r="AA504">
            <v>126</v>
          </cell>
          <cell r="AB504">
            <v>1097</v>
          </cell>
          <cell r="AE504">
            <v>47</v>
          </cell>
          <cell r="AF504">
            <v>23</v>
          </cell>
          <cell r="AG504">
            <v>6</v>
          </cell>
          <cell r="AH504">
            <v>0</v>
          </cell>
          <cell r="AI504">
            <v>76</v>
          </cell>
          <cell r="AL504">
            <v>12</v>
          </cell>
          <cell r="AM504">
            <v>5</v>
          </cell>
          <cell r="AN504">
            <v>0</v>
          </cell>
          <cell r="AO504">
            <v>0</v>
          </cell>
          <cell r="AP504">
            <v>17</v>
          </cell>
          <cell r="AS504">
            <v>31</v>
          </cell>
          <cell r="AT504">
            <v>15</v>
          </cell>
          <cell r="AU504">
            <v>44</v>
          </cell>
          <cell r="AV504">
            <v>5</v>
          </cell>
          <cell r="AW504">
            <v>95</v>
          </cell>
          <cell r="AZ504">
            <v>117</v>
          </cell>
          <cell r="BA504">
            <v>30</v>
          </cell>
          <cell r="BB504">
            <v>26</v>
          </cell>
          <cell r="BC504">
            <v>12</v>
          </cell>
          <cell r="BD504">
            <v>185</v>
          </cell>
          <cell r="BG504">
            <v>19</v>
          </cell>
          <cell r="BH504">
            <v>7</v>
          </cell>
          <cell r="BI504">
            <v>3</v>
          </cell>
          <cell r="BJ504">
            <v>0</v>
          </cell>
          <cell r="BK504">
            <v>29</v>
          </cell>
          <cell r="BN504">
            <v>20</v>
          </cell>
          <cell r="BO504">
            <v>3</v>
          </cell>
          <cell r="BP504">
            <v>8</v>
          </cell>
          <cell r="BQ504">
            <v>7</v>
          </cell>
          <cell r="BR504">
            <v>38</v>
          </cell>
          <cell r="BU504">
            <v>14</v>
          </cell>
          <cell r="BV504">
            <v>32</v>
          </cell>
          <cell r="BW504">
            <v>4</v>
          </cell>
          <cell r="BX504">
            <v>0</v>
          </cell>
          <cell r="BY504">
            <v>50</v>
          </cell>
          <cell r="CB504">
            <v>21</v>
          </cell>
          <cell r="CC504">
            <v>2</v>
          </cell>
          <cell r="CD504">
            <v>4</v>
          </cell>
          <cell r="CE504">
            <v>0</v>
          </cell>
          <cell r="CF504">
            <v>27</v>
          </cell>
          <cell r="CI504">
            <v>123</v>
          </cell>
          <cell r="CJ504">
            <v>10</v>
          </cell>
          <cell r="CK504">
            <v>89</v>
          </cell>
          <cell r="CL504">
            <v>50</v>
          </cell>
          <cell r="CM504">
            <v>272</v>
          </cell>
          <cell r="CP504">
            <v>64</v>
          </cell>
          <cell r="CQ504">
            <v>1</v>
          </cell>
          <cell r="CR504">
            <v>0</v>
          </cell>
          <cell r="CS504">
            <v>0</v>
          </cell>
          <cell r="CT504">
            <v>65</v>
          </cell>
          <cell r="CW504">
            <v>951</v>
          </cell>
          <cell r="CX504">
            <v>511</v>
          </cell>
          <cell r="CY504">
            <v>586</v>
          </cell>
          <cell r="CZ504">
            <v>301</v>
          </cell>
          <cell r="DA504">
            <v>2349</v>
          </cell>
          <cell r="DD504">
            <v>174</v>
          </cell>
          <cell r="DE504">
            <v>59</v>
          </cell>
          <cell r="DF504">
            <v>19</v>
          </cell>
          <cell r="DG504">
            <v>7</v>
          </cell>
          <cell r="DH504">
            <v>259</v>
          </cell>
        </row>
        <row r="506">
          <cell r="B506" t="str">
            <v>No.3-⑤</v>
          </cell>
          <cell r="I506" t="str">
            <v>No.3-⑤</v>
          </cell>
          <cell r="P506" t="str">
            <v>No.3-⑤</v>
          </cell>
          <cell r="W506" t="str">
            <v>No.3-⑤</v>
          </cell>
          <cell r="AD506" t="str">
            <v>No.3-⑤</v>
          </cell>
          <cell r="AK506" t="str">
            <v>No.3-⑤</v>
          </cell>
          <cell r="AR506" t="str">
            <v>No.3-⑤</v>
          </cell>
          <cell r="AY506" t="str">
            <v>No.3-⑤</v>
          </cell>
          <cell r="BF506" t="str">
            <v>No.3-⑤</v>
          </cell>
          <cell r="BM506" t="str">
            <v>No.3-⑤</v>
          </cell>
          <cell r="BT506" t="str">
            <v>No.3-⑤</v>
          </cell>
          <cell r="CA506" t="str">
            <v>No.3-⑤</v>
          </cell>
          <cell r="CH506" t="str">
            <v>No.3-⑤</v>
          </cell>
          <cell r="CO506" t="str">
            <v>No.3-⑤</v>
          </cell>
          <cell r="CV506" t="str">
            <v>No.3-⑤</v>
          </cell>
          <cell r="DC506" t="str">
            <v>No.3-⑤</v>
          </cell>
        </row>
        <row r="507">
          <cell r="C507">
            <v>1</v>
          </cell>
          <cell r="D507">
            <v>2</v>
          </cell>
          <cell r="E507">
            <v>3</v>
          </cell>
          <cell r="F507">
            <v>4</v>
          </cell>
          <cell r="J507">
            <v>1</v>
          </cell>
          <cell r="K507">
            <v>2</v>
          </cell>
          <cell r="L507">
            <v>3</v>
          </cell>
          <cell r="M507">
            <v>4</v>
          </cell>
          <cell r="Q507">
            <v>1</v>
          </cell>
          <cell r="R507">
            <v>2</v>
          </cell>
          <cell r="S507">
            <v>3</v>
          </cell>
          <cell r="T507">
            <v>4</v>
          </cell>
          <cell r="X507">
            <v>1</v>
          </cell>
          <cell r="Y507">
            <v>2</v>
          </cell>
          <cell r="Z507">
            <v>3</v>
          </cell>
          <cell r="AA507">
            <v>4</v>
          </cell>
          <cell r="AE507">
            <v>1</v>
          </cell>
          <cell r="AF507">
            <v>2</v>
          </cell>
          <cell r="AG507">
            <v>3</v>
          </cell>
          <cell r="AH507">
            <v>4</v>
          </cell>
          <cell r="AL507">
            <v>1</v>
          </cell>
          <cell r="AM507">
            <v>2</v>
          </cell>
          <cell r="AN507">
            <v>3</v>
          </cell>
          <cell r="AO507">
            <v>4</v>
          </cell>
          <cell r="AS507">
            <v>1</v>
          </cell>
          <cell r="AT507">
            <v>2</v>
          </cell>
          <cell r="AU507">
            <v>3</v>
          </cell>
          <cell r="AV507">
            <v>4</v>
          </cell>
          <cell r="AZ507">
            <v>1</v>
          </cell>
          <cell r="BA507">
            <v>2</v>
          </cell>
          <cell r="BB507">
            <v>3</v>
          </cell>
          <cell r="BC507">
            <v>4</v>
          </cell>
          <cell r="BG507">
            <v>1</v>
          </cell>
          <cell r="BH507">
            <v>2</v>
          </cell>
          <cell r="BI507">
            <v>3</v>
          </cell>
          <cell r="BJ507">
            <v>4</v>
          </cell>
          <cell r="BN507">
            <v>1</v>
          </cell>
          <cell r="BO507">
            <v>2</v>
          </cell>
          <cell r="BP507">
            <v>3</v>
          </cell>
          <cell r="BQ507">
            <v>4</v>
          </cell>
          <cell r="BU507">
            <v>1</v>
          </cell>
          <cell r="BV507">
            <v>2</v>
          </cell>
          <cell r="BW507">
            <v>3</v>
          </cell>
          <cell r="BX507">
            <v>4</v>
          </cell>
          <cell r="CB507">
            <v>1</v>
          </cell>
          <cell r="CC507">
            <v>2</v>
          </cell>
          <cell r="CD507">
            <v>3</v>
          </cell>
          <cell r="CE507">
            <v>4</v>
          </cell>
          <cell r="CI507">
            <v>1</v>
          </cell>
          <cell r="CJ507">
            <v>2</v>
          </cell>
          <cell r="CK507">
            <v>3</v>
          </cell>
          <cell r="CL507">
            <v>4</v>
          </cell>
          <cell r="CP507">
            <v>1</v>
          </cell>
          <cell r="CQ507">
            <v>2</v>
          </cell>
          <cell r="CR507">
            <v>3</v>
          </cell>
          <cell r="CS507">
            <v>4</v>
          </cell>
          <cell r="CW507">
            <v>1</v>
          </cell>
          <cell r="CX507">
            <v>2</v>
          </cell>
          <cell r="CY507">
            <v>3</v>
          </cell>
          <cell r="CZ507">
            <v>4</v>
          </cell>
          <cell r="DD507">
            <v>1</v>
          </cell>
          <cell r="DE507">
            <v>2</v>
          </cell>
          <cell r="DF507">
            <v>3</v>
          </cell>
          <cell r="DG507">
            <v>4</v>
          </cell>
        </row>
        <row r="508">
          <cell r="B508">
            <v>1</v>
          </cell>
          <cell r="C508">
            <v>2</v>
          </cell>
          <cell r="D508">
            <v>2</v>
          </cell>
          <cell r="G508">
            <v>4</v>
          </cell>
          <cell r="I508">
            <v>1</v>
          </cell>
          <cell r="J508">
            <v>1</v>
          </cell>
          <cell r="K508">
            <v>2</v>
          </cell>
          <cell r="N508">
            <v>3</v>
          </cell>
          <cell r="P508">
            <v>1</v>
          </cell>
          <cell r="Q508">
            <v>3</v>
          </cell>
          <cell r="R508">
            <v>34</v>
          </cell>
          <cell r="S508">
            <v>16</v>
          </cell>
          <cell r="T508">
            <v>29</v>
          </cell>
          <cell r="U508">
            <v>82</v>
          </cell>
          <cell r="W508">
            <v>1</v>
          </cell>
          <cell r="X508">
            <v>67</v>
          </cell>
          <cell r="Y508">
            <v>65</v>
          </cell>
          <cell r="Z508">
            <v>122</v>
          </cell>
          <cell r="AA508">
            <v>67</v>
          </cell>
          <cell r="AB508">
            <v>321</v>
          </cell>
          <cell r="AD508">
            <v>1</v>
          </cell>
          <cell r="AE508">
            <v>10</v>
          </cell>
          <cell r="AF508">
            <v>11</v>
          </cell>
          <cell r="AI508">
            <v>21</v>
          </cell>
          <cell r="AK508">
            <v>1</v>
          </cell>
          <cell r="AL508">
            <v>1</v>
          </cell>
          <cell r="AM508">
            <v>1</v>
          </cell>
          <cell r="AP508">
            <v>2</v>
          </cell>
          <cell r="AR508">
            <v>1</v>
          </cell>
          <cell r="AS508">
            <v>10</v>
          </cell>
          <cell r="AT508">
            <v>1</v>
          </cell>
          <cell r="AU508">
            <v>10</v>
          </cell>
          <cell r="AV508">
            <v>4</v>
          </cell>
          <cell r="AW508">
            <v>25</v>
          </cell>
          <cell r="AY508">
            <v>1</v>
          </cell>
          <cell r="AZ508">
            <v>24</v>
          </cell>
          <cell r="BA508">
            <v>7</v>
          </cell>
          <cell r="BB508">
            <v>9</v>
          </cell>
          <cell r="BC508">
            <v>7</v>
          </cell>
          <cell r="BD508">
            <v>47</v>
          </cell>
          <cell r="BF508">
            <v>1</v>
          </cell>
          <cell r="BG508">
            <v>1</v>
          </cell>
          <cell r="BH508">
            <v>1</v>
          </cell>
          <cell r="BK508">
            <v>2</v>
          </cell>
          <cell r="BM508">
            <v>1</v>
          </cell>
          <cell r="BN508">
            <v>1</v>
          </cell>
          <cell r="BP508">
            <v>4</v>
          </cell>
          <cell r="BQ508">
            <v>5</v>
          </cell>
          <cell r="BR508">
            <v>10</v>
          </cell>
          <cell r="BT508">
            <v>1</v>
          </cell>
          <cell r="BU508">
            <v>1</v>
          </cell>
          <cell r="BV508">
            <v>16</v>
          </cell>
          <cell r="BY508">
            <v>17</v>
          </cell>
          <cell r="CA508">
            <v>1</v>
          </cell>
          <cell r="CB508">
            <v>5</v>
          </cell>
          <cell r="CD508">
            <v>2</v>
          </cell>
          <cell r="CF508">
            <v>7</v>
          </cell>
          <cell r="CH508">
            <v>1</v>
          </cell>
          <cell r="CI508">
            <v>20</v>
          </cell>
          <cell r="CJ508">
            <v>2</v>
          </cell>
          <cell r="CK508">
            <v>34</v>
          </cell>
          <cell r="CL508">
            <v>23</v>
          </cell>
          <cell r="CM508">
            <v>79</v>
          </cell>
          <cell r="CO508">
            <v>1</v>
          </cell>
          <cell r="CP508">
            <v>10</v>
          </cell>
          <cell r="CT508">
            <v>10</v>
          </cell>
          <cell r="CV508">
            <v>1</v>
          </cell>
          <cell r="CW508">
            <v>156</v>
          </cell>
          <cell r="CX508">
            <v>142</v>
          </cell>
          <cell r="CY508">
            <v>197</v>
          </cell>
          <cell r="CZ508">
            <v>135</v>
          </cell>
          <cell r="DA508">
            <v>630</v>
          </cell>
          <cell r="DC508">
            <v>1</v>
          </cell>
          <cell r="DD508">
            <v>22</v>
          </cell>
          <cell r="DE508">
            <v>22</v>
          </cell>
          <cell r="DF508">
            <v>6</v>
          </cell>
          <cell r="DG508">
            <v>5</v>
          </cell>
          <cell r="DH508">
            <v>55</v>
          </cell>
        </row>
        <row r="509">
          <cell r="B509">
            <v>2</v>
          </cell>
          <cell r="C509">
            <v>2</v>
          </cell>
          <cell r="G509">
            <v>2</v>
          </cell>
          <cell r="I509">
            <v>2</v>
          </cell>
          <cell r="J509">
            <v>1</v>
          </cell>
          <cell r="K509">
            <v>1</v>
          </cell>
          <cell r="N509">
            <v>2</v>
          </cell>
          <cell r="P509">
            <v>2</v>
          </cell>
          <cell r="Q509">
            <v>6</v>
          </cell>
          <cell r="R509">
            <v>40</v>
          </cell>
          <cell r="S509">
            <v>39</v>
          </cell>
          <cell r="T509">
            <v>45</v>
          </cell>
          <cell r="U509">
            <v>130</v>
          </cell>
          <cell r="W509">
            <v>2</v>
          </cell>
          <cell r="X509">
            <v>68</v>
          </cell>
          <cell r="Y509">
            <v>76</v>
          </cell>
          <cell r="Z509">
            <v>131</v>
          </cell>
          <cell r="AA509">
            <v>51</v>
          </cell>
          <cell r="AB509">
            <v>326</v>
          </cell>
          <cell r="AD509">
            <v>2</v>
          </cell>
          <cell r="AE509">
            <v>6</v>
          </cell>
          <cell r="AF509">
            <v>4</v>
          </cell>
          <cell r="AG509">
            <v>2</v>
          </cell>
          <cell r="AI509">
            <v>12</v>
          </cell>
          <cell r="AK509">
            <v>2</v>
          </cell>
          <cell r="AM509">
            <v>1</v>
          </cell>
          <cell r="AP509">
            <v>1</v>
          </cell>
          <cell r="AR509">
            <v>2</v>
          </cell>
          <cell r="AS509">
            <v>4</v>
          </cell>
          <cell r="AT509">
            <v>4</v>
          </cell>
          <cell r="AU509">
            <v>13</v>
          </cell>
          <cell r="AV509">
            <v>1</v>
          </cell>
          <cell r="AW509">
            <v>22</v>
          </cell>
          <cell r="AY509">
            <v>2</v>
          </cell>
          <cell r="AZ509">
            <v>14</v>
          </cell>
          <cell r="BA509">
            <v>4</v>
          </cell>
          <cell r="BB509">
            <v>7</v>
          </cell>
          <cell r="BC509">
            <v>4</v>
          </cell>
          <cell r="BD509">
            <v>29</v>
          </cell>
          <cell r="BF509">
            <v>2</v>
          </cell>
          <cell r="BG509">
            <v>1</v>
          </cell>
          <cell r="BH509">
            <v>1</v>
          </cell>
          <cell r="BK509">
            <v>2</v>
          </cell>
          <cell r="BM509">
            <v>2</v>
          </cell>
          <cell r="BN509">
            <v>2</v>
          </cell>
          <cell r="BO509">
            <v>2</v>
          </cell>
          <cell r="BP509">
            <v>3</v>
          </cell>
          <cell r="BQ509">
            <v>2</v>
          </cell>
          <cell r="BR509">
            <v>9</v>
          </cell>
          <cell r="BT509">
            <v>2</v>
          </cell>
          <cell r="BV509">
            <v>14</v>
          </cell>
          <cell r="BW509">
            <v>1</v>
          </cell>
          <cell r="BY509">
            <v>15</v>
          </cell>
          <cell r="CA509">
            <v>2</v>
          </cell>
          <cell r="CF509">
            <v>0</v>
          </cell>
          <cell r="CH509">
            <v>2</v>
          </cell>
          <cell r="CI509">
            <v>9</v>
          </cell>
          <cell r="CJ509">
            <v>3</v>
          </cell>
          <cell r="CK509">
            <v>36</v>
          </cell>
          <cell r="CL509">
            <v>23</v>
          </cell>
          <cell r="CM509">
            <v>71</v>
          </cell>
          <cell r="CO509">
            <v>2</v>
          </cell>
          <cell r="CP509">
            <v>6</v>
          </cell>
          <cell r="CQ509">
            <v>1</v>
          </cell>
          <cell r="CT509">
            <v>7</v>
          </cell>
          <cell r="CV509">
            <v>2</v>
          </cell>
          <cell r="CW509">
            <v>119</v>
          </cell>
          <cell r="CX509">
            <v>151</v>
          </cell>
          <cell r="CY509">
            <v>232</v>
          </cell>
          <cell r="CZ509">
            <v>126</v>
          </cell>
          <cell r="DA509">
            <v>628</v>
          </cell>
          <cell r="DC509">
            <v>2</v>
          </cell>
          <cell r="DD509">
            <v>12</v>
          </cell>
          <cell r="DE509">
            <v>20</v>
          </cell>
          <cell r="DF509">
            <v>4</v>
          </cell>
          <cell r="DG509">
            <v>2</v>
          </cell>
          <cell r="DH509">
            <v>38</v>
          </cell>
        </row>
        <row r="510">
          <cell r="B510">
            <v>3</v>
          </cell>
          <cell r="C510">
            <v>3</v>
          </cell>
          <cell r="D510">
            <v>2</v>
          </cell>
          <cell r="G510">
            <v>5</v>
          </cell>
          <cell r="I510">
            <v>3</v>
          </cell>
          <cell r="J510">
            <v>6</v>
          </cell>
          <cell r="K510">
            <v>2</v>
          </cell>
          <cell r="N510">
            <v>8</v>
          </cell>
          <cell r="P510">
            <v>3</v>
          </cell>
          <cell r="Q510">
            <v>20</v>
          </cell>
          <cell r="R510">
            <v>64</v>
          </cell>
          <cell r="S510">
            <v>33</v>
          </cell>
          <cell r="T510">
            <v>21</v>
          </cell>
          <cell r="U510">
            <v>138</v>
          </cell>
          <cell r="W510">
            <v>3</v>
          </cell>
          <cell r="X510">
            <v>251</v>
          </cell>
          <cell r="Y510">
            <v>81</v>
          </cell>
          <cell r="Z510">
            <v>50</v>
          </cell>
          <cell r="AA510">
            <v>7</v>
          </cell>
          <cell r="AB510">
            <v>389</v>
          </cell>
          <cell r="AD510">
            <v>3</v>
          </cell>
          <cell r="AE510">
            <v>16</v>
          </cell>
          <cell r="AF510">
            <v>4</v>
          </cell>
          <cell r="AG510">
            <v>2</v>
          </cell>
          <cell r="AI510">
            <v>22</v>
          </cell>
          <cell r="AK510">
            <v>3</v>
          </cell>
          <cell r="AL510">
            <v>7</v>
          </cell>
          <cell r="AM510">
            <v>3</v>
          </cell>
          <cell r="AP510">
            <v>10</v>
          </cell>
          <cell r="AR510">
            <v>3</v>
          </cell>
          <cell r="AS510">
            <v>12</v>
          </cell>
          <cell r="AT510">
            <v>8</v>
          </cell>
          <cell r="AU510">
            <v>16</v>
          </cell>
          <cell r="AW510">
            <v>36</v>
          </cell>
          <cell r="AY510">
            <v>3</v>
          </cell>
          <cell r="AZ510">
            <v>59</v>
          </cell>
          <cell r="BA510">
            <v>17</v>
          </cell>
          <cell r="BB510">
            <v>8</v>
          </cell>
          <cell r="BC510">
            <v>1</v>
          </cell>
          <cell r="BD510">
            <v>85</v>
          </cell>
          <cell r="BF510">
            <v>3</v>
          </cell>
          <cell r="BG510">
            <v>12</v>
          </cell>
          <cell r="BH510">
            <v>3</v>
          </cell>
          <cell r="BI510">
            <v>2</v>
          </cell>
          <cell r="BK510">
            <v>17</v>
          </cell>
          <cell r="BM510">
            <v>3</v>
          </cell>
          <cell r="BN510">
            <v>15</v>
          </cell>
          <cell r="BO510">
            <v>1</v>
          </cell>
          <cell r="BP510">
            <v>1</v>
          </cell>
          <cell r="BR510">
            <v>17</v>
          </cell>
          <cell r="BT510">
            <v>3</v>
          </cell>
          <cell r="BU510">
            <v>6</v>
          </cell>
          <cell r="BV510">
            <v>2</v>
          </cell>
          <cell r="BW510">
            <v>3</v>
          </cell>
          <cell r="BY510">
            <v>11</v>
          </cell>
          <cell r="CA510">
            <v>3</v>
          </cell>
          <cell r="CB510">
            <v>13</v>
          </cell>
          <cell r="CC510">
            <v>2</v>
          </cell>
          <cell r="CD510">
            <v>2</v>
          </cell>
          <cell r="CF510">
            <v>17</v>
          </cell>
          <cell r="CH510">
            <v>3</v>
          </cell>
          <cell r="CI510">
            <v>90</v>
          </cell>
          <cell r="CJ510">
            <v>5</v>
          </cell>
          <cell r="CK510">
            <v>17</v>
          </cell>
          <cell r="CL510">
            <v>3</v>
          </cell>
          <cell r="CM510">
            <v>115</v>
          </cell>
          <cell r="CO510">
            <v>3</v>
          </cell>
          <cell r="CP510">
            <v>44</v>
          </cell>
          <cell r="CT510">
            <v>44</v>
          </cell>
          <cell r="CV510">
            <v>3</v>
          </cell>
          <cell r="CW510">
            <v>554</v>
          </cell>
          <cell r="CX510">
            <v>194</v>
          </cell>
          <cell r="CY510">
            <v>134</v>
          </cell>
          <cell r="CZ510">
            <v>32</v>
          </cell>
          <cell r="DA510">
            <v>914</v>
          </cell>
          <cell r="DC510">
            <v>3</v>
          </cell>
          <cell r="DD510">
            <v>106</v>
          </cell>
          <cell r="DE510">
            <v>15</v>
          </cell>
          <cell r="DF510">
            <v>8</v>
          </cell>
          <cell r="DG510">
            <v>0</v>
          </cell>
          <cell r="DH510">
            <v>129</v>
          </cell>
        </row>
        <row r="511">
          <cell r="B511">
            <v>4</v>
          </cell>
          <cell r="G511">
            <v>0</v>
          </cell>
          <cell r="I511">
            <v>4</v>
          </cell>
          <cell r="J511">
            <v>3</v>
          </cell>
          <cell r="N511">
            <v>3</v>
          </cell>
          <cell r="P511">
            <v>4</v>
          </cell>
          <cell r="R511">
            <v>3</v>
          </cell>
          <cell r="S511">
            <v>1</v>
          </cell>
          <cell r="T511">
            <v>1</v>
          </cell>
          <cell r="U511">
            <v>5</v>
          </cell>
          <cell r="W511">
            <v>4</v>
          </cell>
          <cell r="X511">
            <v>16</v>
          </cell>
          <cell r="Y511">
            <v>4</v>
          </cell>
          <cell r="Z511">
            <v>7</v>
          </cell>
          <cell r="AA511">
            <v>1</v>
          </cell>
          <cell r="AB511">
            <v>28</v>
          </cell>
          <cell r="AD511">
            <v>4</v>
          </cell>
          <cell r="AE511">
            <v>7</v>
          </cell>
          <cell r="AF511">
            <v>3</v>
          </cell>
          <cell r="AG511">
            <v>1</v>
          </cell>
          <cell r="AI511">
            <v>11</v>
          </cell>
          <cell r="AK511">
            <v>4</v>
          </cell>
          <cell r="AL511">
            <v>1</v>
          </cell>
          <cell r="AP511">
            <v>1</v>
          </cell>
          <cell r="AR511">
            <v>4</v>
          </cell>
          <cell r="AS511">
            <v>2</v>
          </cell>
          <cell r="AU511">
            <v>1</v>
          </cell>
          <cell r="AW511">
            <v>3</v>
          </cell>
          <cell r="AY511">
            <v>4</v>
          </cell>
          <cell r="AZ511">
            <v>7</v>
          </cell>
          <cell r="BB511">
            <v>2</v>
          </cell>
          <cell r="BD511">
            <v>9</v>
          </cell>
          <cell r="BF511">
            <v>4</v>
          </cell>
          <cell r="BG511">
            <v>1</v>
          </cell>
          <cell r="BH511">
            <v>1</v>
          </cell>
          <cell r="BI511">
            <v>1</v>
          </cell>
          <cell r="BK511">
            <v>3</v>
          </cell>
          <cell r="BM511">
            <v>4</v>
          </cell>
          <cell r="BN511">
            <v>1</v>
          </cell>
          <cell r="BR511">
            <v>1</v>
          </cell>
          <cell r="BT511">
            <v>4</v>
          </cell>
          <cell r="BY511">
            <v>0</v>
          </cell>
          <cell r="CA511">
            <v>4</v>
          </cell>
          <cell r="CB511">
            <v>2</v>
          </cell>
          <cell r="CF511">
            <v>2</v>
          </cell>
          <cell r="CH511">
            <v>4</v>
          </cell>
          <cell r="CI511">
            <v>3</v>
          </cell>
          <cell r="CL511">
            <v>1</v>
          </cell>
          <cell r="CM511">
            <v>4</v>
          </cell>
          <cell r="CO511">
            <v>4</v>
          </cell>
          <cell r="CP511">
            <v>2</v>
          </cell>
          <cell r="CT511">
            <v>2</v>
          </cell>
          <cell r="CV511">
            <v>4</v>
          </cell>
          <cell r="CW511">
            <v>45</v>
          </cell>
          <cell r="CX511">
            <v>11</v>
          </cell>
          <cell r="CY511">
            <v>13</v>
          </cell>
          <cell r="CZ511">
            <v>3</v>
          </cell>
          <cell r="DA511">
            <v>72</v>
          </cell>
          <cell r="DC511">
            <v>4</v>
          </cell>
          <cell r="DD511">
            <v>10</v>
          </cell>
          <cell r="DE511">
            <v>1</v>
          </cell>
          <cell r="DF511">
            <v>1</v>
          </cell>
          <cell r="DG511">
            <v>0</v>
          </cell>
          <cell r="DH511">
            <v>12</v>
          </cell>
        </row>
        <row r="512">
          <cell r="B512">
            <v>5</v>
          </cell>
          <cell r="G512">
            <v>0</v>
          </cell>
          <cell r="I512">
            <v>5</v>
          </cell>
          <cell r="N512">
            <v>0</v>
          </cell>
          <cell r="P512">
            <v>5</v>
          </cell>
          <cell r="U512">
            <v>0</v>
          </cell>
          <cell r="W512">
            <v>5</v>
          </cell>
          <cell r="AB512">
            <v>0</v>
          </cell>
          <cell r="AD512">
            <v>5</v>
          </cell>
          <cell r="AI512">
            <v>0</v>
          </cell>
          <cell r="AK512">
            <v>5</v>
          </cell>
          <cell r="AP512">
            <v>0</v>
          </cell>
          <cell r="AR512">
            <v>5</v>
          </cell>
          <cell r="AW512">
            <v>0</v>
          </cell>
          <cell r="AY512">
            <v>5</v>
          </cell>
          <cell r="BD512">
            <v>0</v>
          </cell>
          <cell r="BF512">
            <v>5</v>
          </cell>
          <cell r="BK512">
            <v>0</v>
          </cell>
          <cell r="BM512">
            <v>5</v>
          </cell>
          <cell r="BR512">
            <v>0</v>
          </cell>
          <cell r="BT512">
            <v>5</v>
          </cell>
          <cell r="BY512">
            <v>0</v>
          </cell>
          <cell r="CA512">
            <v>5</v>
          </cell>
          <cell r="CF512">
            <v>0</v>
          </cell>
          <cell r="CH512">
            <v>5</v>
          </cell>
          <cell r="CM512">
            <v>0</v>
          </cell>
          <cell r="CO512">
            <v>5</v>
          </cell>
          <cell r="CT512">
            <v>0</v>
          </cell>
          <cell r="CV512">
            <v>5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C512">
            <v>5</v>
          </cell>
          <cell r="DD512">
            <v>0</v>
          </cell>
          <cell r="DE512">
            <v>0</v>
          </cell>
          <cell r="DF512">
            <v>0</v>
          </cell>
          <cell r="DG512">
            <v>0</v>
          </cell>
          <cell r="DH512">
            <v>0</v>
          </cell>
        </row>
        <row r="513">
          <cell r="B513">
            <v>9</v>
          </cell>
          <cell r="C513">
            <v>5</v>
          </cell>
          <cell r="G513">
            <v>5</v>
          </cell>
          <cell r="I513">
            <v>9</v>
          </cell>
          <cell r="J513">
            <v>1</v>
          </cell>
          <cell r="N513">
            <v>1</v>
          </cell>
          <cell r="P513">
            <v>9</v>
          </cell>
          <cell r="R513">
            <v>4</v>
          </cell>
          <cell r="S513">
            <v>1</v>
          </cell>
          <cell r="T513">
            <v>5</v>
          </cell>
          <cell r="U513">
            <v>10</v>
          </cell>
          <cell r="W513">
            <v>9</v>
          </cell>
          <cell r="X513">
            <v>28</v>
          </cell>
          <cell r="Y513">
            <v>3</v>
          </cell>
          <cell r="Z513">
            <v>2</v>
          </cell>
          <cell r="AB513">
            <v>33</v>
          </cell>
          <cell r="AD513">
            <v>9</v>
          </cell>
          <cell r="AE513">
            <v>8</v>
          </cell>
          <cell r="AF513">
            <v>1</v>
          </cell>
          <cell r="AG513">
            <v>1</v>
          </cell>
          <cell r="AI513">
            <v>10</v>
          </cell>
          <cell r="AK513">
            <v>9</v>
          </cell>
          <cell r="AL513">
            <v>3</v>
          </cell>
          <cell r="AP513">
            <v>3</v>
          </cell>
          <cell r="AR513">
            <v>9</v>
          </cell>
          <cell r="AS513">
            <v>3</v>
          </cell>
          <cell r="AT513">
            <v>2</v>
          </cell>
          <cell r="AU513">
            <v>4</v>
          </cell>
          <cell r="AW513">
            <v>9</v>
          </cell>
          <cell r="AY513">
            <v>9</v>
          </cell>
          <cell r="AZ513">
            <v>13</v>
          </cell>
          <cell r="BA513">
            <v>2</v>
          </cell>
          <cell r="BD513">
            <v>15</v>
          </cell>
          <cell r="BF513">
            <v>9</v>
          </cell>
          <cell r="BG513">
            <v>4</v>
          </cell>
          <cell r="BH513">
            <v>1</v>
          </cell>
          <cell r="BK513">
            <v>5</v>
          </cell>
          <cell r="BM513">
            <v>9</v>
          </cell>
          <cell r="BN513">
            <v>1</v>
          </cell>
          <cell r="BR513">
            <v>1</v>
          </cell>
          <cell r="BT513">
            <v>9</v>
          </cell>
          <cell r="BU513">
            <v>7</v>
          </cell>
          <cell r="BY513">
            <v>7</v>
          </cell>
          <cell r="CA513">
            <v>9</v>
          </cell>
          <cell r="CB513">
            <v>1</v>
          </cell>
          <cell r="CF513">
            <v>1</v>
          </cell>
          <cell r="CH513">
            <v>9</v>
          </cell>
          <cell r="CI513">
            <v>1</v>
          </cell>
          <cell r="CK513">
            <v>2</v>
          </cell>
          <cell r="CM513">
            <v>3</v>
          </cell>
          <cell r="CO513">
            <v>9</v>
          </cell>
          <cell r="CP513">
            <v>2</v>
          </cell>
          <cell r="CT513">
            <v>2</v>
          </cell>
          <cell r="CV513">
            <v>9</v>
          </cell>
          <cell r="CW513">
            <v>77</v>
          </cell>
          <cell r="CX513">
            <v>13</v>
          </cell>
          <cell r="CY513">
            <v>10</v>
          </cell>
          <cell r="CZ513">
            <v>5</v>
          </cell>
          <cell r="DA513">
            <v>105</v>
          </cell>
          <cell r="DC513">
            <v>9</v>
          </cell>
          <cell r="DD513">
            <v>24</v>
          </cell>
          <cell r="DE513">
            <v>1</v>
          </cell>
          <cell r="DF513">
            <v>0</v>
          </cell>
          <cell r="DG513">
            <v>0</v>
          </cell>
          <cell r="DH513">
            <v>25</v>
          </cell>
        </row>
        <row r="514">
          <cell r="C514">
            <v>12</v>
          </cell>
          <cell r="D514">
            <v>4</v>
          </cell>
          <cell r="E514">
            <v>0</v>
          </cell>
          <cell r="F514">
            <v>0</v>
          </cell>
          <cell r="G514">
            <v>16</v>
          </cell>
          <cell r="J514">
            <v>12</v>
          </cell>
          <cell r="K514">
            <v>5</v>
          </cell>
          <cell r="L514">
            <v>0</v>
          </cell>
          <cell r="M514">
            <v>0</v>
          </cell>
          <cell r="N514">
            <v>17</v>
          </cell>
          <cell r="Q514">
            <v>29</v>
          </cell>
          <cell r="R514">
            <v>145</v>
          </cell>
          <cell r="S514">
            <v>90</v>
          </cell>
          <cell r="T514">
            <v>101</v>
          </cell>
          <cell r="U514">
            <v>365</v>
          </cell>
          <cell r="X514">
            <v>430</v>
          </cell>
          <cell r="Y514">
            <v>229</v>
          </cell>
          <cell r="Z514">
            <v>312</v>
          </cell>
          <cell r="AA514">
            <v>126</v>
          </cell>
          <cell r="AB514">
            <v>1097</v>
          </cell>
          <cell r="AE514">
            <v>47</v>
          </cell>
          <cell r="AF514">
            <v>23</v>
          </cell>
          <cell r="AG514">
            <v>6</v>
          </cell>
          <cell r="AH514">
            <v>0</v>
          </cell>
          <cell r="AI514">
            <v>76</v>
          </cell>
          <cell r="AL514">
            <v>12</v>
          </cell>
          <cell r="AM514">
            <v>5</v>
          </cell>
          <cell r="AN514">
            <v>0</v>
          </cell>
          <cell r="AO514">
            <v>0</v>
          </cell>
          <cell r="AP514">
            <v>17</v>
          </cell>
          <cell r="AS514">
            <v>31</v>
          </cell>
          <cell r="AT514">
            <v>15</v>
          </cell>
          <cell r="AU514">
            <v>44</v>
          </cell>
          <cell r="AV514">
            <v>5</v>
          </cell>
          <cell r="AW514">
            <v>95</v>
          </cell>
          <cell r="AZ514">
            <v>117</v>
          </cell>
          <cell r="BA514">
            <v>30</v>
          </cell>
          <cell r="BB514">
            <v>26</v>
          </cell>
          <cell r="BC514">
            <v>12</v>
          </cell>
          <cell r="BD514">
            <v>185</v>
          </cell>
          <cell r="BG514">
            <v>19</v>
          </cell>
          <cell r="BH514">
            <v>7</v>
          </cell>
          <cell r="BI514">
            <v>3</v>
          </cell>
          <cell r="BJ514">
            <v>0</v>
          </cell>
          <cell r="BK514">
            <v>29</v>
          </cell>
          <cell r="BN514">
            <v>20</v>
          </cell>
          <cell r="BO514">
            <v>3</v>
          </cell>
          <cell r="BP514">
            <v>8</v>
          </cell>
          <cell r="BQ514">
            <v>7</v>
          </cell>
          <cell r="BR514">
            <v>38</v>
          </cell>
          <cell r="BU514">
            <v>14</v>
          </cell>
          <cell r="BV514">
            <v>32</v>
          </cell>
          <cell r="BW514">
            <v>4</v>
          </cell>
          <cell r="BX514">
            <v>0</v>
          </cell>
          <cell r="BY514">
            <v>50</v>
          </cell>
          <cell r="CB514">
            <v>21</v>
          </cell>
          <cell r="CC514">
            <v>2</v>
          </cell>
          <cell r="CD514">
            <v>4</v>
          </cell>
          <cell r="CE514">
            <v>0</v>
          </cell>
          <cell r="CF514">
            <v>27</v>
          </cell>
          <cell r="CI514">
            <v>123</v>
          </cell>
          <cell r="CJ514">
            <v>10</v>
          </cell>
          <cell r="CK514">
            <v>89</v>
          </cell>
          <cell r="CL514">
            <v>50</v>
          </cell>
          <cell r="CM514">
            <v>272</v>
          </cell>
          <cell r="CP514">
            <v>64</v>
          </cell>
          <cell r="CQ514">
            <v>1</v>
          </cell>
          <cell r="CR514">
            <v>0</v>
          </cell>
          <cell r="CS514">
            <v>0</v>
          </cell>
          <cell r="CT514">
            <v>65</v>
          </cell>
          <cell r="CW514">
            <v>951</v>
          </cell>
          <cell r="CX514">
            <v>511</v>
          </cell>
          <cell r="CY514">
            <v>586</v>
          </cell>
          <cell r="CZ514">
            <v>301</v>
          </cell>
          <cell r="DA514">
            <v>2349</v>
          </cell>
          <cell r="DD514">
            <v>174</v>
          </cell>
          <cell r="DE514">
            <v>59</v>
          </cell>
          <cell r="DF514">
            <v>19</v>
          </cell>
          <cell r="DG514">
            <v>7</v>
          </cell>
          <cell r="DH514">
            <v>259</v>
          </cell>
        </row>
        <row r="516">
          <cell r="B516" t="str">
            <v>No.3-⑥</v>
          </cell>
          <cell r="I516" t="str">
            <v>No.3-⑥</v>
          </cell>
          <cell r="P516" t="str">
            <v>No.3-⑥</v>
          </cell>
          <cell r="W516" t="str">
            <v>No.3-⑥</v>
          </cell>
          <cell r="AD516" t="str">
            <v>No.3-⑥</v>
          </cell>
          <cell r="AK516" t="str">
            <v>No.3-⑥</v>
          </cell>
          <cell r="AR516" t="str">
            <v>No.3-⑥</v>
          </cell>
          <cell r="AY516" t="str">
            <v>No.3-⑥</v>
          </cell>
          <cell r="BF516" t="str">
            <v>No.3-⑥</v>
          </cell>
          <cell r="BM516" t="str">
            <v>No.3-⑥</v>
          </cell>
          <cell r="BT516" t="str">
            <v>No.3-⑥</v>
          </cell>
          <cell r="CA516" t="str">
            <v>No.3-⑥</v>
          </cell>
          <cell r="CH516" t="str">
            <v>No.3-⑥</v>
          </cell>
          <cell r="CO516" t="str">
            <v>No.3-⑥</v>
          </cell>
          <cell r="CV516" t="str">
            <v>No.3-⑥</v>
          </cell>
          <cell r="DC516" t="str">
            <v>No.3-⑥</v>
          </cell>
        </row>
        <row r="517">
          <cell r="C517">
            <v>1</v>
          </cell>
          <cell r="D517">
            <v>2</v>
          </cell>
          <cell r="E517">
            <v>3</v>
          </cell>
          <cell r="F517">
            <v>4</v>
          </cell>
          <cell r="J517">
            <v>1</v>
          </cell>
          <cell r="K517">
            <v>2</v>
          </cell>
          <cell r="L517">
            <v>3</v>
          </cell>
          <cell r="M517">
            <v>4</v>
          </cell>
          <cell r="Q517">
            <v>1</v>
          </cell>
          <cell r="R517">
            <v>2</v>
          </cell>
          <cell r="S517">
            <v>3</v>
          </cell>
          <cell r="T517">
            <v>4</v>
          </cell>
          <cell r="X517">
            <v>1</v>
          </cell>
          <cell r="Y517">
            <v>2</v>
          </cell>
          <cell r="Z517">
            <v>3</v>
          </cell>
          <cell r="AA517">
            <v>4</v>
          </cell>
          <cell r="AE517">
            <v>1</v>
          </cell>
          <cell r="AF517">
            <v>2</v>
          </cell>
          <cell r="AG517">
            <v>3</v>
          </cell>
          <cell r="AH517">
            <v>4</v>
          </cell>
          <cell r="AL517">
            <v>1</v>
          </cell>
          <cell r="AM517">
            <v>2</v>
          </cell>
          <cell r="AN517">
            <v>3</v>
          </cell>
          <cell r="AO517">
            <v>4</v>
          </cell>
          <cell r="AS517">
            <v>1</v>
          </cell>
          <cell r="AT517">
            <v>2</v>
          </cell>
          <cell r="AU517">
            <v>3</v>
          </cell>
          <cell r="AV517">
            <v>4</v>
          </cell>
          <cell r="AZ517">
            <v>1</v>
          </cell>
          <cell r="BA517">
            <v>2</v>
          </cell>
          <cell r="BB517">
            <v>3</v>
          </cell>
          <cell r="BC517">
            <v>4</v>
          </cell>
          <cell r="BG517">
            <v>1</v>
          </cell>
          <cell r="BH517">
            <v>2</v>
          </cell>
          <cell r="BI517">
            <v>3</v>
          </cell>
          <cell r="BJ517">
            <v>4</v>
          </cell>
          <cell r="BN517">
            <v>1</v>
          </cell>
          <cell r="BO517">
            <v>2</v>
          </cell>
          <cell r="BP517">
            <v>3</v>
          </cell>
          <cell r="BQ517">
            <v>4</v>
          </cell>
          <cell r="BU517">
            <v>1</v>
          </cell>
          <cell r="BV517">
            <v>2</v>
          </cell>
          <cell r="BW517">
            <v>3</v>
          </cell>
          <cell r="BX517">
            <v>4</v>
          </cell>
          <cell r="CB517">
            <v>1</v>
          </cell>
          <cell r="CC517">
            <v>2</v>
          </cell>
          <cell r="CD517">
            <v>3</v>
          </cell>
          <cell r="CE517">
            <v>4</v>
          </cell>
          <cell r="CI517">
            <v>1</v>
          </cell>
          <cell r="CJ517">
            <v>2</v>
          </cell>
          <cell r="CK517">
            <v>3</v>
          </cell>
          <cell r="CL517">
            <v>4</v>
          </cell>
          <cell r="CP517">
            <v>1</v>
          </cell>
          <cell r="CQ517">
            <v>2</v>
          </cell>
          <cell r="CR517">
            <v>3</v>
          </cell>
          <cell r="CS517">
            <v>4</v>
          </cell>
          <cell r="CW517">
            <v>1</v>
          </cell>
          <cell r="CX517">
            <v>2</v>
          </cell>
          <cell r="CY517">
            <v>3</v>
          </cell>
          <cell r="CZ517">
            <v>4</v>
          </cell>
          <cell r="DD517">
            <v>1</v>
          </cell>
          <cell r="DE517">
            <v>2</v>
          </cell>
          <cell r="DF517">
            <v>3</v>
          </cell>
          <cell r="DG517">
            <v>4</v>
          </cell>
        </row>
        <row r="518">
          <cell r="B518">
            <v>1</v>
          </cell>
          <cell r="C518">
            <v>4</v>
          </cell>
          <cell r="D518">
            <v>1</v>
          </cell>
          <cell r="G518">
            <v>5</v>
          </cell>
          <cell r="I518">
            <v>1</v>
          </cell>
          <cell r="J518">
            <v>5</v>
          </cell>
          <cell r="K518">
            <v>5</v>
          </cell>
          <cell r="N518">
            <v>10</v>
          </cell>
          <cell r="P518">
            <v>1</v>
          </cell>
          <cell r="Q518">
            <v>12</v>
          </cell>
          <cell r="R518">
            <v>64</v>
          </cell>
          <cell r="S518">
            <v>42</v>
          </cell>
          <cell r="T518">
            <v>39</v>
          </cell>
          <cell r="U518">
            <v>157</v>
          </cell>
          <cell r="W518">
            <v>1</v>
          </cell>
          <cell r="X518">
            <v>157</v>
          </cell>
          <cell r="Y518">
            <v>112</v>
          </cell>
          <cell r="Z518">
            <v>189</v>
          </cell>
          <cell r="AA518">
            <v>91</v>
          </cell>
          <cell r="AB518">
            <v>549</v>
          </cell>
          <cell r="AD518">
            <v>1</v>
          </cell>
          <cell r="AE518">
            <v>25</v>
          </cell>
          <cell r="AF518">
            <v>19</v>
          </cell>
          <cell r="AG518">
            <v>1</v>
          </cell>
          <cell r="AI518">
            <v>45</v>
          </cell>
          <cell r="AK518">
            <v>1</v>
          </cell>
          <cell r="AL518">
            <v>4</v>
          </cell>
          <cell r="AM518">
            <v>1</v>
          </cell>
          <cell r="AP518">
            <v>5</v>
          </cell>
          <cell r="AR518">
            <v>1</v>
          </cell>
          <cell r="AS518">
            <v>16</v>
          </cell>
          <cell r="AT518">
            <v>4</v>
          </cell>
          <cell r="AU518">
            <v>22</v>
          </cell>
          <cell r="AV518">
            <v>3</v>
          </cell>
          <cell r="AW518">
            <v>45</v>
          </cell>
          <cell r="AY518">
            <v>1</v>
          </cell>
          <cell r="AZ518">
            <v>42</v>
          </cell>
          <cell r="BA518">
            <v>13</v>
          </cell>
          <cell r="BB518">
            <v>16</v>
          </cell>
          <cell r="BC518">
            <v>6</v>
          </cell>
          <cell r="BD518">
            <v>77</v>
          </cell>
          <cell r="BF518">
            <v>1</v>
          </cell>
          <cell r="BG518">
            <v>3</v>
          </cell>
          <cell r="BH518">
            <v>2</v>
          </cell>
          <cell r="BI518">
            <v>1</v>
          </cell>
          <cell r="BK518">
            <v>6</v>
          </cell>
          <cell r="BM518">
            <v>1</v>
          </cell>
          <cell r="BN518">
            <v>13</v>
          </cell>
          <cell r="BP518">
            <v>5</v>
          </cell>
          <cell r="BQ518">
            <v>5</v>
          </cell>
          <cell r="BR518">
            <v>23</v>
          </cell>
          <cell r="BT518">
            <v>1</v>
          </cell>
          <cell r="BV518">
            <v>16</v>
          </cell>
          <cell r="BW518">
            <v>1</v>
          </cell>
          <cell r="BY518">
            <v>17</v>
          </cell>
          <cell r="CA518">
            <v>1</v>
          </cell>
          <cell r="CB518">
            <v>9</v>
          </cell>
          <cell r="CD518">
            <v>2</v>
          </cell>
          <cell r="CF518">
            <v>11</v>
          </cell>
          <cell r="CH518">
            <v>1</v>
          </cell>
          <cell r="CI518">
            <v>77</v>
          </cell>
          <cell r="CJ518">
            <v>6</v>
          </cell>
          <cell r="CK518">
            <v>57</v>
          </cell>
          <cell r="CL518">
            <v>29</v>
          </cell>
          <cell r="CM518">
            <v>169</v>
          </cell>
          <cell r="CO518">
            <v>1</v>
          </cell>
          <cell r="CP518">
            <v>16</v>
          </cell>
          <cell r="CT518">
            <v>16</v>
          </cell>
          <cell r="CV518">
            <v>1</v>
          </cell>
          <cell r="CW518">
            <v>383</v>
          </cell>
          <cell r="CX518">
            <v>243</v>
          </cell>
          <cell r="CY518">
            <v>336</v>
          </cell>
          <cell r="CZ518">
            <v>173</v>
          </cell>
          <cell r="DA518">
            <v>1135</v>
          </cell>
          <cell r="DC518">
            <v>1</v>
          </cell>
          <cell r="DD518">
            <v>54</v>
          </cell>
          <cell r="DE518">
            <v>25</v>
          </cell>
          <cell r="DF518">
            <v>9</v>
          </cell>
          <cell r="DG518">
            <v>5</v>
          </cell>
          <cell r="DH518">
            <v>93</v>
          </cell>
        </row>
        <row r="519">
          <cell r="B519">
            <v>2</v>
          </cell>
          <cell r="D519">
            <v>1</v>
          </cell>
          <cell r="G519">
            <v>1</v>
          </cell>
          <cell r="I519">
            <v>2</v>
          </cell>
          <cell r="N519">
            <v>0</v>
          </cell>
          <cell r="P519">
            <v>2</v>
          </cell>
          <cell r="Q519">
            <v>9</v>
          </cell>
          <cell r="R519">
            <v>57</v>
          </cell>
          <cell r="S519">
            <v>36</v>
          </cell>
          <cell r="T519">
            <v>43</v>
          </cell>
          <cell r="U519">
            <v>145</v>
          </cell>
          <cell r="W519">
            <v>2</v>
          </cell>
          <cell r="X519">
            <v>115</v>
          </cell>
          <cell r="Y519">
            <v>87</v>
          </cell>
          <cell r="Z519">
            <v>100</v>
          </cell>
          <cell r="AA519">
            <v>34</v>
          </cell>
          <cell r="AB519">
            <v>336</v>
          </cell>
          <cell r="AD519">
            <v>2</v>
          </cell>
          <cell r="AE519">
            <v>2</v>
          </cell>
          <cell r="AF519">
            <v>1</v>
          </cell>
          <cell r="AG519">
            <v>3</v>
          </cell>
          <cell r="AI519">
            <v>6</v>
          </cell>
          <cell r="AK519">
            <v>2</v>
          </cell>
          <cell r="AL519">
            <v>1</v>
          </cell>
          <cell r="AM519">
            <v>1</v>
          </cell>
          <cell r="AP519">
            <v>2</v>
          </cell>
          <cell r="AR519">
            <v>2</v>
          </cell>
          <cell r="AS519">
            <v>5</v>
          </cell>
          <cell r="AT519">
            <v>3</v>
          </cell>
          <cell r="AU519">
            <v>15</v>
          </cell>
          <cell r="AV519">
            <v>1</v>
          </cell>
          <cell r="AW519">
            <v>24</v>
          </cell>
          <cell r="AY519">
            <v>2</v>
          </cell>
          <cell r="AZ519">
            <v>29</v>
          </cell>
          <cell r="BA519">
            <v>7</v>
          </cell>
          <cell r="BB519">
            <v>8</v>
          </cell>
          <cell r="BC519">
            <v>5</v>
          </cell>
          <cell r="BD519">
            <v>49</v>
          </cell>
          <cell r="BF519">
            <v>2</v>
          </cell>
          <cell r="BG519">
            <v>3</v>
          </cell>
          <cell r="BH519">
            <v>3</v>
          </cell>
          <cell r="BI519">
            <v>1</v>
          </cell>
          <cell r="BK519">
            <v>7</v>
          </cell>
          <cell r="BM519">
            <v>2</v>
          </cell>
          <cell r="BN519">
            <v>2</v>
          </cell>
          <cell r="BO519">
            <v>2</v>
          </cell>
          <cell r="BP519">
            <v>3</v>
          </cell>
          <cell r="BQ519">
            <v>2</v>
          </cell>
          <cell r="BR519">
            <v>9</v>
          </cell>
          <cell r="BT519">
            <v>2</v>
          </cell>
          <cell r="BU519">
            <v>2</v>
          </cell>
          <cell r="BV519">
            <v>15</v>
          </cell>
          <cell r="BW519">
            <v>2</v>
          </cell>
          <cell r="BY519">
            <v>19</v>
          </cell>
          <cell r="CA519">
            <v>2</v>
          </cell>
          <cell r="CB519">
            <v>3</v>
          </cell>
          <cell r="CD519">
            <v>2</v>
          </cell>
          <cell r="CF519">
            <v>5</v>
          </cell>
          <cell r="CH519">
            <v>2</v>
          </cell>
          <cell r="CI519">
            <v>21</v>
          </cell>
          <cell r="CJ519">
            <v>3</v>
          </cell>
          <cell r="CK519">
            <v>22</v>
          </cell>
          <cell r="CL519">
            <v>17</v>
          </cell>
          <cell r="CM519">
            <v>63</v>
          </cell>
          <cell r="CO519">
            <v>2</v>
          </cell>
          <cell r="CP519">
            <v>15</v>
          </cell>
          <cell r="CQ519">
            <v>1</v>
          </cell>
          <cell r="CT519">
            <v>16</v>
          </cell>
          <cell r="CV519">
            <v>2</v>
          </cell>
          <cell r="CW519">
            <v>207</v>
          </cell>
          <cell r="CX519">
            <v>181</v>
          </cell>
          <cell r="CY519">
            <v>192</v>
          </cell>
          <cell r="CZ519">
            <v>102</v>
          </cell>
          <cell r="DA519">
            <v>682</v>
          </cell>
          <cell r="DC519">
            <v>2</v>
          </cell>
          <cell r="DD519">
            <v>26</v>
          </cell>
          <cell r="DE519">
            <v>23</v>
          </cell>
          <cell r="DF519">
            <v>8</v>
          </cell>
          <cell r="DG519">
            <v>2</v>
          </cell>
          <cell r="DH519">
            <v>59</v>
          </cell>
        </row>
        <row r="520">
          <cell r="B520">
            <v>3</v>
          </cell>
          <cell r="C520">
            <v>4</v>
          </cell>
          <cell r="D520">
            <v>2</v>
          </cell>
          <cell r="G520">
            <v>6</v>
          </cell>
          <cell r="I520">
            <v>3</v>
          </cell>
          <cell r="J520">
            <v>3</v>
          </cell>
          <cell r="N520">
            <v>3</v>
          </cell>
          <cell r="P520">
            <v>3</v>
          </cell>
          <cell r="Q520">
            <v>8</v>
          </cell>
          <cell r="R520">
            <v>22</v>
          </cell>
          <cell r="S520">
            <v>10</v>
          </cell>
          <cell r="T520">
            <v>12</v>
          </cell>
          <cell r="U520">
            <v>52</v>
          </cell>
          <cell r="W520">
            <v>3</v>
          </cell>
          <cell r="X520">
            <v>111</v>
          </cell>
          <cell r="Y520">
            <v>24</v>
          </cell>
          <cell r="Z520">
            <v>18</v>
          </cell>
          <cell r="AB520">
            <v>153</v>
          </cell>
          <cell r="AD520">
            <v>3</v>
          </cell>
          <cell r="AE520">
            <v>8</v>
          </cell>
          <cell r="AI520">
            <v>8</v>
          </cell>
          <cell r="AK520">
            <v>3</v>
          </cell>
          <cell r="AL520">
            <v>2</v>
          </cell>
          <cell r="AM520">
            <v>3</v>
          </cell>
          <cell r="AP520">
            <v>5</v>
          </cell>
          <cell r="AR520">
            <v>3</v>
          </cell>
          <cell r="AS520">
            <v>6</v>
          </cell>
          <cell r="AT520">
            <v>6</v>
          </cell>
          <cell r="AU520">
            <v>3</v>
          </cell>
          <cell r="AW520">
            <v>15</v>
          </cell>
          <cell r="AY520">
            <v>3</v>
          </cell>
          <cell r="AZ520">
            <v>28</v>
          </cell>
          <cell r="BA520">
            <v>7</v>
          </cell>
          <cell r="BB520">
            <v>2</v>
          </cell>
          <cell r="BC520">
            <v>1</v>
          </cell>
          <cell r="BD520">
            <v>38</v>
          </cell>
          <cell r="BF520">
            <v>3</v>
          </cell>
          <cell r="BG520">
            <v>8</v>
          </cell>
          <cell r="BH520">
            <v>1</v>
          </cell>
          <cell r="BK520">
            <v>9</v>
          </cell>
          <cell r="BM520">
            <v>3</v>
          </cell>
          <cell r="BN520">
            <v>3</v>
          </cell>
          <cell r="BO520">
            <v>1</v>
          </cell>
          <cell r="BR520">
            <v>4</v>
          </cell>
          <cell r="BT520">
            <v>3</v>
          </cell>
          <cell r="BU520">
            <v>4</v>
          </cell>
          <cell r="BV520">
            <v>1</v>
          </cell>
          <cell r="BW520">
            <v>1</v>
          </cell>
          <cell r="BY520">
            <v>6</v>
          </cell>
          <cell r="CA520">
            <v>3</v>
          </cell>
          <cell r="CB520">
            <v>5</v>
          </cell>
          <cell r="CC520">
            <v>2</v>
          </cell>
          <cell r="CF520">
            <v>7</v>
          </cell>
          <cell r="CH520">
            <v>3</v>
          </cell>
          <cell r="CI520">
            <v>24</v>
          </cell>
          <cell r="CJ520">
            <v>1</v>
          </cell>
          <cell r="CK520">
            <v>8</v>
          </cell>
          <cell r="CL520">
            <v>4</v>
          </cell>
          <cell r="CM520">
            <v>37</v>
          </cell>
          <cell r="CO520">
            <v>3</v>
          </cell>
          <cell r="CP520">
            <v>28</v>
          </cell>
          <cell r="CT520">
            <v>28</v>
          </cell>
          <cell r="CV520">
            <v>3</v>
          </cell>
          <cell r="CW520">
            <v>242</v>
          </cell>
          <cell r="CX520">
            <v>70</v>
          </cell>
          <cell r="CY520">
            <v>42</v>
          </cell>
          <cell r="CZ520">
            <v>17</v>
          </cell>
          <cell r="DA520">
            <v>371</v>
          </cell>
          <cell r="DC520">
            <v>3</v>
          </cell>
          <cell r="DD520">
            <v>57</v>
          </cell>
          <cell r="DE520">
            <v>10</v>
          </cell>
          <cell r="DF520">
            <v>1</v>
          </cell>
          <cell r="DG520">
            <v>0</v>
          </cell>
          <cell r="DH520">
            <v>68</v>
          </cell>
        </row>
        <row r="521">
          <cell r="B521">
            <v>4</v>
          </cell>
          <cell r="G521">
            <v>0</v>
          </cell>
          <cell r="I521">
            <v>4</v>
          </cell>
          <cell r="J521">
            <v>3</v>
          </cell>
          <cell r="N521">
            <v>3</v>
          </cell>
          <cell r="P521">
            <v>4</v>
          </cell>
          <cell r="S521">
            <v>1</v>
          </cell>
          <cell r="T521">
            <v>1</v>
          </cell>
          <cell r="U521">
            <v>2</v>
          </cell>
          <cell r="W521">
            <v>4</v>
          </cell>
          <cell r="X521">
            <v>17</v>
          </cell>
          <cell r="Y521">
            <v>1</v>
          </cell>
          <cell r="Z521">
            <v>3</v>
          </cell>
          <cell r="AB521">
            <v>21</v>
          </cell>
          <cell r="AD521">
            <v>4</v>
          </cell>
          <cell r="AE521">
            <v>5</v>
          </cell>
          <cell r="AF521">
            <v>2</v>
          </cell>
          <cell r="AG521">
            <v>1</v>
          </cell>
          <cell r="AI521">
            <v>8</v>
          </cell>
          <cell r="AK521">
            <v>4</v>
          </cell>
          <cell r="AL521">
            <v>1</v>
          </cell>
          <cell r="AP521">
            <v>1</v>
          </cell>
          <cell r="AR521">
            <v>4</v>
          </cell>
          <cell r="AS521">
            <v>1</v>
          </cell>
          <cell r="AW521">
            <v>1</v>
          </cell>
          <cell r="AY521">
            <v>4</v>
          </cell>
          <cell r="AZ521">
            <v>5</v>
          </cell>
          <cell r="BA521">
            <v>1</v>
          </cell>
          <cell r="BD521">
            <v>6</v>
          </cell>
          <cell r="BF521">
            <v>4</v>
          </cell>
          <cell r="BG521">
            <v>1</v>
          </cell>
          <cell r="BI521">
            <v>1</v>
          </cell>
          <cell r="BK521">
            <v>2</v>
          </cell>
          <cell r="BM521">
            <v>4</v>
          </cell>
          <cell r="BR521">
            <v>0</v>
          </cell>
          <cell r="BT521">
            <v>4</v>
          </cell>
          <cell r="BU521">
            <v>1</v>
          </cell>
          <cell r="BY521">
            <v>1</v>
          </cell>
          <cell r="CA521">
            <v>4</v>
          </cell>
          <cell r="CB521">
            <v>2</v>
          </cell>
          <cell r="CF521">
            <v>2</v>
          </cell>
          <cell r="CH521">
            <v>4</v>
          </cell>
          <cell r="CI521">
            <v>1</v>
          </cell>
          <cell r="CM521">
            <v>1</v>
          </cell>
          <cell r="CO521">
            <v>4</v>
          </cell>
          <cell r="CP521">
            <v>1</v>
          </cell>
          <cell r="CT521">
            <v>1</v>
          </cell>
          <cell r="CV521">
            <v>4</v>
          </cell>
          <cell r="CW521">
            <v>38</v>
          </cell>
          <cell r="CX521">
            <v>4</v>
          </cell>
          <cell r="CY521">
            <v>6</v>
          </cell>
          <cell r="CZ521">
            <v>1</v>
          </cell>
          <cell r="DA521">
            <v>49</v>
          </cell>
          <cell r="DC521">
            <v>4</v>
          </cell>
          <cell r="DD521">
            <v>9</v>
          </cell>
          <cell r="DE521">
            <v>0</v>
          </cell>
          <cell r="DF521">
            <v>1</v>
          </cell>
          <cell r="DG521">
            <v>0</v>
          </cell>
          <cell r="DH521">
            <v>10</v>
          </cell>
        </row>
        <row r="522">
          <cell r="B522">
            <v>5</v>
          </cell>
          <cell r="G522">
            <v>0</v>
          </cell>
          <cell r="I522">
            <v>5</v>
          </cell>
          <cell r="N522">
            <v>0</v>
          </cell>
          <cell r="P522">
            <v>5</v>
          </cell>
          <cell r="U522">
            <v>0</v>
          </cell>
          <cell r="W522">
            <v>5</v>
          </cell>
          <cell r="AB522">
            <v>0</v>
          </cell>
          <cell r="AD522">
            <v>5</v>
          </cell>
          <cell r="AI522">
            <v>0</v>
          </cell>
          <cell r="AK522">
            <v>5</v>
          </cell>
          <cell r="AP522">
            <v>0</v>
          </cell>
          <cell r="AR522">
            <v>5</v>
          </cell>
          <cell r="AW522">
            <v>0</v>
          </cell>
          <cell r="AY522">
            <v>5</v>
          </cell>
          <cell r="BD522">
            <v>0</v>
          </cell>
          <cell r="BF522">
            <v>5</v>
          </cell>
          <cell r="BK522">
            <v>0</v>
          </cell>
          <cell r="BM522">
            <v>5</v>
          </cell>
          <cell r="BR522">
            <v>0</v>
          </cell>
          <cell r="BT522">
            <v>5</v>
          </cell>
          <cell r="BY522">
            <v>0</v>
          </cell>
          <cell r="CA522">
            <v>5</v>
          </cell>
          <cell r="CF522">
            <v>0</v>
          </cell>
          <cell r="CH522">
            <v>5</v>
          </cell>
          <cell r="CM522">
            <v>0</v>
          </cell>
          <cell r="CO522">
            <v>5</v>
          </cell>
          <cell r="CT522">
            <v>0</v>
          </cell>
          <cell r="CV522">
            <v>5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C522">
            <v>5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</row>
        <row r="523">
          <cell r="B523">
            <v>9</v>
          </cell>
          <cell r="C523">
            <v>4</v>
          </cell>
          <cell r="G523">
            <v>4</v>
          </cell>
          <cell r="I523">
            <v>9</v>
          </cell>
          <cell r="J523">
            <v>1</v>
          </cell>
          <cell r="N523">
            <v>1</v>
          </cell>
          <cell r="P523">
            <v>9</v>
          </cell>
          <cell r="R523">
            <v>2</v>
          </cell>
          <cell r="S523">
            <v>1</v>
          </cell>
          <cell r="T523">
            <v>6</v>
          </cell>
          <cell r="U523">
            <v>9</v>
          </cell>
          <cell r="W523">
            <v>9</v>
          </cell>
          <cell r="X523">
            <v>30</v>
          </cell>
          <cell r="Y523">
            <v>5</v>
          </cell>
          <cell r="Z523">
            <v>2</v>
          </cell>
          <cell r="AA523">
            <v>1</v>
          </cell>
          <cell r="AB523">
            <v>38</v>
          </cell>
          <cell r="AD523">
            <v>9</v>
          </cell>
          <cell r="AE523">
            <v>7</v>
          </cell>
          <cell r="AF523">
            <v>1</v>
          </cell>
          <cell r="AG523">
            <v>1</v>
          </cell>
          <cell r="AI523">
            <v>9</v>
          </cell>
          <cell r="AK523">
            <v>9</v>
          </cell>
          <cell r="AL523">
            <v>4</v>
          </cell>
          <cell r="AP523">
            <v>4</v>
          </cell>
          <cell r="AR523">
            <v>9</v>
          </cell>
          <cell r="AS523">
            <v>3</v>
          </cell>
          <cell r="AT523">
            <v>2</v>
          </cell>
          <cell r="AU523">
            <v>4</v>
          </cell>
          <cell r="AV523">
            <v>1</v>
          </cell>
          <cell r="AW523">
            <v>10</v>
          </cell>
          <cell r="AY523">
            <v>9</v>
          </cell>
          <cell r="AZ523">
            <v>13</v>
          </cell>
          <cell r="BA523">
            <v>2</v>
          </cell>
          <cell r="BD523">
            <v>15</v>
          </cell>
          <cell r="BF523">
            <v>9</v>
          </cell>
          <cell r="BG523">
            <v>4</v>
          </cell>
          <cell r="BH523">
            <v>1</v>
          </cell>
          <cell r="BK523">
            <v>5</v>
          </cell>
          <cell r="BM523">
            <v>9</v>
          </cell>
          <cell r="BN523">
            <v>2</v>
          </cell>
          <cell r="BR523">
            <v>2</v>
          </cell>
          <cell r="BT523">
            <v>9</v>
          </cell>
          <cell r="BU523">
            <v>7</v>
          </cell>
          <cell r="BY523">
            <v>7</v>
          </cell>
          <cell r="CA523">
            <v>9</v>
          </cell>
          <cell r="CB523">
            <v>2</v>
          </cell>
          <cell r="CF523">
            <v>2</v>
          </cell>
          <cell r="CH523">
            <v>9</v>
          </cell>
          <cell r="CK523">
            <v>2</v>
          </cell>
          <cell r="CM523">
            <v>2</v>
          </cell>
          <cell r="CO523">
            <v>9</v>
          </cell>
          <cell r="CP523">
            <v>4</v>
          </cell>
          <cell r="CT523">
            <v>4</v>
          </cell>
          <cell r="CV523">
            <v>9</v>
          </cell>
          <cell r="CW523">
            <v>81</v>
          </cell>
          <cell r="CX523">
            <v>13</v>
          </cell>
          <cell r="CY523">
            <v>10</v>
          </cell>
          <cell r="CZ523">
            <v>8</v>
          </cell>
          <cell r="DA523">
            <v>112</v>
          </cell>
          <cell r="DC523">
            <v>9</v>
          </cell>
          <cell r="DD523">
            <v>28</v>
          </cell>
          <cell r="DE523">
            <v>1</v>
          </cell>
          <cell r="DF523">
            <v>0</v>
          </cell>
          <cell r="DG523">
            <v>0</v>
          </cell>
          <cell r="DH523">
            <v>29</v>
          </cell>
        </row>
        <row r="524">
          <cell r="C524">
            <v>12</v>
          </cell>
          <cell r="D524">
            <v>4</v>
          </cell>
          <cell r="E524">
            <v>0</v>
          </cell>
          <cell r="F524">
            <v>0</v>
          </cell>
          <cell r="G524">
            <v>16</v>
          </cell>
          <cell r="J524">
            <v>12</v>
          </cell>
          <cell r="K524">
            <v>5</v>
          </cell>
          <cell r="L524">
            <v>0</v>
          </cell>
          <cell r="M524">
            <v>0</v>
          </cell>
          <cell r="N524">
            <v>17</v>
          </cell>
          <cell r="Q524">
            <v>29</v>
          </cell>
          <cell r="R524">
            <v>145</v>
          </cell>
          <cell r="S524">
            <v>90</v>
          </cell>
          <cell r="T524">
            <v>101</v>
          </cell>
          <cell r="U524">
            <v>365</v>
          </cell>
          <cell r="X524">
            <v>430</v>
          </cell>
          <cell r="Y524">
            <v>229</v>
          </cell>
          <cell r="Z524">
            <v>312</v>
          </cell>
          <cell r="AA524">
            <v>126</v>
          </cell>
          <cell r="AB524">
            <v>1097</v>
          </cell>
          <cell r="AE524">
            <v>47</v>
          </cell>
          <cell r="AF524">
            <v>23</v>
          </cell>
          <cell r="AG524">
            <v>6</v>
          </cell>
          <cell r="AH524">
            <v>0</v>
          </cell>
          <cell r="AI524">
            <v>76</v>
          </cell>
          <cell r="AL524">
            <v>12</v>
          </cell>
          <cell r="AM524">
            <v>5</v>
          </cell>
          <cell r="AN524">
            <v>0</v>
          </cell>
          <cell r="AO524">
            <v>0</v>
          </cell>
          <cell r="AP524">
            <v>17</v>
          </cell>
          <cell r="AS524">
            <v>31</v>
          </cell>
          <cell r="AT524">
            <v>15</v>
          </cell>
          <cell r="AU524">
            <v>44</v>
          </cell>
          <cell r="AV524">
            <v>5</v>
          </cell>
          <cell r="AW524">
            <v>95</v>
          </cell>
          <cell r="AZ524">
            <v>117</v>
          </cell>
          <cell r="BA524">
            <v>30</v>
          </cell>
          <cell r="BB524">
            <v>26</v>
          </cell>
          <cell r="BC524">
            <v>12</v>
          </cell>
          <cell r="BD524">
            <v>185</v>
          </cell>
          <cell r="BG524">
            <v>19</v>
          </cell>
          <cell r="BH524">
            <v>7</v>
          </cell>
          <cell r="BI524">
            <v>3</v>
          </cell>
          <cell r="BJ524">
            <v>0</v>
          </cell>
          <cell r="BK524">
            <v>29</v>
          </cell>
          <cell r="BN524">
            <v>20</v>
          </cell>
          <cell r="BO524">
            <v>3</v>
          </cell>
          <cell r="BP524">
            <v>8</v>
          </cell>
          <cell r="BQ524">
            <v>7</v>
          </cell>
          <cell r="BR524">
            <v>38</v>
          </cell>
          <cell r="BU524">
            <v>14</v>
          </cell>
          <cell r="BV524">
            <v>32</v>
          </cell>
          <cell r="BW524">
            <v>4</v>
          </cell>
          <cell r="BX524">
            <v>0</v>
          </cell>
          <cell r="BY524">
            <v>50</v>
          </cell>
          <cell r="CB524">
            <v>21</v>
          </cell>
          <cell r="CC524">
            <v>2</v>
          </cell>
          <cell r="CD524">
            <v>4</v>
          </cell>
          <cell r="CE524">
            <v>0</v>
          </cell>
          <cell r="CF524">
            <v>27</v>
          </cell>
          <cell r="CI524">
            <v>123</v>
          </cell>
          <cell r="CJ524">
            <v>10</v>
          </cell>
          <cell r="CK524">
            <v>89</v>
          </cell>
          <cell r="CL524">
            <v>50</v>
          </cell>
          <cell r="CM524">
            <v>272</v>
          </cell>
          <cell r="CP524">
            <v>64</v>
          </cell>
          <cell r="CQ524">
            <v>1</v>
          </cell>
          <cell r="CR524">
            <v>0</v>
          </cell>
          <cell r="CS524">
            <v>0</v>
          </cell>
          <cell r="CT524">
            <v>65</v>
          </cell>
          <cell r="CW524">
            <v>951</v>
          </cell>
          <cell r="CX524">
            <v>511</v>
          </cell>
          <cell r="CY524">
            <v>586</v>
          </cell>
          <cell r="CZ524">
            <v>301</v>
          </cell>
          <cell r="DA524">
            <v>2349</v>
          </cell>
          <cell r="DD524">
            <v>174</v>
          </cell>
          <cell r="DE524">
            <v>59</v>
          </cell>
          <cell r="DF524">
            <v>19</v>
          </cell>
          <cell r="DG524">
            <v>7</v>
          </cell>
          <cell r="DH524">
            <v>259</v>
          </cell>
        </row>
        <row r="526">
          <cell r="B526" t="str">
            <v>No.3-⑦</v>
          </cell>
          <cell r="I526" t="str">
            <v>No.3-⑦</v>
          </cell>
          <cell r="P526" t="str">
            <v>No.3-⑦</v>
          </cell>
          <cell r="W526" t="str">
            <v>No.3-⑦</v>
          </cell>
          <cell r="AD526" t="str">
            <v>No.3-⑦</v>
          </cell>
          <cell r="AK526" t="str">
            <v>No.3-⑦</v>
          </cell>
          <cell r="AR526" t="str">
            <v>No.3-⑦</v>
          </cell>
          <cell r="AY526" t="str">
            <v>No.3-⑦</v>
          </cell>
          <cell r="BF526" t="str">
            <v>No.3-⑦</v>
          </cell>
          <cell r="BM526" t="str">
            <v>No.3-⑦</v>
          </cell>
          <cell r="BT526" t="str">
            <v>No.3-⑦</v>
          </cell>
          <cell r="CA526" t="str">
            <v>No.3-⑦</v>
          </cell>
          <cell r="CH526" t="str">
            <v>No.3-⑦</v>
          </cell>
          <cell r="CO526" t="str">
            <v>No.3-⑦</v>
          </cell>
          <cell r="CV526" t="str">
            <v>No.3-⑦</v>
          </cell>
          <cell r="DC526" t="str">
            <v>No.3-⑦</v>
          </cell>
        </row>
        <row r="527">
          <cell r="C527">
            <v>1</v>
          </cell>
          <cell r="D527">
            <v>2</v>
          </cell>
          <cell r="E527">
            <v>3</v>
          </cell>
          <cell r="F527">
            <v>4</v>
          </cell>
          <cell r="J527">
            <v>1</v>
          </cell>
          <cell r="K527">
            <v>2</v>
          </cell>
          <cell r="L527">
            <v>3</v>
          </cell>
          <cell r="M527">
            <v>4</v>
          </cell>
          <cell r="Q527">
            <v>1</v>
          </cell>
          <cell r="R527">
            <v>2</v>
          </cell>
          <cell r="S527">
            <v>3</v>
          </cell>
          <cell r="T527">
            <v>4</v>
          </cell>
          <cell r="X527">
            <v>1</v>
          </cell>
          <cell r="Y527">
            <v>2</v>
          </cell>
          <cell r="Z527">
            <v>3</v>
          </cell>
          <cell r="AA527">
            <v>4</v>
          </cell>
          <cell r="AE527">
            <v>1</v>
          </cell>
          <cell r="AF527">
            <v>2</v>
          </cell>
          <cell r="AG527">
            <v>3</v>
          </cell>
          <cell r="AH527">
            <v>4</v>
          </cell>
          <cell r="AL527">
            <v>1</v>
          </cell>
          <cell r="AM527">
            <v>2</v>
          </cell>
          <cell r="AN527">
            <v>3</v>
          </cell>
          <cell r="AO527">
            <v>4</v>
          </cell>
          <cell r="AS527">
            <v>1</v>
          </cell>
          <cell r="AT527">
            <v>2</v>
          </cell>
          <cell r="AU527">
            <v>3</v>
          </cell>
          <cell r="AV527">
            <v>4</v>
          </cell>
          <cell r="AZ527">
            <v>1</v>
          </cell>
          <cell r="BA527">
            <v>2</v>
          </cell>
          <cell r="BB527">
            <v>3</v>
          </cell>
          <cell r="BC527">
            <v>4</v>
          </cell>
          <cell r="BG527">
            <v>1</v>
          </cell>
          <cell r="BH527">
            <v>2</v>
          </cell>
          <cell r="BI527">
            <v>3</v>
          </cell>
          <cell r="BJ527">
            <v>4</v>
          </cell>
          <cell r="BN527">
            <v>1</v>
          </cell>
          <cell r="BO527">
            <v>2</v>
          </cell>
          <cell r="BP527">
            <v>3</v>
          </cell>
          <cell r="BQ527">
            <v>4</v>
          </cell>
          <cell r="BU527">
            <v>1</v>
          </cell>
          <cell r="BV527">
            <v>2</v>
          </cell>
          <cell r="BW527">
            <v>3</v>
          </cell>
          <cell r="BX527">
            <v>4</v>
          </cell>
          <cell r="CB527">
            <v>1</v>
          </cell>
          <cell r="CC527">
            <v>2</v>
          </cell>
          <cell r="CD527">
            <v>3</v>
          </cell>
          <cell r="CE527">
            <v>4</v>
          </cell>
          <cell r="CI527">
            <v>1</v>
          </cell>
          <cell r="CJ527">
            <v>2</v>
          </cell>
          <cell r="CK527">
            <v>3</v>
          </cell>
          <cell r="CL527">
            <v>4</v>
          </cell>
          <cell r="CP527">
            <v>1</v>
          </cell>
          <cell r="CQ527">
            <v>2</v>
          </cell>
          <cell r="CR527">
            <v>3</v>
          </cell>
          <cell r="CS527">
            <v>4</v>
          </cell>
          <cell r="CW527">
            <v>1</v>
          </cell>
          <cell r="CX527">
            <v>2</v>
          </cell>
          <cell r="CY527">
            <v>3</v>
          </cell>
          <cell r="CZ527">
            <v>4</v>
          </cell>
          <cell r="DD527">
            <v>1</v>
          </cell>
          <cell r="DE527">
            <v>2</v>
          </cell>
          <cell r="DF527">
            <v>3</v>
          </cell>
          <cell r="DG527">
            <v>4</v>
          </cell>
        </row>
        <row r="528">
          <cell r="B528">
            <v>1</v>
          </cell>
          <cell r="C528">
            <v>4</v>
          </cell>
          <cell r="D528">
            <v>2</v>
          </cell>
          <cell r="G528">
            <v>6</v>
          </cell>
          <cell r="I528">
            <v>1</v>
          </cell>
          <cell r="J528">
            <v>4</v>
          </cell>
          <cell r="K528">
            <v>4</v>
          </cell>
          <cell r="N528">
            <v>8</v>
          </cell>
          <cell r="P528">
            <v>1</v>
          </cell>
          <cell r="Q528">
            <v>7</v>
          </cell>
          <cell r="R528">
            <v>57</v>
          </cell>
          <cell r="S528">
            <v>33</v>
          </cell>
          <cell r="T528">
            <v>33</v>
          </cell>
          <cell r="U528">
            <v>130</v>
          </cell>
          <cell r="W528">
            <v>1</v>
          </cell>
          <cell r="X528">
            <v>125</v>
          </cell>
          <cell r="Y528">
            <v>96</v>
          </cell>
          <cell r="Z528">
            <v>144</v>
          </cell>
          <cell r="AA528">
            <v>63</v>
          </cell>
          <cell r="AB528">
            <v>428</v>
          </cell>
          <cell r="AD528">
            <v>1</v>
          </cell>
          <cell r="AE528">
            <v>19</v>
          </cell>
          <cell r="AF528">
            <v>14</v>
          </cell>
          <cell r="AI528">
            <v>33</v>
          </cell>
          <cell r="AK528">
            <v>1</v>
          </cell>
          <cell r="AL528">
            <v>2</v>
          </cell>
          <cell r="AM528">
            <v>1</v>
          </cell>
          <cell r="AP528">
            <v>3</v>
          </cell>
          <cell r="AR528">
            <v>1</v>
          </cell>
          <cell r="AS528">
            <v>11</v>
          </cell>
          <cell r="AT528">
            <v>4</v>
          </cell>
          <cell r="AU528">
            <v>19</v>
          </cell>
          <cell r="AV528">
            <v>1</v>
          </cell>
          <cell r="AW528">
            <v>35</v>
          </cell>
          <cell r="AY528">
            <v>1</v>
          </cell>
          <cell r="AZ528">
            <v>39</v>
          </cell>
          <cell r="BA528">
            <v>8</v>
          </cell>
          <cell r="BB528">
            <v>10</v>
          </cell>
          <cell r="BC528">
            <v>7</v>
          </cell>
          <cell r="BD528">
            <v>64</v>
          </cell>
          <cell r="BF528">
            <v>1</v>
          </cell>
          <cell r="BG528">
            <v>3</v>
          </cell>
          <cell r="BH528">
            <v>3</v>
          </cell>
          <cell r="BI528">
            <v>1</v>
          </cell>
          <cell r="BK528">
            <v>7</v>
          </cell>
          <cell r="BM528">
            <v>1</v>
          </cell>
          <cell r="BN528">
            <v>5</v>
          </cell>
          <cell r="BP528">
            <v>4</v>
          </cell>
          <cell r="BQ528">
            <v>5</v>
          </cell>
          <cell r="BR528">
            <v>14</v>
          </cell>
          <cell r="BT528">
            <v>1</v>
          </cell>
          <cell r="BU528">
            <v>1</v>
          </cell>
          <cell r="BV528">
            <v>29</v>
          </cell>
          <cell r="BY528">
            <v>30</v>
          </cell>
          <cell r="CA528">
            <v>1</v>
          </cell>
          <cell r="CB528">
            <v>4</v>
          </cell>
          <cell r="CD528">
            <v>2</v>
          </cell>
          <cell r="CF528">
            <v>6</v>
          </cell>
          <cell r="CH528">
            <v>1</v>
          </cell>
          <cell r="CI528">
            <v>58</v>
          </cell>
          <cell r="CJ528">
            <v>6</v>
          </cell>
          <cell r="CK528">
            <v>49</v>
          </cell>
          <cell r="CL528">
            <v>26</v>
          </cell>
          <cell r="CM528">
            <v>139</v>
          </cell>
          <cell r="CO528">
            <v>1</v>
          </cell>
          <cell r="CP528">
            <v>10</v>
          </cell>
          <cell r="CT528">
            <v>10</v>
          </cell>
          <cell r="CV528">
            <v>1</v>
          </cell>
          <cell r="CW528">
            <v>292</v>
          </cell>
          <cell r="CX528">
            <v>224</v>
          </cell>
          <cell r="CY528">
            <v>262</v>
          </cell>
          <cell r="CZ528">
            <v>135</v>
          </cell>
          <cell r="DA528">
            <v>913</v>
          </cell>
          <cell r="DC528">
            <v>1</v>
          </cell>
          <cell r="DD528">
            <v>33</v>
          </cell>
          <cell r="DE528">
            <v>39</v>
          </cell>
          <cell r="DF528">
            <v>7</v>
          </cell>
          <cell r="DG528">
            <v>5</v>
          </cell>
          <cell r="DH528">
            <v>84</v>
          </cell>
        </row>
        <row r="529">
          <cell r="B529">
            <v>2</v>
          </cell>
          <cell r="C529">
            <v>2</v>
          </cell>
          <cell r="G529">
            <v>2</v>
          </cell>
          <cell r="I529">
            <v>2</v>
          </cell>
          <cell r="J529">
            <v>2</v>
          </cell>
          <cell r="N529">
            <v>2</v>
          </cell>
          <cell r="P529">
            <v>2</v>
          </cell>
          <cell r="Q529">
            <v>10</v>
          </cell>
          <cell r="R529">
            <v>54</v>
          </cell>
          <cell r="S529">
            <v>47</v>
          </cell>
          <cell r="T529">
            <v>45</v>
          </cell>
          <cell r="U529">
            <v>156</v>
          </cell>
          <cell r="W529">
            <v>2</v>
          </cell>
          <cell r="X529">
            <v>89</v>
          </cell>
          <cell r="Y529">
            <v>89</v>
          </cell>
          <cell r="Z529">
            <v>133</v>
          </cell>
          <cell r="AA529">
            <v>57</v>
          </cell>
          <cell r="AB529">
            <v>368</v>
          </cell>
          <cell r="AD529">
            <v>2</v>
          </cell>
          <cell r="AE529">
            <v>5</v>
          </cell>
          <cell r="AF529">
            <v>3</v>
          </cell>
          <cell r="AG529">
            <v>4</v>
          </cell>
          <cell r="AI529">
            <v>12</v>
          </cell>
          <cell r="AK529">
            <v>2</v>
          </cell>
          <cell r="AL529">
            <v>5</v>
          </cell>
          <cell r="AM529">
            <v>2</v>
          </cell>
          <cell r="AP529">
            <v>7</v>
          </cell>
          <cell r="AR529">
            <v>2</v>
          </cell>
          <cell r="AS529">
            <v>5</v>
          </cell>
          <cell r="AT529">
            <v>4</v>
          </cell>
          <cell r="AU529">
            <v>10</v>
          </cell>
          <cell r="AW529">
            <v>19</v>
          </cell>
          <cell r="AY529">
            <v>2</v>
          </cell>
          <cell r="AZ529">
            <v>27</v>
          </cell>
          <cell r="BA529">
            <v>10</v>
          </cell>
          <cell r="BB529">
            <v>13</v>
          </cell>
          <cell r="BC529">
            <v>3</v>
          </cell>
          <cell r="BD529">
            <v>53</v>
          </cell>
          <cell r="BF529">
            <v>2</v>
          </cell>
          <cell r="BG529">
            <v>2</v>
          </cell>
          <cell r="BH529">
            <v>2</v>
          </cell>
          <cell r="BK529">
            <v>4</v>
          </cell>
          <cell r="BM529">
            <v>2</v>
          </cell>
          <cell r="BN529">
            <v>5</v>
          </cell>
          <cell r="BO529">
            <v>3</v>
          </cell>
          <cell r="BP529">
            <v>4</v>
          </cell>
          <cell r="BQ529">
            <v>1</v>
          </cell>
          <cell r="BR529">
            <v>13</v>
          </cell>
          <cell r="BT529">
            <v>2</v>
          </cell>
          <cell r="BU529">
            <v>4</v>
          </cell>
          <cell r="BW529">
            <v>1</v>
          </cell>
          <cell r="BY529">
            <v>5</v>
          </cell>
          <cell r="CA529">
            <v>2</v>
          </cell>
          <cell r="CB529">
            <v>4</v>
          </cell>
          <cell r="CF529">
            <v>4</v>
          </cell>
          <cell r="CH529">
            <v>2</v>
          </cell>
          <cell r="CI529">
            <v>24</v>
          </cell>
          <cell r="CJ529">
            <v>3</v>
          </cell>
          <cell r="CK529">
            <v>32</v>
          </cell>
          <cell r="CL529">
            <v>22</v>
          </cell>
          <cell r="CM529">
            <v>81</v>
          </cell>
          <cell r="CO529">
            <v>2</v>
          </cell>
          <cell r="CP529">
            <v>14</v>
          </cell>
          <cell r="CQ529">
            <v>1</v>
          </cell>
          <cell r="CT529">
            <v>15</v>
          </cell>
          <cell r="CV529">
            <v>2</v>
          </cell>
          <cell r="CW529">
            <v>198</v>
          </cell>
          <cell r="CX529">
            <v>171</v>
          </cell>
          <cell r="CY529">
            <v>244</v>
          </cell>
          <cell r="CZ529">
            <v>128</v>
          </cell>
          <cell r="DA529">
            <v>741</v>
          </cell>
          <cell r="DC529">
            <v>2</v>
          </cell>
          <cell r="DD529">
            <v>38</v>
          </cell>
          <cell r="DE529">
            <v>8</v>
          </cell>
          <cell r="DF529">
            <v>5</v>
          </cell>
          <cell r="DG529">
            <v>1</v>
          </cell>
          <cell r="DH529">
            <v>52</v>
          </cell>
        </row>
        <row r="530">
          <cell r="B530">
            <v>3</v>
          </cell>
          <cell r="C530">
            <v>1</v>
          </cell>
          <cell r="D530">
            <v>2</v>
          </cell>
          <cell r="G530">
            <v>3</v>
          </cell>
          <cell r="I530">
            <v>3</v>
          </cell>
          <cell r="J530">
            <v>2</v>
          </cell>
          <cell r="K530">
            <v>1</v>
          </cell>
          <cell r="N530">
            <v>3</v>
          </cell>
          <cell r="P530">
            <v>3</v>
          </cell>
          <cell r="Q530">
            <v>12</v>
          </cell>
          <cell r="R530">
            <v>29</v>
          </cell>
          <cell r="S530">
            <v>9</v>
          </cell>
          <cell r="T530">
            <v>11</v>
          </cell>
          <cell r="U530">
            <v>61</v>
          </cell>
          <cell r="W530">
            <v>3</v>
          </cell>
          <cell r="X530">
            <v>172</v>
          </cell>
          <cell r="Y530">
            <v>33</v>
          </cell>
          <cell r="Z530">
            <v>29</v>
          </cell>
          <cell r="AA530">
            <v>5</v>
          </cell>
          <cell r="AB530">
            <v>239</v>
          </cell>
          <cell r="AD530">
            <v>3</v>
          </cell>
          <cell r="AE530">
            <v>9</v>
          </cell>
          <cell r="AF530">
            <v>3</v>
          </cell>
          <cell r="AI530">
            <v>12</v>
          </cell>
          <cell r="AK530">
            <v>3</v>
          </cell>
          <cell r="AL530">
            <v>1</v>
          </cell>
          <cell r="AM530">
            <v>2</v>
          </cell>
          <cell r="AP530">
            <v>3</v>
          </cell>
          <cell r="AR530">
            <v>3</v>
          </cell>
          <cell r="AS530">
            <v>11</v>
          </cell>
          <cell r="AT530">
            <v>5</v>
          </cell>
          <cell r="AU530">
            <v>11</v>
          </cell>
          <cell r="AV530">
            <v>2</v>
          </cell>
          <cell r="AW530">
            <v>29</v>
          </cell>
          <cell r="AY530">
            <v>3</v>
          </cell>
          <cell r="AZ530">
            <v>34</v>
          </cell>
          <cell r="BA530">
            <v>10</v>
          </cell>
          <cell r="BB530">
            <v>2</v>
          </cell>
          <cell r="BC530">
            <v>2</v>
          </cell>
          <cell r="BD530">
            <v>48</v>
          </cell>
          <cell r="BF530">
            <v>3</v>
          </cell>
          <cell r="BG530">
            <v>9</v>
          </cell>
          <cell r="BH530">
            <v>1</v>
          </cell>
          <cell r="BI530">
            <v>1</v>
          </cell>
          <cell r="BK530">
            <v>11</v>
          </cell>
          <cell r="BM530">
            <v>3</v>
          </cell>
          <cell r="BN530">
            <v>9</v>
          </cell>
          <cell r="BQ530">
            <v>1</v>
          </cell>
          <cell r="BR530">
            <v>10</v>
          </cell>
          <cell r="BT530">
            <v>3</v>
          </cell>
          <cell r="BU530">
            <v>1</v>
          </cell>
          <cell r="BV530">
            <v>3</v>
          </cell>
          <cell r="BW530">
            <v>3</v>
          </cell>
          <cell r="BY530">
            <v>7</v>
          </cell>
          <cell r="CA530">
            <v>3</v>
          </cell>
          <cell r="CB530">
            <v>10</v>
          </cell>
          <cell r="CC530">
            <v>2</v>
          </cell>
          <cell r="CD530">
            <v>2</v>
          </cell>
          <cell r="CF530">
            <v>14</v>
          </cell>
          <cell r="CH530">
            <v>3</v>
          </cell>
          <cell r="CI530">
            <v>40</v>
          </cell>
          <cell r="CJ530">
            <v>1</v>
          </cell>
          <cell r="CK530">
            <v>5</v>
          </cell>
          <cell r="CL530">
            <v>1</v>
          </cell>
          <cell r="CM530">
            <v>47</v>
          </cell>
          <cell r="CO530">
            <v>3</v>
          </cell>
          <cell r="CP530">
            <v>36</v>
          </cell>
          <cell r="CT530">
            <v>36</v>
          </cell>
          <cell r="CV530">
            <v>3</v>
          </cell>
          <cell r="CW530">
            <v>347</v>
          </cell>
          <cell r="CX530">
            <v>92</v>
          </cell>
          <cell r="CY530">
            <v>62</v>
          </cell>
          <cell r="CZ530">
            <v>22</v>
          </cell>
          <cell r="DA530">
            <v>523</v>
          </cell>
          <cell r="DC530">
            <v>3</v>
          </cell>
          <cell r="DD530">
            <v>69</v>
          </cell>
          <cell r="DE530">
            <v>11</v>
          </cell>
          <cell r="DF530">
            <v>6</v>
          </cell>
          <cell r="DG530">
            <v>1</v>
          </cell>
          <cell r="DH530">
            <v>87</v>
          </cell>
        </row>
        <row r="531">
          <cell r="B531">
            <v>4</v>
          </cell>
          <cell r="G531">
            <v>0</v>
          </cell>
          <cell r="I531">
            <v>4</v>
          </cell>
          <cell r="J531">
            <v>3</v>
          </cell>
          <cell r="N531">
            <v>3</v>
          </cell>
          <cell r="P531">
            <v>4</v>
          </cell>
          <cell r="R531">
            <v>3</v>
          </cell>
          <cell r="T531">
            <v>4</v>
          </cell>
          <cell r="U531">
            <v>7</v>
          </cell>
          <cell r="W531">
            <v>4</v>
          </cell>
          <cell r="X531">
            <v>16</v>
          </cell>
          <cell r="Y531">
            <v>4</v>
          </cell>
          <cell r="Z531">
            <v>3</v>
          </cell>
          <cell r="AB531">
            <v>23</v>
          </cell>
          <cell r="AD531">
            <v>4</v>
          </cell>
          <cell r="AE531">
            <v>7</v>
          </cell>
          <cell r="AF531">
            <v>2</v>
          </cell>
          <cell r="AG531">
            <v>1</v>
          </cell>
          <cell r="AI531">
            <v>10</v>
          </cell>
          <cell r="AK531">
            <v>4</v>
          </cell>
          <cell r="AL531">
            <v>1</v>
          </cell>
          <cell r="AP531">
            <v>1</v>
          </cell>
          <cell r="AR531">
            <v>4</v>
          </cell>
          <cell r="AS531">
            <v>1</v>
          </cell>
          <cell r="AV531">
            <v>1</v>
          </cell>
          <cell r="AW531">
            <v>2</v>
          </cell>
          <cell r="AY531">
            <v>4</v>
          </cell>
          <cell r="AZ531">
            <v>5</v>
          </cell>
          <cell r="BD531">
            <v>5</v>
          </cell>
          <cell r="BF531">
            <v>4</v>
          </cell>
          <cell r="BG531">
            <v>1</v>
          </cell>
          <cell r="BI531">
            <v>1</v>
          </cell>
          <cell r="BK531">
            <v>2</v>
          </cell>
          <cell r="BM531">
            <v>4</v>
          </cell>
          <cell r="BR531">
            <v>0</v>
          </cell>
          <cell r="BT531">
            <v>4</v>
          </cell>
          <cell r="BY531">
            <v>0</v>
          </cell>
          <cell r="CA531">
            <v>4</v>
          </cell>
          <cell r="CB531">
            <v>1</v>
          </cell>
          <cell r="CF531">
            <v>1</v>
          </cell>
          <cell r="CH531">
            <v>4</v>
          </cell>
          <cell r="CI531">
            <v>1</v>
          </cell>
          <cell r="CK531">
            <v>1</v>
          </cell>
          <cell r="CL531">
            <v>1</v>
          </cell>
          <cell r="CM531">
            <v>3</v>
          </cell>
          <cell r="CO531">
            <v>4</v>
          </cell>
          <cell r="CP531">
            <v>1</v>
          </cell>
          <cell r="CT531">
            <v>1</v>
          </cell>
          <cell r="CV531">
            <v>4</v>
          </cell>
          <cell r="CW531">
            <v>37</v>
          </cell>
          <cell r="CX531">
            <v>9</v>
          </cell>
          <cell r="CY531">
            <v>6</v>
          </cell>
          <cell r="CZ531">
            <v>6</v>
          </cell>
          <cell r="DA531">
            <v>58</v>
          </cell>
          <cell r="DC531">
            <v>4</v>
          </cell>
          <cell r="DD531">
            <v>7</v>
          </cell>
          <cell r="DE531">
            <v>0</v>
          </cell>
          <cell r="DF531">
            <v>1</v>
          </cell>
          <cell r="DG531">
            <v>0</v>
          </cell>
          <cell r="DH531">
            <v>8</v>
          </cell>
        </row>
        <row r="532">
          <cell r="B532">
            <v>5</v>
          </cell>
          <cell r="G532">
            <v>0</v>
          </cell>
          <cell r="I532">
            <v>5</v>
          </cell>
          <cell r="N532">
            <v>0</v>
          </cell>
          <cell r="P532">
            <v>5</v>
          </cell>
          <cell r="U532">
            <v>0</v>
          </cell>
          <cell r="W532">
            <v>5</v>
          </cell>
          <cell r="AB532">
            <v>0</v>
          </cell>
          <cell r="AD532">
            <v>5</v>
          </cell>
          <cell r="AI532">
            <v>0</v>
          </cell>
          <cell r="AK532">
            <v>5</v>
          </cell>
          <cell r="AP532">
            <v>0</v>
          </cell>
          <cell r="AR532">
            <v>5</v>
          </cell>
          <cell r="AW532">
            <v>0</v>
          </cell>
          <cell r="AY532">
            <v>5</v>
          </cell>
          <cell r="BD532">
            <v>0</v>
          </cell>
          <cell r="BF532">
            <v>5</v>
          </cell>
          <cell r="BK532">
            <v>0</v>
          </cell>
          <cell r="BM532">
            <v>5</v>
          </cell>
          <cell r="BR532">
            <v>0</v>
          </cell>
          <cell r="BT532">
            <v>5</v>
          </cell>
          <cell r="BY532">
            <v>0</v>
          </cell>
          <cell r="CA532">
            <v>5</v>
          </cell>
          <cell r="CF532">
            <v>0</v>
          </cell>
          <cell r="CH532">
            <v>5</v>
          </cell>
          <cell r="CM532">
            <v>0</v>
          </cell>
          <cell r="CO532">
            <v>5</v>
          </cell>
          <cell r="CT532">
            <v>0</v>
          </cell>
          <cell r="CV532">
            <v>5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C532">
            <v>5</v>
          </cell>
          <cell r="DD532">
            <v>0</v>
          </cell>
          <cell r="DE532">
            <v>0</v>
          </cell>
          <cell r="DF532">
            <v>0</v>
          </cell>
          <cell r="DG532">
            <v>0</v>
          </cell>
          <cell r="DH532">
            <v>0</v>
          </cell>
        </row>
        <row r="533">
          <cell r="B533">
            <v>9</v>
          </cell>
          <cell r="C533">
            <v>5</v>
          </cell>
          <cell r="G533">
            <v>5</v>
          </cell>
          <cell r="I533">
            <v>9</v>
          </cell>
          <cell r="J533">
            <v>1</v>
          </cell>
          <cell r="N533">
            <v>1</v>
          </cell>
          <cell r="P533">
            <v>9</v>
          </cell>
          <cell r="R533">
            <v>2</v>
          </cell>
          <cell r="S533">
            <v>1</v>
          </cell>
          <cell r="T533">
            <v>8</v>
          </cell>
          <cell r="U533">
            <v>11</v>
          </cell>
          <cell r="W533">
            <v>9</v>
          </cell>
          <cell r="X533">
            <v>28</v>
          </cell>
          <cell r="Y533">
            <v>7</v>
          </cell>
          <cell r="Z533">
            <v>3</v>
          </cell>
          <cell r="AA533">
            <v>1</v>
          </cell>
          <cell r="AB533">
            <v>39</v>
          </cell>
          <cell r="AD533">
            <v>9</v>
          </cell>
          <cell r="AE533">
            <v>7</v>
          </cell>
          <cell r="AF533">
            <v>1</v>
          </cell>
          <cell r="AG533">
            <v>1</v>
          </cell>
          <cell r="AI533">
            <v>9</v>
          </cell>
          <cell r="AK533">
            <v>9</v>
          </cell>
          <cell r="AL533">
            <v>3</v>
          </cell>
          <cell r="AP533">
            <v>3</v>
          </cell>
          <cell r="AR533">
            <v>9</v>
          </cell>
          <cell r="AS533">
            <v>3</v>
          </cell>
          <cell r="AT533">
            <v>2</v>
          </cell>
          <cell r="AU533">
            <v>4</v>
          </cell>
          <cell r="AV533">
            <v>1</v>
          </cell>
          <cell r="AW533">
            <v>10</v>
          </cell>
          <cell r="AY533">
            <v>9</v>
          </cell>
          <cell r="AZ533">
            <v>12</v>
          </cell>
          <cell r="BA533">
            <v>2</v>
          </cell>
          <cell r="BB533">
            <v>1</v>
          </cell>
          <cell r="BD533">
            <v>15</v>
          </cell>
          <cell r="BF533">
            <v>9</v>
          </cell>
          <cell r="BG533">
            <v>4</v>
          </cell>
          <cell r="BH533">
            <v>1</v>
          </cell>
          <cell r="BK533">
            <v>5</v>
          </cell>
          <cell r="BM533">
            <v>9</v>
          </cell>
          <cell r="BN533">
            <v>1</v>
          </cell>
          <cell r="BR533">
            <v>1</v>
          </cell>
          <cell r="BT533">
            <v>9</v>
          </cell>
          <cell r="BU533">
            <v>8</v>
          </cell>
          <cell r="BY533">
            <v>8</v>
          </cell>
          <cell r="CA533">
            <v>9</v>
          </cell>
          <cell r="CB533">
            <v>2</v>
          </cell>
          <cell r="CF533">
            <v>2</v>
          </cell>
          <cell r="CH533">
            <v>9</v>
          </cell>
          <cell r="CK533">
            <v>2</v>
          </cell>
          <cell r="CM533">
            <v>2</v>
          </cell>
          <cell r="CO533">
            <v>9</v>
          </cell>
          <cell r="CP533">
            <v>3</v>
          </cell>
          <cell r="CT533">
            <v>3</v>
          </cell>
          <cell r="CV533">
            <v>9</v>
          </cell>
          <cell r="CW533">
            <v>77</v>
          </cell>
          <cell r="CX533">
            <v>15</v>
          </cell>
          <cell r="CY533">
            <v>12</v>
          </cell>
          <cell r="CZ533">
            <v>10</v>
          </cell>
          <cell r="DA533">
            <v>114</v>
          </cell>
          <cell r="DC533">
            <v>9</v>
          </cell>
          <cell r="DD533">
            <v>27</v>
          </cell>
          <cell r="DE533">
            <v>1</v>
          </cell>
          <cell r="DF533">
            <v>0</v>
          </cell>
          <cell r="DG533">
            <v>0</v>
          </cell>
          <cell r="DH533">
            <v>28</v>
          </cell>
        </row>
        <row r="534">
          <cell r="C534">
            <v>12</v>
          </cell>
          <cell r="D534">
            <v>4</v>
          </cell>
          <cell r="E534">
            <v>0</v>
          </cell>
          <cell r="F534">
            <v>0</v>
          </cell>
          <cell r="G534">
            <v>16</v>
          </cell>
          <cell r="J534">
            <v>12</v>
          </cell>
          <cell r="K534">
            <v>5</v>
          </cell>
          <cell r="L534">
            <v>0</v>
          </cell>
          <cell r="M534">
            <v>0</v>
          </cell>
          <cell r="N534">
            <v>17</v>
          </cell>
          <cell r="Q534">
            <v>29</v>
          </cell>
          <cell r="R534">
            <v>145</v>
          </cell>
          <cell r="S534">
            <v>90</v>
          </cell>
          <cell r="T534">
            <v>101</v>
          </cell>
          <cell r="U534">
            <v>365</v>
          </cell>
          <cell r="X534">
            <v>430</v>
          </cell>
          <cell r="Y534">
            <v>229</v>
          </cell>
          <cell r="Z534">
            <v>312</v>
          </cell>
          <cell r="AA534">
            <v>126</v>
          </cell>
          <cell r="AB534">
            <v>1097</v>
          </cell>
          <cell r="AE534">
            <v>47</v>
          </cell>
          <cell r="AF534">
            <v>23</v>
          </cell>
          <cell r="AG534">
            <v>6</v>
          </cell>
          <cell r="AH534">
            <v>0</v>
          </cell>
          <cell r="AI534">
            <v>76</v>
          </cell>
          <cell r="AL534">
            <v>12</v>
          </cell>
          <cell r="AM534">
            <v>5</v>
          </cell>
          <cell r="AN534">
            <v>0</v>
          </cell>
          <cell r="AO534">
            <v>0</v>
          </cell>
          <cell r="AP534">
            <v>17</v>
          </cell>
          <cell r="AS534">
            <v>31</v>
          </cell>
          <cell r="AT534">
            <v>15</v>
          </cell>
          <cell r="AU534">
            <v>44</v>
          </cell>
          <cell r="AV534">
            <v>5</v>
          </cell>
          <cell r="AW534">
            <v>95</v>
          </cell>
          <cell r="AZ534">
            <v>117</v>
          </cell>
          <cell r="BA534">
            <v>30</v>
          </cell>
          <cell r="BB534">
            <v>26</v>
          </cell>
          <cell r="BC534">
            <v>12</v>
          </cell>
          <cell r="BD534">
            <v>185</v>
          </cell>
          <cell r="BG534">
            <v>19</v>
          </cell>
          <cell r="BH534">
            <v>7</v>
          </cell>
          <cell r="BI534">
            <v>3</v>
          </cell>
          <cell r="BJ534">
            <v>0</v>
          </cell>
          <cell r="BK534">
            <v>29</v>
          </cell>
          <cell r="BN534">
            <v>20</v>
          </cell>
          <cell r="BO534">
            <v>3</v>
          </cell>
          <cell r="BP534">
            <v>8</v>
          </cell>
          <cell r="BQ534">
            <v>7</v>
          </cell>
          <cell r="BR534">
            <v>38</v>
          </cell>
          <cell r="BU534">
            <v>14</v>
          </cell>
          <cell r="BV534">
            <v>32</v>
          </cell>
          <cell r="BW534">
            <v>4</v>
          </cell>
          <cell r="BX534">
            <v>0</v>
          </cell>
          <cell r="BY534">
            <v>50</v>
          </cell>
          <cell r="CB534">
            <v>21</v>
          </cell>
          <cell r="CC534">
            <v>2</v>
          </cell>
          <cell r="CD534">
            <v>4</v>
          </cell>
          <cell r="CE534">
            <v>0</v>
          </cell>
          <cell r="CF534">
            <v>27</v>
          </cell>
          <cell r="CI534">
            <v>123</v>
          </cell>
          <cell r="CJ534">
            <v>10</v>
          </cell>
          <cell r="CK534">
            <v>89</v>
          </cell>
          <cell r="CL534">
            <v>50</v>
          </cell>
          <cell r="CM534">
            <v>272</v>
          </cell>
          <cell r="CP534">
            <v>64</v>
          </cell>
          <cell r="CQ534">
            <v>1</v>
          </cell>
          <cell r="CR534">
            <v>0</v>
          </cell>
          <cell r="CS534">
            <v>0</v>
          </cell>
          <cell r="CT534">
            <v>65</v>
          </cell>
          <cell r="CW534">
            <v>951</v>
          </cell>
          <cell r="CX534">
            <v>511</v>
          </cell>
          <cell r="CY534">
            <v>586</v>
          </cell>
          <cell r="CZ534">
            <v>301</v>
          </cell>
          <cell r="DA534">
            <v>2349</v>
          </cell>
          <cell r="DD534">
            <v>174</v>
          </cell>
          <cell r="DE534">
            <v>59</v>
          </cell>
          <cell r="DF534">
            <v>19</v>
          </cell>
          <cell r="DG534">
            <v>7</v>
          </cell>
          <cell r="DH534">
            <v>259</v>
          </cell>
        </row>
        <row r="536">
          <cell r="B536" t="str">
            <v>No.4-①</v>
          </cell>
          <cell r="I536" t="str">
            <v>No.4-①</v>
          </cell>
          <cell r="P536" t="str">
            <v>No.4-①</v>
          </cell>
          <cell r="W536" t="str">
            <v>No.4-①</v>
          </cell>
          <cell r="AD536" t="str">
            <v>No.4-①</v>
          </cell>
          <cell r="AK536" t="str">
            <v>No.4-①</v>
          </cell>
          <cell r="AR536" t="str">
            <v>No.4-①</v>
          </cell>
          <cell r="AY536" t="str">
            <v>No.4-①</v>
          </cell>
          <cell r="BF536" t="str">
            <v>No.4-①</v>
          </cell>
          <cell r="BM536" t="str">
            <v>No.4-①</v>
          </cell>
          <cell r="BT536" t="str">
            <v>No.4-①</v>
          </cell>
          <cell r="CA536" t="str">
            <v>No.4-①</v>
          </cell>
          <cell r="CH536" t="str">
            <v>No.4-①</v>
          </cell>
          <cell r="CO536" t="str">
            <v>No.4-①</v>
          </cell>
          <cell r="CV536" t="str">
            <v>No.4-①</v>
          </cell>
          <cell r="DC536" t="str">
            <v>No.4-①</v>
          </cell>
        </row>
        <row r="537">
          <cell r="C537">
            <v>1</v>
          </cell>
          <cell r="D537">
            <v>2</v>
          </cell>
          <cell r="E537">
            <v>3</v>
          </cell>
          <cell r="F537">
            <v>4</v>
          </cell>
          <cell r="J537">
            <v>1</v>
          </cell>
          <cell r="K537">
            <v>2</v>
          </cell>
          <cell r="L537">
            <v>3</v>
          </cell>
          <cell r="M537">
            <v>4</v>
          </cell>
          <cell r="Q537">
            <v>1</v>
          </cell>
          <cell r="R537">
            <v>2</v>
          </cell>
          <cell r="S537">
            <v>3</v>
          </cell>
          <cell r="T537">
            <v>4</v>
          </cell>
          <cell r="X537">
            <v>1</v>
          </cell>
          <cell r="Y537">
            <v>2</v>
          </cell>
          <cell r="Z537">
            <v>3</v>
          </cell>
          <cell r="AA537">
            <v>4</v>
          </cell>
          <cell r="AE537">
            <v>1</v>
          </cell>
          <cell r="AF537">
            <v>2</v>
          </cell>
          <cell r="AG537">
            <v>3</v>
          </cell>
          <cell r="AH537">
            <v>4</v>
          </cell>
          <cell r="AL537">
            <v>1</v>
          </cell>
          <cell r="AM537">
            <v>2</v>
          </cell>
          <cell r="AN537">
            <v>3</v>
          </cell>
          <cell r="AO537">
            <v>4</v>
          </cell>
          <cell r="AS537">
            <v>1</v>
          </cell>
          <cell r="AT537">
            <v>2</v>
          </cell>
          <cell r="AU537">
            <v>3</v>
          </cell>
          <cell r="AV537">
            <v>4</v>
          </cell>
          <cell r="AZ537">
            <v>1</v>
          </cell>
          <cell r="BA537">
            <v>2</v>
          </cell>
          <cell r="BB537">
            <v>3</v>
          </cell>
          <cell r="BC537">
            <v>4</v>
          </cell>
          <cell r="BG537">
            <v>1</v>
          </cell>
          <cell r="BH537">
            <v>2</v>
          </cell>
          <cell r="BI537">
            <v>3</v>
          </cell>
          <cell r="BJ537">
            <v>4</v>
          </cell>
          <cell r="BN537">
            <v>1</v>
          </cell>
          <cell r="BO537">
            <v>2</v>
          </cell>
          <cell r="BP537">
            <v>3</v>
          </cell>
          <cell r="BQ537">
            <v>4</v>
          </cell>
          <cell r="BU537">
            <v>1</v>
          </cell>
          <cell r="BV537">
            <v>2</v>
          </cell>
          <cell r="BW537">
            <v>3</v>
          </cell>
          <cell r="BX537">
            <v>4</v>
          </cell>
          <cell r="CB537">
            <v>1</v>
          </cell>
          <cell r="CC537">
            <v>2</v>
          </cell>
          <cell r="CD537">
            <v>3</v>
          </cell>
          <cell r="CE537">
            <v>4</v>
          </cell>
          <cell r="CI537">
            <v>1</v>
          </cell>
          <cell r="CJ537">
            <v>2</v>
          </cell>
          <cell r="CK537">
            <v>3</v>
          </cell>
          <cell r="CL537">
            <v>4</v>
          </cell>
          <cell r="CP537">
            <v>1</v>
          </cell>
          <cell r="CQ537">
            <v>2</v>
          </cell>
          <cell r="CR537">
            <v>3</v>
          </cell>
          <cell r="CS537">
            <v>4</v>
          </cell>
          <cell r="CW537">
            <v>1</v>
          </cell>
          <cell r="CX537">
            <v>2</v>
          </cell>
          <cell r="CY537">
            <v>3</v>
          </cell>
          <cell r="CZ537">
            <v>4</v>
          </cell>
          <cell r="DD537">
            <v>1</v>
          </cell>
          <cell r="DE537">
            <v>2</v>
          </cell>
          <cell r="DF537">
            <v>3</v>
          </cell>
          <cell r="DG537">
            <v>4</v>
          </cell>
        </row>
        <row r="538">
          <cell r="B538">
            <v>1</v>
          </cell>
          <cell r="C538">
            <v>4</v>
          </cell>
          <cell r="D538">
            <v>1</v>
          </cell>
          <cell r="G538">
            <v>5</v>
          </cell>
          <cell r="I538">
            <v>1</v>
          </cell>
          <cell r="J538">
            <v>6</v>
          </cell>
          <cell r="K538">
            <v>3</v>
          </cell>
          <cell r="N538">
            <v>9</v>
          </cell>
          <cell r="P538">
            <v>1</v>
          </cell>
          <cell r="Q538">
            <v>17</v>
          </cell>
          <cell r="R538">
            <v>104</v>
          </cell>
          <cell r="S538">
            <v>74</v>
          </cell>
          <cell r="T538">
            <v>92</v>
          </cell>
          <cell r="U538">
            <v>287</v>
          </cell>
          <cell r="W538">
            <v>1</v>
          </cell>
          <cell r="X538">
            <v>202</v>
          </cell>
          <cell r="Y538">
            <v>171</v>
          </cell>
          <cell r="Z538">
            <v>273</v>
          </cell>
          <cell r="AA538">
            <v>117</v>
          </cell>
          <cell r="AB538">
            <v>763</v>
          </cell>
          <cell r="AD538">
            <v>1</v>
          </cell>
          <cell r="AE538">
            <v>24</v>
          </cell>
          <cell r="AF538">
            <v>20</v>
          </cell>
          <cell r="AG538">
            <v>5</v>
          </cell>
          <cell r="AI538">
            <v>49</v>
          </cell>
          <cell r="AK538">
            <v>1</v>
          </cell>
          <cell r="AL538">
            <v>3</v>
          </cell>
          <cell r="AM538">
            <v>3</v>
          </cell>
          <cell r="AP538">
            <v>6</v>
          </cell>
          <cell r="AR538">
            <v>1</v>
          </cell>
          <cell r="AS538">
            <v>15</v>
          </cell>
          <cell r="AT538">
            <v>8</v>
          </cell>
          <cell r="AU538">
            <v>31</v>
          </cell>
          <cell r="AV538">
            <v>5</v>
          </cell>
          <cell r="AW538">
            <v>59</v>
          </cell>
          <cell r="AY538">
            <v>1</v>
          </cell>
          <cell r="AZ538">
            <v>72</v>
          </cell>
          <cell r="BA538">
            <v>24</v>
          </cell>
          <cell r="BB538">
            <v>22</v>
          </cell>
          <cell r="BC538">
            <v>11</v>
          </cell>
          <cell r="BD538">
            <v>129</v>
          </cell>
          <cell r="BF538">
            <v>1</v>
          </cell>
          <cell r="BG538">
            <v>5</v>
          </cell>
          <cell r="BH538">
            <v>6</v>
          </cell>
          <cell r="BI538">
            <v>3</v>
          </cell>
          <cell r="BK538">
            <v>14</v>
          </cell>
          <cell r="BM538">
            <v>1</v>
          </cell>
          <cell r="BN538">
            <v>16</v>
          </cell>
          <cell r="BO538">
            <v>3</v>
          </cell>
          <cell r="BP538">
            <v>7</v>
          </cell>
          <cell r="BQ538">
            <v>7</v>
          </cell>
          <cell r="BR538">
            <v>33</v>
          </cell>
          <cell r="BT538">
            <v>1</v>
          </cell>
          <cell r="BU538">
            <v>1</v>
          </cell>
          <cell r="BV538">
            <v>31</v>
          </cell>
          <cell r="BW538">
            <v>3</v>
          </cell>
          <cell r="BY538">
            <v>35</v>
          </cell>
          <cell r="CA538">
            <v>1</v>
          </cell>
          <cell r="CB538">
            <v>14</v>
          </cell>
          <cell r="CC538">
            <v>2</v>
          </cell>
          <cell r="CD538">
            <v>3</v>
          </cell>
          <cell r="CF538">
            <v>19</v>
          </cell>
          <cell r="CH538">
            <v>1</v>
          </cell>
          <cell r="CI538">
            <v>97</v>
          </cell>
          <cell r="CJ538">
            <v>10</v>
          </cell>
          <cell r="CK538">
            <v>83</v>
          </cell>
          <cell r="CL538">
            <v>46</v>
          </cell>
          <cell r="CM538">
            <v>236</v>
          </cell>
          <cell r="CO538">
            <v>1</v>
          </cell>
          <cell r="CP538">
            <v>20</v>
          </cell>
          <cell r="CQ538">
            <v>1</v>
          </cell>
          <cell r="CT538">
            <v>21</v>
          </cell>
          <cell r="CV538">
            <v>1</v>
          </cell>
          <cell r="CW538">
            <v>496</v>
          </cell>
          <cell r="CX538">
            <v>387</v>
          </cell>
          <cell r="CY538">
            <v>504</v>
          </cell>
          <cell r="CZ538">
            <v>278</v>
          </cell>
          <cell r="DA538">
            <v>1665</v>
          </cell>
          <cell r="DC538">
            <v>1</v>
          </cell>
          <cell r="DD538">
            <v>69</v>
          </cell>
          <cell r="DE538">
            <v>50</v>
          </cell>
          <cell r="DF538">
            <v>16</v>
          </cell>
          <cell r="DG538">
            <v>7</v>
          </cell>
          <cell r="DH538">
            <v>142</v>
          </cell>
        </row>
        <row r="539">
          <cell r="B539">
            <v>2</v>
          </cell>
          <cell r="C539">
            <v>6</v>
          </cell>
          <cell r="D539">
            <v>3</v>
          </cell>
          <cell r="G539">
            <v>9</v>
          </cell>
          <cell r="I539">
            <v>2</v>
          </cell>
          <cell r="J539">
            <v>5</v>
          </cell>
          <cell r="K539">
            <v>2</v>
          </cell>
          <cell r="N539">
            <v>7</v>
          </cell>
          <cell r="P539">
            <v>2</v>
          </cell>
          <cell r="Q539">
            <v>11</v>
          </cell>
          <cell r="R539">
            <v>36</v>
          </cell>
          <cell r="S539">
            <v>14</v>
          </cell>
          <cell r="T539">
            <v>5</v>
          </cell>
          <cell r="U539">
            <v>66</v>
          </cell>
          <cell r="W539">
            <v>2</v>
          </cell>
          <cell r="X539">
            <v>201</v>
          </cell>
          <cell r="Y539">
            <v>56</v>
          </cell>
          <cell r="Z539">
            <v>34</v>
          </cell>
          <cell r="AA539">
            <v>8</v>
          </cell>
          <cell r="AB539">
            <v>299</v>
          </cell>
          <cell r="AD539">
            <v>2</v>
          </cell>
          <cell r="AE539">
            <v>13</v>
          </cell>
          <cell r="AF539">
            <v>3</v>
          </cell>
          <cell r="AI539">
            <v>16</v>
          </cell>
          <cell r="AK539">
            <v>2</v>
          </cell>
          <cell r="AL539">
            <v>7</v>
          </cell>
          <cell r="AM539">
            <v>2</v>
          </cell>
          <cell r="AP539">
            <v>9</v>
          </cell>
          <cell r="AR539">
            <v>2</v>
          </cell>
          <cell r="AS539">
            <v>13</v>
          </cell>
          <cell r="AT539">
            <v>5</v>
          </cell>
          <cell r="AU539">
            <v>10</v>
          </cell>
          <cell r="AW539">
            <v>28</v>
          </cell>
          <cell r="AY539">
            <v>2</v>
          </cell>
          <cell r="AZ539">
            <v>37</v>
          </cell>
          <cell r="BA539">
            <v>5</v>
          </cell>
          <cell r="BB539">
            <v>4</v>
          </cell>
          <cell r="BC539">
            <v>1</v>
          </cell>
          <cell r="BD539">
            <v>47</v>
          </cell>
          <cell r="BF539">
            <v>2</v>
          </cell>
          <cell r="BG539">
            <v>12</v>
          </cell>
          <cell r="BK539">
            <v>12</v>
          </cell>
          <cell r="BM539">
            <v>2</v>
          </cell>
          <cell r="BN539">
            <v>3</v>
          </cell>
          <cell r="BR539">
            <v>3</v>
          </cell>
          <cell r="BT539">
            <v>2</v>
          </cell>
          <cell r="BU539">
            <v>8</v>
          </cell>
          <cell r="BV539">
            <v>1</v>
          </cell>
          <cell r="BW539">
            <v>1</v>
          </cell>
          <cell r="BY539">
            <v>10</v>
          </cell>
          <cell r="CA539">
            <v>2</v>
          </cell>
          <cell r="CB539">
            <v>5</v>
          </cell>
          <cell r="CD539">
            <v>1</v>
          </cell>
          <cell r="CF539">
            <v>6</v>
          </cell>
          <cell r="CH539">
            <v>2</v>
          </cell>
          <cell r="CI539">
            <v>25</v>
          </cell>
          <cell r="CK539">
            <v>4</v>
          </cell>
          <cell r="CL539">
            <v>4</v>
          </cell>
          <cell r="CM539">
            <v>33</v>
          </cell>
          <cell r="CO539">
            <v>2</v>
          </cell>
          <cell r="CP539">
            <v>39</v>
          </cell>
          <cell r="CT539">
            <v>39</v>
          </cell>
          <cell r="CV539">
            <v>2</v>
          </cell>
          <cell r="CW539">
            <v>385</v>
          </cell>
          <cell r="CX539">
            <v>113</v>
          </cell>
          <cell r="CY539">
            <v>68</v>
          </cell>
          <cell r="CZ539">
            <v>18</v>
          </cell>
          <cell r="DA539">
            <v>584</v>
          </cell>
          <cell r="DC539">
            <v>2</v>
          </cell>
          <cell r="DD539">
            <v>85</v>
          </cell>
          <cell r="DE539">
            <v>8</v>
          </cell>
          <cell r="DF539">
            <v>2</v>
          </cell>
          <cell r="DG539">
            <v>0</v>
          </cell>
          <cell r="DH539">
            <v>95</v>
          </cell>
        </row>
        <row r="540">
          <cell r="B540">
            <v>3</v>
          </cell>
          <cell r="G540">
            <v>0</v>
          </cell>
          <cell r="I540">
            <v>3</v>
          </cell>
          <cell r="J540">
            <v>1</v>
          </cell>
          <cell r="N540">
            <v>1</v>
          </cell>
          <cell r="P540">
            <v>3</v>
          </cell>
          <cell r="R540">
            <v>3</v>
          </cell>
          <cell r="S540">
            <v>1</v>
          </cell>
          <cell r="U540">
            <v>4</v>
          </cell>
          <cell r="W540">
            <v>3</v>
          </cell>
          <cell r="X540">
            <v>9</v>
          </cell>
          <cell r="Y540">
            <v>1</v>
          </cell>
          <cell r="Z540">
            <v>1</v>
          </cell>
          <cell r="AA540">
            <v>1</v>
          </cell>
          <cell r="AB540">
            <v>12</v>
          </cell>
          <cell r="AD540">
            <v>3</v>
          </cell>
          <cell r="AE540">
            <v>2</v>
          </cell>
          <cell r="AI540">
            <v>2</v>
          </cell>
          <cell r="AK540">
            <v>3</v>
          </cell>
          <cell r="AP540">
            <v>0</v>
          </cell>
          <cell r="AR540">
            <v>3</v>
          </cell>
          <cell r="AS540">
            <v>1</v>
          </cell>
          <cell r="AW540">
            <v>1</v>
          </cell>
          <cell r="AY540">
            <v>3</v>
          </cell>
          <cell r="BD540">
            <v>0</v>
          </cell>
          <cell r="BF540">
            <v>3</v>
          </cell>
          <cell r="BK540">
            <v>0</v>
          </cell>
          <cell r="BM540">
            <v>3</v>
          </cell>
          <cell r="BP540">
            <v>1</v>
          </cell>
          <cell r="BR540">
            <v>1</v>
          </cell>
          <cell r="BT540">
            <v>3</v>
          </cell>
          <cell r="BY540">
            <v>0</v>
          </cell>
          <cell r="CA540">
            <v>3</v>
          </cell>
          <cell r="CB540">
            <v>1</v>
          </cell>
          <cell r="CF540">
            <v>1</v>
          </cell>
          <cell r="CH540">
            <v>3</v>
          </cell>
          <cell r="CI540">
            <v>1</v>
          </cell>
          <cell r="CM540">
            <v>1</v>
          </cell>
          <cell r="CO540">
            <v>3</v>
          </cell>
          <cell r="CP540">
            <v>1</v>
          </cell>
          <cell r="CT540">
            <v>1</v>
          </cell>
          <cell r="CV540">
            <v>3</v>
          </cell>
          <cell r="CW540">
            <v>16</v>
          </cell>
          <cell r="CX540">
            <v>4</v>
          </cell>
          <cell r="CY540">
            <v>3</v>
          </cell>
          <cell r="CZ540">
            <v>1</v>
          </cell>
          <cell r="DA540">
            <v>24</v>
          </cell>
          <cell r="DC540">
            <v>3</v>
          </cell>
          <cell r="DD540">
            <v>3</v>
          </cell>
          <cell r="DE540">
            <v>0</v>
          </cell>
          <cell r="DF540">
            <v>1</v>
          </cell>
          <cell r="DG540">
            <v>0</v>
          </cell>
          <cell r="DH540">
            <v>4</v>
          </cell>
        </row>
        <row r="541">
          <cell r="B541">
            <v>4</v>
          </cell>
          <cell r="G541">
            <v>0</v>
          </cell>
          <cell r="I541">
            <v>4</v>
          </cell>
          <cell r="N541">
            <v>0</v>
          </cell>
          <cell r="P541">
            <v>4</v>
          </cell>
          <cell r="U541">
            <v>0</v>
          </cell>
          <cell r="W541">
            <v>4</v>
          </cell>
          <cell r="AB541">
            <v>0</v>
          </cell>
          <cell r="AD541">
            <v>4</v>
          </cell>
          <cell r="AI541">
            <v>0</v>
          </cell>
          <cell r="AK541">
            <v>4</v>
          </cell>
          <cell r="AP541">
            <v>0</v>
          </cell>
          <cell r="AR541">
            <v>4</v>
          </cell>
          <cell r="AW541">
            <v>0</v>
          </cell>
          <cell r="AY541">
            <v>4</v>
          </cell>
          <cell r="BD541">
            <v>0</v>
          </cell>
          <cell r="BF541">
            <v>4</v>
          </cell>
          <cell r="BK541">
            <v>0</v>
          </cell>
          <cell r="BM541">
            <v>4</v>
          </cell>
          <cell r="BR541">
            <v>0</v>
          </cell>
          <cell r="BT541">
            <v>4</v>
          </cell>
          <cell r="BY541">
            <v>0</v>
          </cell>
          <cell r="CA541">
            <v>4</v>
          </cell>
          <cell r="CF541">
            <v>0</v>
          </cell>
          <cell r="CH541">
            <v>4</v>
          </cell>
          <cell r="CM541">
            <v>0</v>
          </cell>
          <cell r="CO541">
            <v>4</v>
          </cell>
          <cell r="CT541">
            <v>0</v>
          </cell>
          <cell r="CV541">
            <v>4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C541">
            <v>4</v>
          </cell>
          <cell r="DD541">
            <v>0</v>
          </cell>
          <cell r="DE541">
            <v>0</v>
          </cell>
          <cell r="DF541">
            <v>0</v>
          </cell>
          <cell r="DG541">
            <v>0</v>
          </cell>
          <cell r="DH541">
            <v>0</v>
          </cell>
        </row>
        <row r="542">
          <cell r="B542">
            <v>5</v>
          </cell>
          <cell r="G542">
            <v>0</v>
          </cell>
          <cell r="I542">
            <v>5</v>
          </cell>
          <cell r="N542">
            <v>0</v>
          </cell>
          <cell r="P542">
            <v>5</v>
          </cell>
          <cell r="U542">
            <v>0</v>
          </cell>
          <cell r="W542">
            <v>5</v>
          </cell>
          <cell r="AB542">
            <v>0</v>
          </cell>
          <cell r="AD542">
            <v>5</v>
          </cell>
          <cell r="AI542">
            <v>0</v>
          </cell>
          <cell r="AK542">
            <v>5</v>
          </cell>
          <cell r="AP542">
            <v>0</v>
          </cell>
          <cell r="AR542">
            <v>5</v>
          </cell>
          <cell r="AW542">
            <v>0</v>
          </cell>
          <cell r="AY542">
            <v>5</v>
          </cell>
          <cell r="BD542">
            <v>0</v>
          </cell>
          <cell r="BF542">
            <v>5</v>
          </cell>
          <cell r="BK542">
            <v>0</v>
          </cell>
          <cell r="BM542">
            <v>5</v>
          </cell>
          <cell r="BR542">
            <v>0</v>
          </cell>
          <cell r="BT542">
            <v>5</v>
          </cell>
          <cell r="BY542">
            <v>0</v>
          </cell>
          <cell r="CA542">
            <v>5</v>
          </cell>
          <cell r="CF542">
            <v>0</v>
          </cell>
          <cell r="CH542">
            <v>5</v>
          </cell>
          <cell r="CM542">
            <v>0</v>
          </cell>
          <cell r="CO542">
            <v>5</v>
          </cell>
          <cell r="CT542">
            <v>0</v>
          </cell>
          <cell r="CV542">
            <v>5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C542">
            <v>5</v>
          </cell>
          <cell r="DD542">
            <v>0</v>
          </cell>
          <cell r="DE542">
            <v>0</v>
          </cell>
          <cell r="DF542">
            <v>0</v>
          </cell>
          <cell r="DG542">
            <v>0</v>
          </cell>
          <cell r="DH542">
            <v>0</v>
          </cell>
        </row>
        <row r="543">
          <cell r="B543">
            <v>9</v>
          </cell>
          <cell r="C543">
            <v>2</v>
          </cell>
          <cell r="G543">
            <v>2</v>
          </cell>
          <cell r="I543">
            <v>9</v>
          </cell>
          <cell r="N543">
            <v>0</v>
          </cell>
          <cell r="P543">
            <v>9</v>
          </cell>
          <cell r="Q543">
            <v>1</v>
          </cell>
          <cell r="R543">
            <v>2</v>
          </cell>
          <cell r="S543">
            <v>1</v>
          </cell>
          <cell r="T543">
            <v>4</v>
          </cell>
          <cell r="U543">
            <v>8</v>
          </cell>
          <cell r="W543">
            <v>9</v>
          </cell>
          <cell r="X543">
            <v>18</v>
          </cell>
          <cell r="Y543">
            <v>1</v>
          </cell>
          <cell r="Z543">
            <v>4</v>
          </cell>
          <cell r="AB543">
            <v>23</v>
          </cell>
          <cell r="AD543">
            <v>9</v>
          </cell>
          <cell r="AE543">
            <v>8</v>
          </cell>
          <cell r="AG543">
            <v>1</v>
          </cell>
          <cell r="AI543">
            <v>9</v>
          </cell>
          <cell r="AK543">
            <v>9</v>
          </cell>
          <cell r="AL543">
            <v>2</v>
          </cell>
          <cell r="AP543">
            <v>2</v>
          </cell>
          <cell r="AR543">
            <v>9</v>
          </cell>
          <cell r="AS543">
            <v>2</v>
          </cell>
          <cell r="AT543">
            <v>2</v>
          </cell>
          <cell r="AU543">
            <v>3</v>
          </cell>
          <cell r="AW543">
            <v>7</v>
          </cell>
          <cell r="AY543">
            <v>9</v>
          </cell>
          <cell r="AZ543">
            <v>8</v>
          </cell>
          <cell r="BA543">
            <v>1</v>
          </cell>
          <cell r="BD543">
            <v>9</v>
          </cell>
          <cell r="BF543">
            <v>9</v>
          </cell>
          <cell r="BG543">
            <v>2</v>
          </cell>
          <cell r="BH543">
            <v>1</v>
          </cell>
          <cell r="BK543">
            <v>3</v>
          </cell>
          <cell r="BM543">
            <v>9</v>
          </cell>
          <cell r="BN543">
            <v>1</v>
          </cell>
          <cell r="BR543">
            <v>1</v>
          </cell>
          <cell r="BT543">
            <v>9</v>
          </cell>
          <cell r="BU543">
            <v>5</v>
          </cell>
          <cell r="BY543">
            <v>5</v>
          </cell>
          <cell r="CA543">
            <v>9</v>
          </cell>
          <cell r="CB543">
            <v>1</v>
          </cell>
          <cell r="CF543">
            <v>1</v>
          </cell>
          <cell r="CH543">
            <v>9</v>
          </cell>
          <cell r="CK543">
            <v>2</v>
          </cell>
          <cell r="CM543">
            <v>2</v>
          </cell>
          <cell r="CO543">
            <v>9</v>
          </cell>
          <cell r="CP543">
            <v>4</v>
          </cell>
          <cell r="CT543">
            <v>4</v>
          </cell>
          <cell r="CV543">
            <v>9</v>
          </cell>
          <cell r="CW543">
            <v>54</v>
          </cell>
          <cell r="CX543">
            <v>7</v>
          </cell>
          <cell r="CY543">
            <v>11</v>
          </cell>
          <cell r="CZ543">
            <v>4</v>
          </cell>
          <cell r="DA543">
            <v>76</v>
          </cell>
          <cell r="DC543">
            <v>9</v>
          </cell>
          <cell r="DD543">
            <v>17</v>
          </cell>
          <cell r="DE543">
            <v>1</v>
          </cell>
          <cell r="DF543">
            <v>0</v>
          </cell>
          <cell r="DG543">
            <v>0</v>
          </cell>
          <cell r="DH543">
            <v>18</v>
          </cell>
        </row>
        <row r="544">
          <cell r="C544">
            <v>12</v>
          </cell>
          <cell r="D544">
            <v>4</v>
          </cell>
          <cell r="E544">
            <v>0</v>
          </cell>
          <cell r="F544">
            <v>0</v>
          </cell>
          <cell r="G544">
            <v>16</v>
          </cell>
          <cell r="J544">
            <v>12</v>
          </cell>
          <cell r="K544">
            <v>5</v>
          </cell>
          <cell r="L544">
            <v>0</v>
          </cell>
          <cell r="M544">
            <v>0</v>
          </cell>
          <cell r="N544">
            <v>17</v>
          </cell>
          <cell r="Q544">
            <v>29</v>
          </cell>
          <cell r="R544">
            <v>145</v>
          </cell>
          <cell r="S544">
            <v>90</v>
          </cell>
          <cell r="T544">
            <v>101</v>
          </cell>
          <cell r="U544">
            <v>365</v>
          </cell>
          <cell r="X544">
            <v>430</v>
          </cell>
          <cell r="Y544">
            <v>229</v>
          </cell>
          <cell r="Z544">
            <v>312</v>
          </cell>
          <cell r="AA544">
            <v>126</v>
          </cell>
          <cell r="AB544">
            <v>1097</v>
          </cell>
          <cell r="AE544">
            <v>47</v>
          </cell>
          <cell r="AF544">
            <v>23</v>
          </cell>
          <cell r="AG544">
            <v>6</v>
          </cell>
          <cell r="AH544">
            <v>0</v>
          </cell>
          <cell r="AI544">
            <v>76</v>
          </cell>
          <cell r="AL544">
            <v>12</v>
          </cell>
          <cell r="AM544">
            <v>5</v>
          </cell>
          <cell r="AN544">
            <v>0</v>
          </cell>
          <cell r="AO544">
            <v>0</v>
          </cell>
          <cell r="AP544">
            <v>17</v>
          </cell>
          <cell r="AS544">
            <v>31</v>
          </cell>
          <cell r="AT544">
            <v>15</v>
          </cell>
          <cell r="AU544">
            <v>44</v>
          </cell>
          <cell r="AV544">
            <v>5</v>
          </cell>
          <cell r="AW544">
            <v>95</v>
          </cell>
          <cell r="AZ544">
            <v>117</v>
          </cell>
          <cell r="BA544">
            <v>30</v>
          </cell>
          <cell r="BB544">
            <v>26</v>
          </cell>
          <cell r="BC544">
            <v>12</v>
          </cell>
          <cell r="BD544">
            <v>185</v>
          </cell>
          <cell r="BG544">
            <v>19</v>
          </cell>
          <cell r="BH544">
            <v>7</v>
          </cell>
          <cell r="BI544">
            <v>3</v>
          </cell>
          <cell r="BJ544">
            <v>0</v>
          </cell>
          <cell r="BK544">
            <v>29</v>
          </cell>
          <cell r="BN544">
            <v>20</v>
          </cell>
          <cell r="BO544">
            <v>3</v>
          </cell>
          <cell r="BP544">
            <v>8</v>
          </cell>
          <cell r="BQ544">
            <v>7</v>
          </cell>
          <cell r="BR544">
            <v>38</v>
          </cell>
          <cell r="BU544">
            <v>14</v>
          </cell>
          <cell r="BV544">
            <v>32</v>
          </cell>
          <cell r="BW544">
            <v>4</v>
          </cell>
          <cell r="BX544">
            <v>0</v>
          </cell>
          <cell r="BY544">
            <v>50</v>
          </cell>
          <cell r="CB544">
            <v>21</v>
          </cell>
          <cell r="CC544">
            <v>2</v>
          </cell>
          <cell r="CD544">
            <v>4</v>
          </cell>
          <cell r="CE544">
            <v>0</v>
          </cell>
          <cell r="CF544">
            <v>27</v>
          </cell>
          <cell r="CI544">
            <v>123</v>
          </cell>
          <cell r="CJ544">
            <v>10</v>
          </cell>
          <cell r="CK544">
            <v>89</v>
          </cell>
          <cell r="CL544">
            <v>50</v>
          </cell>
          <cell r="CM544">
            <v>272</v>
          </cell>
          <cell r="CP544">
            <v>64</v>
          </cell>
          <cell r="CQ544">
            <v>1</v>
          </cell>
          <cell r="CR544">
            <v>0</v>
          </cell>
          <cell r="CS544">
            <v>0</v>
          </cell>
          <cell r="CT544">
            <v>65</v>
          </cell>
          <cell r="CW544">
            <v>951</v>
          </cell>
          <cell r="CX544">
            <v>511</v>
          </cell>
          <cell r="CY544">
            <v>586</v>
          </cell>
          <cell r="CZ544">
            <v>301</v>
          </cell>
          <cell r="DA544">
            <v>2349</v>
          </cell>
          <cell r="DD544">
            <v>174</v>
          </cell>
          <cell r="DE544">
            <v>59</v>
          </cell>
          <cell r="DF544">
            <v>19</v>
          </cell>
          <cell r="DG544">
            <v>7</v>
          </cell>
          <cell r="DH544">
            <v>259</v>
          </cell>
        </row>
        <row r="546">
          <cell r="B546" t="str">
            <v>No.4-②</v>
          </cell>
          <cell r="I546" t="str">
            <v>No.4-②</v>
          </cell>
          <cell r="P546" t="str">
            <v>No.4-②</v>
          </cell>
          <cell r="W546" t="str">
            <v>No.4-②</v>
          </cell>
          <cell r="AD546" t="str">
            <v>No.4-②</v>
          </cell>
          <cell r="AK546" t="str">
            <v>No.4-②</v>
          </cell>
          <cell r="AR546" t="str">
            <v>No.4-②</v>
          </cell>
          <cell r="AY546" t="str">
            <v>No.4-②</v>
          </cell>
          <cell r="BF546" t="str">
            <v>No.4-②</v>
          </cell>
          <cell r="BM546" t="str">
            <v>No.4-②</v>
          </cell>
          <cell r="BT546" t="str">
            <v>No.4-②</v>
          </cell>
          <cell r="CA546" t="str">
            <v>No.4-②</v>
          </cell>
          <cell r="CH546" t="str">
            <v>No.4-②</v>
          </cell>
          <cell r="CO546" t="str">
            <v>No.4-②</v>
          </cell>
          <cell r="CV546" t="str">
            <v>No.4-②</v>
          </cell>
          <cell r="DC546" t="str">
            <v>No.4-②</v>
          </cell>
        </row>
        <row r="547">
          <cell r="C547">
            <v>1</v>
          </cell>
          <cell r="D547">
            <v>2</v>
          </cell>
          <cell r="E547">
            <v>3</v>
          </cell>
          <cell r="F547">
            <v>4</v>
          </cell>
          <cell r="J547">
            <v>1</v>
          </cell>
          <cell r="K547">
            <v>2</v>
          </cell>
          <cell r="L547">
            <v>3</v>
          </cell>
          <cell r="M547">
            <v>4</v>
          </cell>
          <cell r="Q547">
            <v>1</v>
          </cell>
          <cell r="R547">
            <v>2</v>
          </cell>
          <cell r="S547">
            <v>3</v>
          </cell>
          <cell r="T547">
            <v>4</v>
          </cell>
          <cell r="X547">
            <v>1</v>
          </cell>
          <cell r="Y547">
            <v>2</v>
          </cell>
          <cell r="Z547">
            <v>3</v>
          </cell>
          <cell r="AA547">
            <v>4</v>
          </cell>
          <cell r="AE547">
            <v>1</v>
          </cell>
          <cell r="AF547">
            <v>2</v>
          </cell>
          <cell r="AG547">
            <v>3</v>
          </cell>
          <cell r="AH547">
            <v>4</v>
          </cell>
          <cell r="AL547">
            <v>1</v>
          </cell>
          <cell r="AM547">
            <v>2</v>
          </cell>
          <cell r="AN547">
            <v>3</v>
          </cell>
          <cell r="AO547">
            <v>4</v>
          </cell>
          <cell r="AS547">
            <v>1</v>
          </cell>
          <cell r="AT547">
            <v>2</v>
          </cell>
          <cell r="AU547">
            <v>3</v>
          </cell>
          <cell r="AV547">
            <v>4</v>
          </cell>
          <cell r="AZ547">
            <v>1</v>
          </cell>
          <cell r="BA547">
            <v>2</v>
          </cell>
          <cell r="BB547">
            <v>3</v>
          </cell>
          <cell r="BC547">
            <v>4</v>
          </cell>
          <cell r="BG547">
            <v>1</v>
          </cell>
          <cell r="BH547">
            <v>2</v>
          </cell>
          <cell r="BI547">
            <v>3</v>
          </cell>
          <cell r="BJ547">
            <v>4</v>
          </cell>
          <cell r="BN547">
            <v>1</v>
          </cell>
          <cell r="BO547">
            <v>2</v>
          </cell>
          <cell r="BP547">
            <v>3</v>
          </cell>
          <cell r="BQ547">
            <v>4</v>
          </cell>
          <cell r="BU547">
            <v>1</v>
          </cell>
          <cell r="BV547">
            <v>2</v>
          </cell>
          <cell r="BW547">
            <v>3</v>
          </cell>
          <cell r="BX547">
            <v>4</v>
          </cell>
          <cell r="CB547">
            <v>1</v>
          </cell>
          <cell r="CC547">
            <v>2</v>
          </cell>
          <cell r="CD547">
            <v>3</v>
          </cell>
          <cell r="CE547">
            <v>4</v>
          </cell>
          <cell r="CI547">
            <v>1</v>
          </cell>
          <cell r="CJ547">
            <v>2</v>
          </cell>
          <cell r="CK547">
            <v>3</v>
          </cell>
          <cell r="CL547">
            <v>4</v>
          </cell>
          <cell r="CP547">
            <v>1</v>
          </cell>
          <cell r="CQ547">
            <v>2</v>
          </cell>
          <cell r="CR547">
            <v>3</v>
          </cell>
          <cell r="CS547">
            <v>4</v>
          </cell>
          <cell r="CW547">
            <v>1</v>
          </cell>
          <cell r="CX547">
            <v>2</v>
          </cell>
          <cell r="CY547">
            <v>3</v>
          </cell>
          <cell r="CZ547">
            <v>4</v>
          </cell>
          <cell r="DD547">
            <v>1</v>
          </cell>
          <cell r="DE547">
            <v>2</v>
          </cell>
          <cell r="DF547">
            <v>3</v>
          </cell>
          <cell r="DG547">
            <v>4</v>
          </cell>
        </row>
        <row r="548">
          <cell r="B548">
            <v>1</v>
          </cell>
          <cell r="C548">
            <v>2</v>
          </cell>
          <cell r="D548">
            <v>1</v>
          </cell>
          <cell r="G548">
            <v>3</v>
          </cell>
          <cell r="I548">
            <v>1</v>
          </cell>
          <cell r="J548">
            <v>3</v>
          </cell>
          <cell r="K548">
            <v>3</v>
          </cell>
          <cell r="N548">
            <v>6</v>
          </cell>
          <cell r="P548">
            <v>1</v>
          </cell>
          <cell r="Q548">
            <v>12</v>
          </cell>
          <cell r="R548">
            <v>89</v>
          </cell>
          <cell r="S548">
            <v>63</v>
          </cell>
          <cell r="T548">
            <v>81</v>
          </cell>
          <cell r="U548">
            <v>245</v>
          </cell>
          <cell r="W548">
            <v>1</v>
          </cell>
          <cell r="X548">
            <v>158</v>
          </cell>
          <cell r="Y548">
            <v>142</v>
          </cell>
          <cell r="Z548">
            <v>250</v>
          </cell>
          <cell r="AA548">
            <v>116</v>
          </cell>
          <cell r="AB548">
            <v>666</v>
          </cell>
          <cell r="AD548">
            <v>1</v>
          </cell>
          <cell r="AE548">
            <v>11</v>
          </cell>
          <cell r="AF548">
            <v>15</v>
          </cell>
          <cell r="AG548">
            <v>3</v>
          </cell>
          <cell r="AI548">
            <v>29</v>
          </cell>
          <cell r="AK548">
            <v>1</v>
          </cell>
          <cell r="AL548">
            <v>1</v>
          </cell>
          <cell r="AM548">
            <v>2</v>
          </cell>
          <cell r="AP548">
            <v>3</v>
          </cell>
          <cell r="AR548">
            <v>1</v>
          </cell>
          <cell r="AS548">
            <v>14</v>
          </cell>
          <cell r="AT548">
            <v>7</v>
          </cell>
          <cell r="AU548">
            <v>27</v>
          </cell>
          <cell r="AV548">
            <v>3</v>
          </cell>
          <cell r="AW548">
            <v>51</v>
          </cell>
          <cell r="AY548">
            <v>1</v>
          </cell>
          <cell r="AZ548">
            <v>48</v>
          </cell>
          <cell r="BA548">
            <v>19</v>
          </cell>
          <cell r="BB548">
            <v>20</v>
          </cell>
          <cell r="BC548">
            <v>11</v>
          </cell>
          <cell r="BD548">
            <v>98</v>
          </cell>
          <cell r="BF548">
            <v>1</v>
          </cell>
          <cell r="BG548">
            <v>3</v>
          </cell>
          <cell r="BH548">
            <v>3</v>
          </cell>
          <cell r="BI548">
            <v>1</v>
          </cell>
          <cell r="BK548">
            <v>7</v>
          </cell>
          <cell r="BM548">
            <v>1</v>
          </cell>
          <cell r="BN548">
            <v>13</v>
          </cell>
          <cell r="BO548">
            <v>2</v>
          </cell>
          <cell r="BP548">
            <v>7</v>
          </cell>
          <cell r="BQ548">
            <v>7</v>
          </cell>
          <cell r="BR548">
            <v>29</v>
          </cell>
          <cell r="BT548">
            <v>1</v>
          </cell>
          <cell r="BV548">
            <v>30</v>
          </cell>
          <cell r="BW548">
            <v>1</v>
          </cell>
          <cell r="BY548">
            <v>31</v>
          </cell>
          <cell r="CA548">
            <v>1</v>
          </cell>
          <cell r="CB548">
            <v>10</v>
          </cell>
          <cell r="CC548">
            <v>2</v>
          </cell>
          <cell r="CD548">
            <v>2</v>
          </cell>
          <cell r="CF548">
            <v>14</v>
          </cell>
          <cell r="CH548">
            <v>1</v>
          </cell>
          <cell r="CI548">
            <v>94</v>
          </cell>
          <cell r="CJ548">
            <v>10</v>
          </cell>
          <cell r="CK548">
            <v>82</v>
          </cell>
          <cell r="CL548">
            <v>48</v>
          </cell>
          <cell r="CM548">
            <v>234</v>
          </cell>
          <cell r="CO548">
            <v>1</v>
          </cell>
          <cell r="CP548">
            <v>11</v>
          </cell>
          <cell r="CQ548">
            <v>1</v>
          </cell>
          <cell r="CT548">
            <v>12</v>
          </cell>
          <cell r="CV548">
            <v>1</v>
          </cell>
          <cell r="CW548">
            <v>380</v>
          </cell>
          <cell r="CX548">
            <v>326</v>
          </cell>
          <cell r="CY548">
            <v>456</v>
          </cell>
          <cell r="CZ548">
            <v>266</v>
          </cell>
          <cell r="DA548">
            <v>1428</v>
          </cell>
          <cell r="DC548">
            <v>1</v>
          </cell>
          <cell r="DD548">
            <v>43</v>
          </cell>
          <cell r="DE548">
            <v>44</v>
          </cell>
          <cell r="DF548">
            <v>11</v>
          </cell>
          <cell r="DG548">
            <v>7</v>
          </cell>
          <cell r="DH548">
            <v>105</v>
          </cell>
        </row>
        <row r="549">
          <cell r="B549">
            <v>2</v>
          </cell>
          <cell r="C549">
            <v>6</v>
          </cell>
          <cell r="D549">
            <v>3</v>
          </cell>
          <cell r="G549">
            <v>9</v>
          </cell>
          <cell r="I549">
            <v>2</v>
          </cell>
          <cell r="J549">
            <v>6</v>
          </cell>
          <cell r="K549">
            <v>2</v>
          </cell>
          <cell r="N549">
            <v>8</v>
          </cell>
          <cell r="P549">
            <v>2</v>
          </cell>
          <cell r="Q549">
            <v>14</v>
          </cell>
          <cell r="R549">
            <v>47</v>
          </cell>
          <cell r="S549">
            <v>22</v>
          </cell>
          <cell r="T549">
            <v>13</v>
          </cell>
          <cell r="U549">
            <v>96</v>
          </cell>
          <cell r="W549">
            <v>2</v>
          </cell>
          <cell r="X549">
            <v>217</v>
          </cell>
          <cell r="Y549">
            <v>78</v>
          </cell>
          <cell r="Z549">
            <v>50</v>
          </cell>
          <cell r="AA549">
            <v>8</v>
          </cell>
          <cell r="AB549">
            <v>353</v>
          </cell>
          <cell r="AD549">
            <v>2</v>
          </cell>
          <cell r="AE549">
            <v>16</v>
          </cell>
          <cell r="AF549">
            <v>5</v>
          </cell>
          <cell r="AG549">
            <v>1</v>
          </cell>
          <cell r="AI549">
            <v>22</v>
          </cell>
          <cell r="AK549">
            <v>2</v>
          </cell>
          <cell r="AL549">
            <v>8</v>
          </cell>
          <cell r="AM549">
            <v>2</v>
          </cell>
          <cell r="AP549">
            <v>10</v>
          </cell>
          <cell r="AR549">
            <v>2</v>
          </cell>
          <cell r="AS549">
            <v>14</v>
          </cell>
          <cell r="AT549">
            <v>5</v>
          </cell>
          <cell r="AU549">
            <v>13</v>
          </cell>
          <cell r="AV549">
            <v>1</v>
          </cell>
          <cell r="AW549">
            <v>33</v>
          </cell>
          <cell r="AY549">
            <v>2</v>
          </cell>
          <cell r="AZ549">
            <v>50</v>
          </cell>
          <cell r="BA549">
            <v>8</v>
          </cell>
          <cell r="BB549">
            <v>6</v>
          </cell>
          <cell r="BC549">
            <v>1</v>
          </cell>
          <cell r="BD549">
            <v>65</v>
          </cell>
          <cell r="BF549">
            <v>2</v>
          </cell>
          <cell r="BG549">
            <v>12</v>
          </cell>
          <cell r="BH549">
            <v>1</v>
          </cell>
          <cell r="BI549">
            <v>1</v>
          </cell>
          <cell r="BK549">
            <v>14</v>
          </cell>
          <cell r="BM549">
            <v>2</v>
          </cell>
          <cell r="BN549">
            <v>6</v>
          </cell>
          <cell r="BO549">
            <v>1</v>
          </cell>
          <cell r="BR549">
            <v>7</v>
          </cell>
          <cell r="BT549">
            <v>2</v>
          </cell>
          <cell r="BU549">
            <v>8</v>
          </cell>
          <cell r="BV549">
            <v>2</v>
          </cell>
          <cell r="BW549">
            <v>3</v>
          </cell>
          <cell r="BY549">
            <v>13</v>
          </cell>
          <cell r="CA549">
            <v>2</v>
          </cell>
          <cell r="CB549">
            <v>10</v>
          </cell>
          <cell r="CD549">
            <v>2</v>
          </cell>
          <cell r="CF549">
            <v>12</v>
          </cell>
          <cell r="CH549">
            <v>2</v>
          </cell>
          <cell r="CI549">
            <v>25</v>
          </cell>
          <cell r="CK549">
            <v>2</v>
          </cell>
          <cell r="CL549">
            <v>1</v>
          </cell>
          <cell r="CM549">
            <v>28</v>
          </cell>
          <cell r="CO549">
            <v>2</v>
          </cell>
          <cell r="CP549">
            <v>43</v>
          </cell>
          <cell r="CT549">
            <v>43</v>
          </cell>
          <cell r="CV549">
            <v>2</v>
          </cell>
          <cell r="CW549">
            <v>435</v>
          </cell>
          <cell r="CX549">
            <v>154</v>
          </cell>
          <cell r="CY549">
            <v>100</v>
          </cell>
          <cell r="CZ549">
            <v>24</v>
          </cell>
          <cell r="DA549">
            <v>713</v>
          </cell>
          <cell r="DC549">
            <v>2</v>
          </cell>
          <cell r="DD549">
            <v>99</v>
          </cell>
          <cell r="DE549">
            <v>11</v>
          </cell>
          <cell r="DF549">
            <v>6</v>
          </cell>
          <cell r="DG549">
            <v>0</v>
          </cell>
          <cell r="DH549">
            <v>116</v>
          </cell>
        </row>
        <row r="550">
          <cell r="B550">
            <v>3</v>
          </cell>
          <cell r="C550">
            <v>1</v>
          </cell>
          <cell r="G550">
            <v>1</v>
          </cell>
          <cell r="I550">
            <v>3</v>
          </cell>
          <cell r="J550">
            <v>3</v>
          </cell>
          <cell r="N550">
            <v>3</v>
          </cell>
          <cell r="P550">
            <v>3</v>
          </cell>
          <cell r="R550">
            <v>4</v>
          </cell>
          <cell r="S550">
            <v>2</v>
          </cell>
          <cell r="T550">
            <v>1</v>
          </cell>
          <cell r="U550">
            <v>7</v>
          </cell>
          <cell r="W550">
            <v>3</v>
          </cell>
          <cell r="X550">
            <v>19</v>
          </cell>
          <cell r="Y550">
            <v>2</v>
          </cell>
          <cell r="Z550">
            <v>4</v>
          </cell>
          <cell r="AA550">
            <v>1</v>
          </cell>
          <cell r="AB550">
            <v>26</v>
          </cell>
          <cell r="AD550">
            <v>3</v>
          </cell>
          <cell r="AE550">
            <v>8</v>
          </cell>
          <cell r="AF550">
            <v>2</v>
          </cell>
          <cell r="AI550">
            <v>10</v>
          </cell>
          <cell r="AK550">
            <v>3</v>
          </cell>
          <cell r="AL550">
            <v>1</v>
          </cell>
          <cell r="AP550">
            <v>1</v>
          </cell>
          <cell r="AR550">
            <v>3</v>
          </cell>
          <cell r="AS550">
            <v>1</v>
          </cell>
          <cell r="AW550">
            <v>1</v>
          </cell>
          <cell r="AY550">
            <v>3</v>
          </cell>
          <cell r="AZ550">
            <v>7</v>
          </cell>
          <cell r="BA550">
            <v>1</v>
          </cell>
          <cell r="BD550">
            <v>8</v>
          </cell>
          <cell r="BF550">
            <v>3</v>
          </cell>
          <cell r="BG550">
            <v>2</v>
          </cell>
          <cell r="BH550">
            <v>1</v>
          </cell>
          <cell r="BI550">
            <v>1</v>
          </cell>
          <cell r="BK550">
            <v>4</v>
          </cell>
          <cell r="BM550">
            <v>3</v>
          </cell>
          <cell r="BP550">
            <v>1</v>
          </cell>
          <cell r="BR550">
            <v>1</v>
          </cell>
          <cell r="BT550">
            <v>3</v>
          </cell>
          <cell r="BY550">
            <v>0</v>
          </cell>
          <cell r="CA550">
            <v>3</v>
          </cell>
          <cell r="CF550">
            <v>0</v>
          </cell>
          <cell r="CH550">
            <v>3</v>
          </cell>
          <cell r="CI550">
            <v>2</v>
          </cell>
          <cell r="CK550">
            <v>2</v>
          </cell>
          <cell r="CL550">
            <v>1</v>
          </cell>
          <cell r="CM550">
            <v>5</v>
          </cell>
          <cell r="CO550">
            <v>3</v>
          </cell>
          <cell r="CP550">
            <v>1</v>
          </cell>
          <cell r="CT550">
            <v>1</v>
          </cell>
          <cell r="CV550">
            <v>3</v>
          </cell>
          <cell r="CW550">
            <v>45</v>
          </cell>
          <cell r="CX550">
            <v>10</v>
          </cell>
          <cell r="CY550">
            <v>10</v>
          </cell>
          <cell r="CZ550">
            <v>3</v>
          </cell>
          <cell r="DA550">
            <v>68</v>
          </cell>
          <cell r="DC550">
            <v>3</v>
          </cell>
          <cell r="DD550">
            <v>8</v>
          </cell>
          <cell r="DE550">
            <v>1</v>
          </cell>
          <cell r="DF550">
            <v>2</v>
          </cell>
          <cell r="DG550">
            <v>0</v>
          </cell>
          <cell r="DH550">
            <v>11</v>
          </cell>
        </row>
        <row r="551">
          <cell r="B551">
            <v>4</v>
          </cell>
          <cell r="G551">
            <v>0</v>
          </cell>
          <cell r="I551">
            <v>4</v>
          </cell>
          <cell r="N551">
            <v>0</v>
          </cell>
          <cell r="P551">
            <v>4</v>
          </cell>
          <cell r="U551">
            <v>0</v>
          </cell>
          <cell r="W551">
            <v>4</v>
          </cell>
          <cell r="AB551">
            <v>0</v>
          </cell>
          <cell r="AD551">
            <v>4</v>
          </cell>
          <cell r="AI551">
            <v>0</v>
          </cell>
          <cell r="AK551">
            <v>4</v>
          </cell>
          <cell r="AP551">
            <v>0</v>
          </cell>
          <cell r="AR551">
            <v>4</v>
          </cell>
          <cell r="AW551">
            <v>0</v>
          </cell>
          <cell r="AY551">
            <v>4</v>
          </cell>
          <cell r="BD551">
            <v>0</v>
          </cell>
          <cell r="BF551">
            <v>4</v>
          </cell>
          <cell r="BK551">
            <v>0</v>
          </cell>
          <cell r="BM551">
            <v>4</v>
          </cell>
          <cell r="BR551">
            <v>0</v>
          </cell>
          <cell r="BT551">
            <v>4</v>
          </cell>
          <cell r="BY551">
            <v>0</v>
          </cell>
          <cell r="CA551">
            <v>4</v>
          </cell>
          <cell r="CF551">
            <v>0</v>
          </cell>
          <cell r="CH551">
            <v>4</v>
          </cell>
          <cell r="CM551">
            <v>0</v>
          </cell>
          <cell r="CO551">
            <v>4</v>
          </cell>
          <cell r="CT551">
            <v>0</v>
          </cell>
          <cell r="CV551">
            <v>4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C551">
            <v>4</v>
          </cell>
          <cell r="DD551">
            <v>0</v>
          </cell>
          <cell r="DE551">
            <v>0</v>
          </cell>
          <cell r="DF551">
            <v>0</v>
          </cell>
          <cell r="DG551">
            <v>0</v>
          </cell>
          <cell r="DH551">
            <v>0</v>
          </cell>
        </row>
        <row r="552">
          <cell r="B552">
            <v>5</v>
          </cell>
          <cell r="G552">
            <v>0</v>
          </cell>
          <cell r="I552">
            <v>5</v>
          </cell>
          <cell r="N552">
            <v>0</v>
          </cell>
          <cell r="P552">
            <v>5</v>
          </cell>
          <cell r="U552">
            <v>0</v>
          </cell>
          <cell r="W552">
            <v>5</v>
          </cell>
          <cell r="AB552">
            <v>0</v>
          </cell>
          <cell r="AD552">
            <v>5</v>
          </cell>
          <cell r="AI552">
            <v>0</v>
          </cell>
          <cell r="AK552">
            <v>5</v>
          </cell>
          <cell r="AP552">
            <v>0</v>
          </cell>
          <cell r="AR552">
            <v>5</v>
          </cell>
          <cell r="AW552">
            <v>0</v>
          </cell>
          <cell r="AY552">
            <v>5</v>
          </cell>
          <cell r="BD552">
            <v>0</v>
          </cell>
          <cell r="BF552">
            <v>5</v>
          </cell>
          <cell r="BK552">
            <v>0</v>
          </cell>
          <cell r="BM552">
            <v>5</v>
          </cell>
          <cell r="BR552">
            <v>0</v>
          </cell>
          <cell r="BT552">
            <v>5</v>
          </cell>
          <cell r="BY552">
            <v>0</v>
          </cell>
          <cell r="CA552">
            <v>5</v>
          </cell>
          <cell r="CF552">
            <v>0</v>
          </cell>
          <cell r="CH552">
            <v>5</v>
          </cell>
          <cell r="CM552">
            <v>0</v>
          </cell>
          <cell r="CO552">
            <v>5</v>
          </cell>
          <cell r="CT552">
            <v>0</v>
          </cell>
          <cell r="CV552">
            <v>5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C552">
            <v>5</v>
          </cell>
          <cell r="DD552">
            <v>0</v>
          </cell>
          <cell r="DE552">
            <v>0</v>
          </cell>
          <cell r="DF552">
            <v>0</v>
          </cell>
          <cell r="DG552">
            <v>0</v>
          </cell>
          <cell r="DH552">
            <v>0</v>
          </cell>
        </row>
        <row r="553">
          <cell r="B553">
            <v>9</v>
          </cell>
          <cell r="C553">
            <v>3</v>
          </cell>
          <cell r="G553">
            <v>3</v>
          </cell>
          <cell r="I553">
            <v>9</v>
          </cell>
          <cell r="N553">
            <v>0</v>
          </cell>
          <cell r="P553">
            <v>9</v>
          </cell>
          <cell r="Q553">
            <v>3</v>
          </cell>
          <cell r="R553">
            <v>5</v>
          </cell>
          <cell r="S553">
            <v>3</v>
          </cell>
          <cell r="T553">
            <v>6</v>
          </cell>
          <cell r="U553">
            <v>17</v>
          </cell>
          <cell r="W553">
            <v>9</v>
          </cell>
          <cell r="X553">
            <v>36</v>
          </cell>
          <cell r="Y553">
            <v>7</v>
          </cell>
          <cell r="Z553">
            <v>8</v>
          </cell>
          <cell r="AA553">
            <v>1</v>
          </cell>
          <cell r="AB553">
            <v>52</v>
          </cell>
          <cell r="AD553">
            <v>9</v>
          </cell>
          <cell r="AE553">
            <v>12</v>
          </cell>
          <cell r="AF553">
            <v>1</v>
          </cell>
          <cell r="AG553">
            <v>2</v>
          </cell>
          <cell r="AI553">
            <v>15</v>
          </cell>
          <cell r="AK553">
            <v>9</v>
          </cell>
          <cell r="AL553">
            <v>2</v>
          </cell>
          <cell r="AM553">
            <v>1</v>
          </cell>
          <cell r="AP553">
            <v>3</v>
          </cell>
          <cell r="AR553">
            <v>9</v>
          </cell>
          <cell r="AS553">
            <v>2</v>
          </cell>
          <cell r="AT553">
            <v>3</v>
          </cell>
          <cell r="AU553">
            <v>4</v>
          </cell>
          <cell r="AV553">
            <v>1</v>
          </cell>
          <cell r="AW553">
            <v>10</v>
          </cell>
          <cell r="AY553">
            <v>9</v>
          </cell>
          <cell r="AZ553">
            <v>12</v>
          </cell>
          <cell r="BA553">
            <v>2</v>
          </cell>
          <cell r="BD553">
            <v>14</v>
          </cell>
          <cell r="BF553">
            <v>9</v>
          </cell>
          <cell r="BG553">
            <v>2</v>
          </cell>
          <cell r="BH553">
            <v>2</v>
          </cell>
          <cell r="BK553">
            <v>4</v>
          </cell>
          <cell r="BM553">
            <v>9</v>
          </cell>
          <cell r="BN553">
            <v>1</v>
          </cell>
          <cell r="BR553">
            <v>1</v>
          </cell>
          <cell r="BT553">
            <v>9</v>
          </cell>
          <cell r="BU553">
            <v>6</v>
          </cell>
          <cell r="BY553">
            <v>6</v>
          </cell>
          <cell r="CA553">
            <v>9</v>
          </cell>
          <cell r="CB553">
            <v>1</v>
          </cell>
          <cell r="CF553">
            <v>1</v>
          </cell>
          <cell r="CH553">
            <v>9</v>
          </cell>
          <cell r="CI553">
            <v>2</v>
          </cell>
          <cell r="CK553">
            <v>3</v>
          </cell>
          <cell r="CM553">
            <v>5</v>
          </cell>
          <cell r="CO553">
            <v>9</v>
          </cell>
          <cell r="CP553">
            <v>9</v>
          </cell>
          <cell r="CT553">
            <v>9</v>
          </cell>
          <cell r="CV553">
            <v>9</v>
          </cell>
          <cell r="CW553">
            <v>91</v>
          </cell>
          <cell r="CX553">
            <v>21</v>
          </cell>
          <cell r="CY553">
            <v>20</v>
          </cell>
          <cell r="CZ553">
            <v>8</v>
          </cell>
          <cell r="DA553">
            <v>140</v>
          </cell>
          <cell r="DC553">
            <v>9</v>
          </cell>
          <cell r="DD553">
            <v>24</v>
          </cell>
          <cell r="DE553">
            <v>3</v>
          </cell>
          <cell r="DF553">
            <v>0</v>
          </cell>
          <cell r="DG553">
            <v>0</v>
          </cell>
          <cell r="DH553">
            <v>27</v>
          </cell>
        </row>
        <row r="554">
          <cell r="C554">
            <v>12</v>
          </cell>
          <cell r="D554">
            <v>4</v>
          </cell>
          <cell r="E554">
            <v>0</v>
          </cell>
          <cell r="F554">
            <v>0</v>
          </cell>
          <cell r="G554">
            <v>16</v>
          </cell>
          <cell r="J554">
            <v>12</v>
          </cell>
          <cell r="K554">
            <v>5</v>
          </cell>
          <cell r="L554">
            <v>0</v>
          </cell>
          <cell r="M554">
            <v>0</v>
          </cell>
          <cell r="N554">
            <v>17</v>
          </cell>
          <cell r="Q554">
            <v>29</v>
          </cell>
          <cell r="R554">
            <v>145</v>
          </cell>
          <cell r="S554">
            <v>90</v>
          </cell>
          <cell r="T554">
            <v>101</v>
          </cell>
          <cell r="U554">
            <v>365</v>
          </cell>
          <cell r="X554">
            <v>430</v>
          </cell>
          <cell r="Y554">
            <v>229</v>
          </cell>
          <cell r="Z554">
            <v>312</v>
          </cell>
          <cell r="AA554">
            <v>126</v>
          </cell>
          <cell r="AB554">
            <v>1097</v>
          </cell>
          <cell r="AE554">
            <v>47</v>
          </cell>
          <cell r="AF554">
            <v>23</v>
          </cell>
          <cell r="AG554">
            <v>6</v>
          </cell>
          <cell r="AH554">
            <v>0</v>
          </cell>
          <cell r="AI554">
            <v>76</v>
          </cell>
          <cell r="AL554">
            <v>12</v>
          </cell>
          <cell r="AM554">
            <v>5</v>
          </cell>
          <cell r="AN554">
            <v>0</v>
          </cell>
          <cell r="AO554">
            <v>0</v>
          </cell>
          <cell r="AP554">
            <v>17</v>
          </cell>
          <cell r="AS554">
            <v>31</v>
          </cell>
          <cell r="AT554">
            <v>15</v>
          </cell>
          <cell r="AU554">
            <v>44</v>
          </cell>
          <cell r="AV554">
            <v>5</v>
          </cell>
          <cell r="AW554">
            <v>95</v>
          </cell>
          <cell r="AZ554">
            <v>117</v>
          </cell>
          <cell r="BA554">
            <v>30</v>
          </cell>
          <cell r="BB554">
            <v>26</v>
          </cell>
          <cell r="BC554">
            <v>12</v>
          </cell>
          <cell r="BD554">
            <v>185</v>
          </cell>
          <cell r="BG554">
            <v>19</v>
          </cell>
          <cell r="BH554">
            <v>7</v>
          </cell>
          <cell r="BI554">
            <v>3</v>
          </cell>
          <cell r="BJ554">
            <v>0</v>
          </cell>
          <cell r="BK554">
            <v>29</v>
          </cell>
          <cell r="BN554">
            <v>20</v>
          </cell>
          <cell r="BO554">
            <v>3</v>
          </cell>
          <cell r="BP554">
            <v>8</v>
          </cell>
          <cell r="BQ554">
            <v>7</v>
          </cell>
          <cell r="BR554">
            <v>38</v>
          </cell>
          <cell r="BU554">
            <v>14</v>
          </cell>
          <cell r="BV554">
            <v>32</v>
          </cell>
          <cell r="BW554">
            <v>4</v>
          </cell>
          <cell r="BX554">
            <v>0</v>
          </cell>
          <cell r="BY554">
            <v>50</v>
          </cell>
          <cell r="CB554">
            <v>21</v>
          </cell>
          <cell r="CC554">
            <v>2</v>
          </cell>
          <cell r="CD554">
            <v>4</v>
          </cell>
          <cell r="CE554">
            <v>0</v>
          </cell>
          <cell r="CF554">
            <v>27</v>
          </cell>
          <cell r="CI554">
            <v>123</v>
          </cell>
          <cell r="CJ554">
            <v>10</v>
          </cell>
          <cell r="CK554">
            <v>89</v>
          </cell>
          <cell r="CL554">
            <v>50</v>
          </cell>
          <cell r="CM554">
            <v>272</v>
          </cell>
          <cell r="CP554">
            <v>64</v>
          </cell>
          <cell r="CQ554">
            <v>1</v>
          </cell>
          <cell r="CR554">
            <v>0</v>
          </cell>
          <cell r="CS554">
            <v>0</v>
          </cell>
          <cell r="CT554">
            <v>65</v>
          </cell>
          <cell r="CW554">
            <v>951</v>
          </cell>
          <cell r="CX554">
            <v>511</v>
          </cell>
          <cell r="CY554">
            <v>586</v>
          </cell>
          <cell r="CZ554">
            <v>301</v>
          </cell>
          <cell r="DA554">
            <v>2349</v>
          </cell>
          <cell r="DD554">
            <v>174</v>
          </cell>
          <cell r="DE554">
            <v>59</v>
          </cell>
          <cell r="DF554">
            <v>19</v>
          </cell>
          <cell r="DG554">
            <v>7</v>
          </cell>
          <cell r="DH554">
            <v>259</v>
          </cell>
        </row>
        <row r="556">
          <cell r="B556" t="str">
            <v>No.4-③</v>
          </cell>
          <cell r="I556" t="str">
            <v>No.4-③</v>
          </cell>
          <cell r="P556" t="str">
            <v>No.4-③</v>
          </cell>
          <cell r="W556" t="str">
            <v>No.4-③</v>
          </cell>
          <cell r="AD556" t="str">
            <v>No.4-③</v>
          </cell>
          <cell r="AK556" t="str">
            <v>No.4-③</v>
          </cell>
          <cell r="AR556" t="str">
            <v>No.4-③</v>
          </cell>
          <cell r="AY556" t="str">
            <v>No.4-③</v>
          </cell>
          <cell r="BF556" t="str">
            <v>No.4-③</v>
          </cell>
          <cell r="BM556" t="str">
            <v>No.4-③</v>
          </cell>
          <cell r="BT556" t="str">
            <v>No.4-③</v>
          </cell>
          <cell r="CA556" t="str">
            <v>No.4-③</v>
          </cell>
          <cell r="CH556" t="str">
            <v>No.4-③</v>
          </cell>
          <cell r="CO556" t="str">
            <v>No.4-③</v>
          </cell>
          <cell r="CV556" t="str">
            <v>No.4-③</v>
          </cell>
          <cell r="DC556" t="str">
            <v>No.4-③</v>
          </cell>
        </row>
        <row r="557">
          <cell r="C557">
            <v>1</v>
          </cell>
          <cell r="D557">
            <v>2</v>
          </cell>
          <cell r="E557">
            <v>3</v>
          </cell>
          <cell r="F557">
            <v>4</v>
          </cell>
          <cell r="J557">
            <v>1</v>
          </cell>
          <cell r="K557">
            <v>2</v>
          </cell>
          <cell r="L557">
            <v>3</v>
          </cell>
          <cell r="M557">
            <v>4</v>
          </cell>
          <cell r="Q557">
            <v>1</v>
          </cell>
          <cell r="R557">
            <v>2</v>
          </cell>
          <cell r="S557">
            <v>3</v>
          </cell>
          <cell r="T557">
            <v>4</v>
          </cell>
          <cell r="X557">
            <v>1</v>
          </cell>
          <cell r="Y557">
            <v>2</v>
          </cell>
          <cell r="Z557">
            <v>3</v>
          </cell>
          <cell r="AA557">
            <v>4</v>
          </cell>
          <cell r="AE557">
            <v>1</v>
          </cell>
          <cell r="AF557">
            <v>2</v>
          </cell>
          <cell r="AG557">
            <v>3</v>
          </cell>
          <cell r="AH557">
            <v>4</v>
          </cell>
          <cell r="AL557">
            <v>1</v>
          </cell>
          <cell r="AM557">
            <v>2</v>
          </cell>
          <cell r="AN557">
            <v>3</v>
          </cell>
          <cell r="AO557">
            <v>4</v>
          </cell>
          <cell r="AS557">
            <v>1</v>
          </cell>
          <cell r="AT557">
            <v>2</v>
          </cell>
          <cell r="AU557">
            <v>3</v>
          </cell>
          <cell r="AV557">
            <v>4</v>
          </cell>
          <cell r="AZ557">
            <v>1</v>
          </cell>
          <cell r="BA557">
            <v>2</v>
          </cell>
          <cell r="BB557">
            <v>3</v>
          </cell>
          <cell r="BC557">
            <v>4</v>
          </cell>
          <cell r="BG557">
            <v>1</v>
          </cell>
          <cell r="BH557">
            <v>2</v>
          </cell>
          <cell r="BI557">
            <v>3</v>
          </cell>
          <cell r="BJ557">
            <v>4</v>
          </cell>
          <cell r="BN557">
            <v>1</v>
          </cell>
          <cell r="BO557">
            <v>2</v>
          </cell>
          <cell r="BP557">
            <v>3</v>
          </cell>
          <cell r="BQ557">
            <v>4</v>
          </cell>
          <cell r="BU557">
            <v>1</v>
          </cell>
          <cell r="BV557">
            <v>2</v>
          </cell>
          <cell r="BW557">
            <v>3</v>
          </cell>
          <cell r="BX557">
            <v>4</v>
          </cell>
          <cell r="CB557">
            <v>1</v>
          </cell>
          <cell r="CC557">
            <v>2</v>
          </cell>
          <cell r="CD557">
            <v>3</v>
          </cell>
          <cell r="CE557">
            <v>4</v>
          </cell>
          <cell r="CI557">
            <v>1</v>
          </cell>
          <cell r="CJ557">
            <v>2</v>
          </cell>
          <cell r="CK557">
            <v>3</v>
          </cell>
          <cell r="CL557">
            <v>4</v>
          </cell>
          <cell r="CP557">
            <v>1</v>
          </cell>
          <cell r="CQ557">
            <v>2</v>
          </cell>
          <cell r="CR557">
            <v>3</v>
          </cell>
          <cell r="CS557">
            <v>4</v>
          </cell>
          <cell r="CW557">
            <v>1</v>
          </cell>
          <cell r="CX557">
            <v>2</v>
          </cell>
          <cell r="CY557">
            <v>3</v>
          </cell>
          <cell r="CZ557">
            <v>4</v>
          </cell>
          <cell r="DD557">
            <v>1</v>
          </cell>
          <cell r="DE557">
            <v>2</v>
          </cell>
          <cell r="DF557">
            <v>3</v>
          </cell>
          <cell r="DG557">
            <v>4</v>
          </cell>
        </row>
        <row r="558">
          <cell r="B558">
            <v>1</v>
          </cell>
          <cell r="C558">
            <v>2</v>
          </cell>
          <cell r="D558">
            <v>1</v>
          </cell>
          <cell r="G558">
            <v>3</v>
          </cell>
          <cell r="I558">
            <v>1</v>
          </cell>
          <cell r="J558">
            <v>3</v>
          </cell>
          <cell r="K558">
            <v>4</v>
          </cell>
          <cell r="N558">
            <v>7</v>
          </cell>
          <cell r="P558">
            <v>1</v>
          </cell>
          <cell r="Q558">
            <v>12</v>
          </cell>
          <cell r="R558">
            <v>88</v>
          </cell>
          <cell r="S558">
            <v>59</v>
          </cell>
          <cell r="T558">
            <v>61</v>
          </cell>
          <cell r="U558">
            <v>220</v>
          </cell>
          <cell r="W558">
            <v>1</v>
          </cell>
          <cell r="X558">
            <v>83</v>
          </cell>
          <cell r="Y558">
            <v>103</v>
          </cell>
          <cell r="Z558">
            <v>189</v>
          </cell>
          <cell r="AA558">
            <v>92</v>
          </cell>
          <cell r="AB558">
            <v>467</v>
          </cell>
          <cell r="AD558">
            <v>1</v>
          </cell>
          <cell r="AE558">
            <v>12</v>
          </cell>
          <cell r="AF558">
            <v>11</v>
          </cell>
          <cell r="AG558">
            <v>1</v>
          </cell>
          <cell r="AI558">
            <v>24</v>
          </cell>
          <cell r="AK558">
            <v>1</v>
          </cell>
          <cell r="AL558">
            <v>3</v>
          </cell>
          <cell r="AM558">
            <v>2</v>
          </cell>
          <cell r="AP558">
            <v>5</v>
          </cell>
          <cell r="AR558">
            <v>1</v>
          </cell>
          <cell r="AS558">
            <v>10</v>
          </cell>
          <cell r="AT558">
            <v>4</v>
          </cell>
          <cell r="AU558">
            <v>16</v>
          </cell>
          <cell r="AV558">
            <v>1</v>
          </cell>
          <cell r="AW558">
            <v>31</v>
          </cell>
          <cell r="AY558">
            <v>1</v>
          </cell>
          <cell r="AZ558">
            <v>24</v>
          </cell>
          <cell r="BA558">
            <v>11</v>
          </cell>
          <cell r="BB558">
            <v>12</v>
          </cell>
          <cell r="BC558">
            <v>8</v>
          </cell>
          <cell r="BD558">
            <v>55</v>
          </cell>
          <cell r="BF558">
            <v>1</v>
          </cell>
          <cell r="BG558">
            <v>1</v>
          </cell>
          <cell r="BH558">
            <v>1</v>
          </cell>
          <cell r="BI558">
            <v>1</v>
          </cell>
          <cell r="BK558">
            <v>3</v>
          </cell>
          <cell r="BM558">
            <v>1</v>
          </cell>
          <cell r="BN558">
            <v>2</v>
          </cell>
          <cell r="BO558">
            <v>2</v>
          </cell>
          <cell r="BP558">
            <v>6</v>
          </cell>
          <cell r="BQ558">
            <v>5</v>
          </cell>
          <cell r="BR558">
            <v>15</v>
          </cell>
          <cell r="BT558">
            <v>1</v>
          </cell>
          <cell r="BU558">
            <v>1</v>
          </cell>
          <cell r="BV558">
            <v>6</v>
          </cell>
          <cell r="BW558">
            <v>1</v>
          </cell>
          <cell r="BY558">
            <v>8</v>
          </cell>
          <cell r="CA558">
            <v>1</v>
          </cell>
          <cell r="CB558">
            <v>1</v>
          </cell>
          <cell r="CD558">
            <v>2</v>
          </cell>
          <cell r="CF558">
            <v>3</v>
          </cell>
          <cell r="CH558">
            <v>1</v>
          </cell>
          <cell r="CI558">
            <v>18</v>
          </cell>
          <cell r="CK558">
            <v>27</v>
          </cell>
          <cell r="CL558">
            <v>16</v>
          </cell>
          <cell r="CM558">
            <v>61</v>
          </cell>
          <cell r="CO558">
            <v>1</v>
          </cell>
          <cell r="CP558">
            <v>5</v>
          </cell>
          <cell r="CT558">
            <v>5</v>
          </cell>
          <cell r="CV558">
            <v>1</v>
          </cell>
          <cell r="CW558">
            <v>177</v>
          </cell>
          <cell r="CX558">
            <v>233</v>
          </cell>
          <cell r="CY558">
            <v>314</v>
          </cell>
          <cell r="CZ558">
            <v>183</v>
          </cell>
          <cell r="DA558">
            <v>907</v>
          </cell>
          <cell r="DC558">
            <v>1</v>
          </cell>
          <cell r="DD558">
            <v>18</v>
          </cell>
          <cell r="DE558">
            <v>16</v>
          </cell>
          <cell r="DF558">
            <v>10</v>
          </cell>
          <cell r="DG558">
            <v>5</v>
          </cell>
          <cell r="DH558">
            <v>49</v>
          </cell>
        </row>
        <row r="559">
          <cell r="B559">
            <v>2</v>
          </cell>
          <cell r="C559">
            <v>4</v>
          </cell>
          <cell r="G559">
            <v>4</v>
          </cell>
          <cell r="I559">
            <v>2</v>
          </cell>
          <cell r="J559">
            <v>3</v>
          </cell>
          <cell r="K559">
            <v>1</v>
          </cell>
          <cell r="N559">
            <v>4</v>
          </cell>
          <cell r="P559">
            <v>2</v>
          </cell>
          <cell r="Q559">
            <v>10</v>
          </cell>
          <cell r="R559">
            <v>53</v>
          </cell>
          <cell r="S559">
            <v>28</v>
          </cell>
          <cell r="T559">
            <v>25</v>
          </cell>
          <cell r="U559">
            <v>116</v>
          </cell>
          <cell r="W559">
            <v>2</v>
          </cell>
          <cell r="X559">
            <v>209</v>
          </cell>
          <cell r="Y559">
            <v>108</v>
          </cell>
          <cell r="Z559">
            <v>107</v>
          </cell>
          <cell r="AA559">
            <v>31</v>
          </cell>
          <cell r="AB559">
            <v>455</v>
          </cell>
          <cell r="AD559">
            <v>2</v>
          </cell>
          <cell r="AE559">
            <v>20</v>
          </cell>
          <cell r="AF559">
            <v>9</v>
          </cell>
          <cell r="AG559">
            <v>3</v>
          </cell>
          <cell r="AI559">
            <v>32</v>
          </cell>
          <cell r="AK559">
            <v>2</v>
          </cell>
          <cell r="AL559">
            <v>2</v>
          </cell>
          <cell r="AM559">
            <v>1</v>
          </cell>
          <cell r="AP559">
            <v>3</v>
          </cell>
          <cell r="AR559">
            <v>2</v>
          </cell>
          <cell r="AS559">
            <v>13</v>
          </cell>
          <cell r="AT559">
            <v>9</v>
          </cell>
          <cell r="AU559">
            <v>21</v>
          </cell>
          <cell r="AV559">
            <v>2</v>
          </cell>
          <cell r="AW559">
            <v>45</v>
          </cell>
          <cell r="AY559">
            <v>2</v>
          </cell>
          <cell r="AZ559">
            <v>58</v>
          </cell>
          <cell r="BA559">
            <v>15</v>
          </cell>
          <cell r="BB559">
            <v>14</v>
          </cell>
          <cell r="BC559">
            <v>4</v>
          </cell>
          <cell r="BD559">
            <v>91</v>
          </cell>
          <cell r="BF559">
            <v>2</v>
          </cell>
          <cell r="BG559">
            <v>7</v>
          </cell>
          <cell r="BH559">
            <v>2</v>
          </cell>
          <cell r="BI559">
            <v>1</v>
          </cell>
          <cell r="BK559">
            <v>10</v>
          </cell>
          <cell r="BM559">
            <v>2</v>
          </cell>
          <cell r="BN559">
            <v>17</v>
          </cell>
          <cell r="BO559">
            <v>1</v>
          </cell>
          <cell r="BP559">
            <v>2</v>
          </cell>
          <cell r="BQ559">
            <v>2</v>
          </cell>
          <cell r="BR559">
            <v>22</v>
          </cell>
          <cell r="BT559">
            <v>2</v>
          </cell>
          <cell r="BU559">
            <v>1</v>
          </cell>
          <cell r="BV559">
            <v>25</v>
          </cell>
          <cell r="BW559">
            <v>2</v>
          </cell>
          <cell r="BY559">
            <v>28</v>
          </cell>
          <cell r="CA559">
            <v>2</v>
          </cell>
          <cell r="CB559">
            <v>15</v>
          </cell>
          <cell r="CC559">
            <v>2</v>
          </cell>
          <cell r="CD559">
            <v>2</v>
          </cell>
          <cell r="CF559">
            <v>19</v>
          </cell>
          <cell r="CH559">
            <v>2</v>
          </cell>
          <cell r="CI559">
            <v>102</v>
          </cell>
          <cell r="CJ559">
            <v>10</v>
          </cell>
          <cell r="CK559">
            <v>58</v>
          </cell>
          <cell r="CL559">
            <v>34</v>
          </cell>
          <cell r="CM559">
            <v>204</v>
          </cell>
          <cell r="CO559">
            <v>2</v>
          </cell>
          <cell r="CP559">
            <v>33</v>
          </cell>
          <cell r="CQ559">
            <v>1</v>
          </cell>
          <cell r="CT559">
            <v>34</v>
          </cell>
          <cell r="CV559">
            <v>2</v>
          </cell>
          <cell r="CW559">
            <v>494</v>
          </cell>
          <cell r="CX559">
            <v>237</v>
          </cell>
          <cell r="CY559">
            <v>238</v>
          </cell>
          <cell r="CZ559">
            <v>98</v>
          </cell>
          <cell r="DA559">
            <v>1067</v>
          </cell>
          <cell r="DC559">
            <v>2</v>
          </cell>
          <cell r="DD559">
            <v>82</v>
          </cell>
          <cell r="DE559">
            <v>33</v>
          </cell>
          <cell r="DF559">
            <v>7</v>
          </cell>
          <cell r="DG559">
            <v>2</v>
          </cell>
          <cell r="DH559">
            <v>124</v>
          </cell>
        </row>
        <row r="560">
          <cell r="B560">
            <v>3</v>
          </cell>
          <cell r="C560">
            <v>1</v>
          </cell>
          <cell r="G560">
            <v>1</v>
          </cell>
          <cell r="I560">
            <v>3</v>
          </cell>
          <cell r="J560">
            <v>5</v>
          </cell>
          <cell r="N560">
            <v>5</v>
          </cell>
          <cell r="P560">
            <v>3</v>
          </cell>
          <cell r="R560">
            <v>2</v>
          </cell>
          <cell r="S560">
            <v>1</v>
          </cell>
          <cell r="T560">
            <v>8</v>
          </cell>
          <cell r="U560">
            <v>11</v>
          </cell>
          <cell r="W560">
            <v>3</v>
          </cell>
          <cell r="X560">
            <v>35</v>
          </cell>
          <cell r="Y560">
            <v>3</v>
          </cell>
          <cell r="Z560">
            <v>4</v>
          </cell>
          <cell r="AA560">
            <v>1</v>
          </cell>
          <cell r="AB560">
            <v>43</v>
          </cell>
          <cell r="AD560">
            <v>3</v>
          </cell>
          <cell r="AE560">
            <v>4</v>
          </cell>
          <cell r="AF560">
            <v>1</v>
          </cell>
          <cell r="AI560">
            <v>5</v>
          </cell>
          <cell r="AK560">
            <v>3</v>
          </cell>
          <cell r="AL560">
            <v>2</v>
          </cell>
          <cell r="AM560">
            <v>1</v>
          </cell>
          <cell r="AP560">
            <v>3</v>
          </cell>
          <cell r="AR560">
            <v>3</v>
          </cell>
          <cell r="AS560">
            <v>1</v>
          </cell>
          <cell r="AU560">
            <v>1</v>
          </cell>
          <cell r="AV560">
            <v>2</v>
          </cell>
          <cell r="AW560">
            <v>4</v>
          </cell>
          <cell r="AY560">
            <v>3</v>
          </cell>
          <cell r="AZ560">
            <v>7</v>
          </cell>
          <cell r="BD560">
            <v>7</v>
          </cell>
          <cell r="BF560">
            <v>3</v>
          </cell>
          <cell r="BG560">
            <v>2</v>
          </cell>
          <cell r="BH560">
            <v>1</v>
          </cell>
          <cell r="BI560">
            <v>1</v>
          </cell>
          <cell r="BK560">
            <v>4</v>
          </cell>
          <cell r="BM560">
            <v>3</v>
          </cell>
          <cell r="BR560">
            <v>0</v>
          </cell>
          <cell r="BT560">
            <v>3</v>
          </cell>
          <cell r="BU560">
            <v>1</v>
          </cell>
          <cell r="BV560">
            <v>1</v>
          </cell>
          <cell r="BY560">
            <v>2</v>
          </cell>
          <cell r="CA560">
            <v>3</v>
          </cell>
          <cell r="CB560">
            <v>4</v>
          </cell>
          <cell r="CF560">
            <v>4</v>
          </cell>
          <cell r="CH560">
            <v>3</v>
          </cell>
          <cell r="CK560">
            <v>2</v>
          </cell>
          <cell r="CM560">
            <v>2</v>
          </cell>
          <cell r="CO560">
            <v>3</v>
          </cell>
          <cell r="CP560">
            <v>4</v>
          </cell>
          <cell r="CT560">
            <v>4</v>
          </cell>
          <cell r="CV560">
            <v>3</v>
          </cell>
          <cell r="CW560">
            <v>66</v>
          </cell>
          <cell r="CX560">
            <v>9</v>
          </cell>
          <cell r="CY560">
            <v>9</v>
          </cell>
          <cell r="CZ560">
            <v>11</v>
          </cell>
          <cell r="DA560">
            <v>95</v>
          </cell>
          <cell r="DC560">
            <v>3</v>
          </cell>
          <cell r="DD560">
            <v>19</v>
          </cell>
          <cell r="DE560">
            <v>3</v>
          </cell>
          <cell r="DF560">
            <v>1</v>
          </cell>
          <cell r="DG560">
            <v>0</v>
          </cell>
          <cell r="DH560">
            <v>23</v>
          </cell>
        </row>
        <row r="561">
          <cell r="B561">
            <v>4</v>
          </cell>
          <cell r="G561">
            <v>0</v>
          </cell>
          <cell r="I561">
            <v>4</v>
          </cell>
          <cell r="N561">
            <v>0</v>
          </cell>
          <cell r="P561">
            <v>4</v>
          </cell>
          <cell r="U561">
            <v>0</v>
          </cell>
          <cell r="W561">
            <v>4</v>
          </cell>
          <cell r="AB561">
            <v>0</v>
          </cell>
          <cell r="AD561">
            <v>4</v>
          </cell>
          <cell r="AI561">
            <v>0</v>
          </cell>
          <cell r="AK561">
            <v>4</v>
          </cell>
          <cell r="AP561">
            <v>0</v>
          </cell>
          <cell r="AR561">
            <v>4</v>
          </cell>
          <cell r="AW561">
            <v>0</v>
          </cell>
          <cell r="AY561">
            <v>4</v>
          </cell>
          <cell r="BD561">
            <v>0</v>
          </cell>
          <cell r="BF561">
            <v>4</v>
          </cell>
          <cell r="BK561">
            <v>0</v>
          </cell>
          <cell r="BM561">
            <v>4</v>
          </cell>
          <cell r="BR561">
            <v>0</v>
          </cell>
          <cell r="BT561">
            <v>4</v>
          </cell>
          <cell r="BY561">
            <v>0</v>
          </cell>
          <cell r="CA561">
            <v>4</v>
          </cell>
          <cell r="CF561">
            <v>0</v>
          </cell>
          <cell r="CH561">
            <v>4</v>
          </cell>
          <cell r="CM561">
            <v>0</v>
          </cell>
          <cell r="CO561">
            <v>4</v>
          </cell>
          <cell r="CT561">
            <v>0</v>
          </cell>
          <cell r="CV561">
            <v>4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C561">
            <v>4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</row>
        <row r="562">
          <cell r="B562">
            <v>5</v>
          </cell>
          <cell r="G562">
            <v>0</v>
          </cell>
          <cell r="I562">
            <v>5</v>
          </cell>
          <cell r="N562">
            <v>0</v>
          </cell>
          <cell r="P562">
            <v>5</v>
          </cell>
          <cell r="U562">
            <v>0</v>
          </cell>
          <cell r="W562">
            <v>5</v>
          </cell>
          <cell r="AB562">
            <v>0</v>
          </cell>
          <cell r="AD562">
            <v>5</v>
          </cell>
          <cell r="AI562">
            <v>0</v>
          </cell>
          <cell r="AK562">
            <v>5</v>
          </cell>
          <cell r="AP562">
            <v>0</v>
          </cell>
          <cell r="AR562">
            <v>5</v>
          </cell>
          <cell r="AW562">
            <v>0</v>
          </cell>
          <cell r="AY562">
            <v>5</v>
          </cell>
          <cell r="BD562">
            <v>0</v>
          </cell>
          <cell r="BF562">
            <v>5</v>
          </cell>
          <cell r="BK562">
            <v>0</v>
          </cell>
          <cell r="BM562">
            <v>5</v>
          </cell>
          <cell r="BR562">
            <v>0</v>
          </cell>
          <cell r="BT562">
            <v>5</v>
          </cell>
          <cell r="BY562">
            <v>0</v>
          </cell>
          <cell r="CA562">
            <v>5</v>
          </cell>
          <cell r="CF562">
            <v>0</v>
          </cell>
          <cell r="CH562">
            <v>5</v>
          </cell>
          <cell r="CM562">
            <v>0</v>
          </cell>
          <cell r="CO562">
            <v>5</v>
          </cell>
          <cell r="CT562">
            <v>0</v>
          </cell>
          <cell r="CV562">
            <v>5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C562">
            <v>5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</row>
        <row r="563">
          <cell r="B563">
            <v>9</v>
          </cell>
          <cell r="C563">
            <v>5</v>
          </cell>
          <cell r="D563">
            <v>3</v>
          </cell>
          <cell r="G563">
            <v>8</v>
          </cell>
          <cell r="I563">
            <v>9</v>
          </cell>
          <cell r="J563">
            <v>1</v>
          </cell>
          <cell r="N563">
            <v>1</v>
          </cell>
          <cell r="P563">
            <v>9</v>
          </cell>
          <cell r="Q563">
            <v>7</v>
          </cell>
          <cell r="R563">
            <v>2</v>
          </cell>
          <cell r="S563">
            <v>2</v>
          </cell>
          <cell r="T563">
            <v>7</v>
          </cell>
          <cell r="U563">
            <v>18</v>
          </cell>
          <cell r="W563">
            <v>9</v>
          </cell>
          <cell r="X563">
            <v>103</v>
          </cell>
          <cell r="Y563">
            <v>15</v>
          </cell>
          <cell r="Z563">
            <v>12</v>
          </cell>
          <cell r="AA563">
            <v>2</v>
          </cell>
          <cell r="AB563">
            <v>132</v>
          </cell>
          <cell r="AD563">
            <v>9</v>
          </cell>
          <cell r="AE563">
            <v>11</v>
          </cell>
          <cell r="AF563">
            <v>2</v>
          </cell>
          <cell r="AG563">
            <v>2</v>
          </cell>
          <cell r="AI563">
            <v>15</v>
          </cell>
          <cell r="AK563">
            <v>9</v>
          </cell>
          <cell r="AL563">
            <v>5</v>
          </cell>
          <cell r="AM563">
            <v>1</v>
          </cell>
          <cell r="AP563">
            <v>6</v>
          </cell>
          <cell r="AR563">
            <v>9</v>
          </cell>
          <cell r="AS563">
            <v>7</v>
          </cell>
          <cell r="AT563">
            <v>2</v>
          </cell>
          <cell r="AU563">
            <v>6</v>
          </cell>
          <cell r="AW563">
            <v>15</v>
          </cell>
          <cell r="AY563">
            <v>9</v>
          </cell>
          <cell r="AZ563">
            <v>28</v>
          </cell>
          <cell r="BA563">
            <v>4</v>
          </cell>
          <cell r="BD563">
            <v>32</v>
          </cell>
          <cell r="BF563">
            <v>9</v>
          </cell>
          <cell r="BG563">
            <v>9</v>
          </cell>
          <cell r="BH563">
            <v>3</v>
          </cell>
          <cell r="BK563">
            <v>12</v>
          </cell>
          <cell r="BM563">
            <v>9</v>
          </cell>
          <cell r="BN563">
            <v>1</v>
          </cell>
          <cell r="BR563">
            <v>1</v>
          </cell>
          <cell r="BT563">
            <v>9</v>
          </cell>
          <cell r="BU563">
            <v>11</v>
          </cell>
          <cell r="BW563">
            <v>1</v>
          </cell>
          <cell r="BY563">
            <v>12</v>
          </cell>
          <cell r="CA563">
            <v>9</v>
          </cell>
          <cell r="CB563">
            <v>1</v>
          </cell>
          <cell r="CF563">
            <v>1</v>
          </cell>
          <cell r="CH563">
            <v>9</v>
          </cell>
          <cell r="CI563">
            <v>3</v>
          </cell>
          <cell r="CK563">
            <v>2</v>
          </cell>
          <cell r="CM563">
            <v>5</v>
          </cell>
          <cell r="CO563">
            <v>9</v>
          </cell>
          <cell r="CP563">
            <v>22</v>
          </cell>
          <cell r="CT563">
            <v>22</v>
          </cell>
          <cell r="CV563">
            <v>9</v>
          </cell>
          <cell r="CW563">
            <v>214</v>
          </cell>
          <cell r="CX563">
            <v>32</v>
          </cell>
          <cell r="CY563">
            <v>25</v>
          </cell>
          <cell r="CZ563">
            <v>9</v>
          </cell>
          <cell r="DA563">
            <v>280</v>
          </cell>
          <cell r="DC563">
            <v>9</v>
          </cell>
          <cell r="DD563">
            <v>55</v>
          </cell>
          <cell r="DE563">
            <v>7</v>
          </cell>
          <cell r="DF563">
            <v>1</v>
          </cell>
          <cell r="DG563">
            <v>0</v>
          </cell>
          <cell r="DH563">
            <v>63</v>
          </cell>
        </row>
        <row r="564">
          <cell r="C564">
            <v>12</v>
          </cell>
          <cell r="D564">
            <v>4</v>
          </cell>
          <cell r="E564">
            <v>0</v>
          </cell>
          <cell r="F564">
            <v>0</v>
          </cell>
          <cell r="G564">
            <v>16</v>
          </cell>
          <cell r="J564">
            <v>12</v>
          </cell>
          <cell r="K564">
            <v>5</v>
          </cell>
          <cell r="L564">
            <v>0</v>
          </cell>
          <cell r="M564">
            <v>0</v>
          </cell>
          <cell r="N564">
            <v>17</v>
          </cell>
          <cell r="Q564">
            <v>29</v>
          </cell>
          <cell r="R564">
            <v>145</v>
          </cell>
          <cell r="S564">
            <v>90</v>
          </cell>
          <cell r="T564">
            <v>101</v>
          </cell>
          <cell r="U564">
            <v>365</v>
          </cell>
          <cell r="X564">
            <v>430</v>
          </cell>
          <cell r="Y564">
            <v>229</v>
          </cell>
          <cell r="Z564">
            <v>312</v>
          </cell>
          <cell r="AA564">
            <v>126</v>
          </cell>
          <cell r="AB564">
            <v>1097</v>
          </cell>
          <cell r="AE564">
            <v>47</v>
          </cell>
          <cell r="AF564">
            <v>23</v>
          </cell>
          <cell r="AG564">
            <v>6</v>
          </cell>
          <cell r="AH564">
            <v>0</v>
          </cell>
          <cell r="AI564">
            <v>76</v>
          </cell>
          <cell r="AL564">
            <v>12</v>
          </cell>
          <cell r="AM564">
            <v>5</v>
          </cell>
          <cell r="AN564">
            <v>0</v>
          </cell>
          <cell r="AO564">
            <v>0</v>
          </cell>
          <cell r="AP564">
            <v>17</v>
          </cell>
          <cell r="AS564">
            <v>31</v>
          </cell>
          <cell r="AT564">
            <v>15</v>
          </cell>
          <cell r="AU564">
            <v>44</v>
          </cell>
          <cell r="AV564">
            <v>5</v>
          </cell>
          <cell r="AW564">
            <v>95</v>
          </cell>
          <cell r="AZ564">
            <v>117</v>
          </cell>
          <cell r="BA564">
            <v>30</v>
          </cell>
          <cell r="BB564">
            <v>26</v>
          </cell>
          <cell r="BC564">
            <v>12</v>
          </cell>
          <cell r="BD564">
            <v>185</v>
          </cell>
          <cell r="BG564">
            <v>19</v>
          </cell>
          <cell r="BH564">
            <v>7</v>
          </cell>
          <cell r="BI564">
            <v>3</v>
          </cell>
          <cell r="BJ564">
            <v>0</v>
          </cell>
          <cell r="BK564">
            <v>29</v>
          </cell>
          <cell r="BN564">
            <v>20</v>
          </cell>
          <cell r="BO564">
            <v>3</v>
          </cell>
          <cell r="BP564">
            <v>8</v>
          </cell>
          <cell r="BQ564">
            <v>7</v>
          </cell>
          <cell r="BR564">
            <v>38</v>
          </cell>
          <cell r="BU564">
            <v>14</v>
          </cell>
          <cell r="BV564">
            <v>32</v>
          </cell>
          <cell r="BW564">
            <v>4</v>
          </cell>
          <cell r="BX564">
            <v>0</v>
          </cell>
          <cell r="BY564">
            <v>50</v>
          </cell>
          <cell r="CB564">
            <v>21</v>
          </cell>
          <cell r="CC564">
            <v>2</v>
          </cell>
          <cell r="CD564">
            <v>4</v>
          </cell>
          <cell r="CE564">
            <v>0</v>
          </cell>
          <cell r="CF564">
            <v>27</v>
          </cell>
          <cell r="CI564">
            <v>123</v>
          </cell>
          <cell r="CJ564">
            <v>10</v>
          </cell>
          <cell r="CK564">
            <v>89</v>
          </cell>
          <cell r="CL564">
            <v>50</v>
          </cell>
          <cell r="CM564">
            <v>272</v>
          </cell>
          <cell r="CP564">
            <v>64</v>
          </cell>
          <cell r="CQ564">
            <v>1</v>
          </cell>
          <cell r="CR564">
            <v>0</v>
          </cell>
          <cell r="CS564">
            <v>0</v>
          </cell>
          <cell r="CT564">
            <v>65</v>
          </cell>
          <cell r="CW564">
            <v>951</v>
          </cell>
          <cell r="CX564">
            <v>511</v>
          </cell>
          <cell r="CY564">
            <v>586</v>
          </cell>
          <cell r="CZ564">
            <v>301</v>
          </cell>
          <cell r="DA564">
            <v>2349</v>
          </cell>
          <cell r="DD564">
            <v>174</v>
          </cell>
          <cell r="DE564">
            <v>59</v>
          </cell>
          <cell r="DF564">
            <v>19</v>
          </cell>
          <cell r="DG564">
            <v>7</v>
          </cell>
          <cell r="DH564">
            <v>259</v>
          </cell>
        </row>
        <row r="566">
          <cell r="B566" t="str">
            <v>No.4-④</v>
          </cell>
          <cell r="I566" t="str">
            <v>No.4-④</v>
          </cell>
          <cell r="P566" t="str">
            <v>No.4-④</v>
          </cell>
          <cell r="W566" t="str">
            <v>No.4-④</v>
          </cell>
          <cell r="AD566" t="str">
            <v>No.4-④</v>
          </cell>
          <cell r="AK566" t="str">
            <v>No.4-④</v>
          </cell>
          <cell r="AR566" t="str">
            <v>No.4-④</v>
          </cell>
          <cell r="AY566" t="str">
            <v>No.4-④</v>
          </cell>
          <cell r="BF566" t="str">
            <v>No.4-④</v>
          </cell>
          <cell r="BM566" t="str">
            <v>No.4-④</v>
          </cell>
          <cell r="BT566" t="str">
            <v>No.4-④</v>
          </cell>
          <cell r="CA566" t="str">
            <v>No.4-④</v>
          </cell>
          <cell r="CH566" t="str">
            <v>No.4-④</v>
          </cell>
          <cell r="CO566" t="str">
            <v>No.4-④</v>
          </cell>
          <cell r="CV566" t="str">
            <v>No.4-④</v>
          </cell>
          <cell r="DC566" t="str">
            <v>No.4-④</v>
          </cell>
        </row>
        <row r="567">
          <cell r="C567">
            <v>1</v>
          </cell>
          <cell r="D567">
            <v>2</v>
          </cell>
          <cell r="E567">
            <v>3</v>
          </cell>
          <cell r="F567">
            <v>4</v>
          </cell>
          <cell r="J567">
            <v>1</v>
          </cell>
          <cell r="K567">
            <v>2</v>
          </cell>
          <cell r="L567">
            <v>3</v>
          </cell>
          <cell r="M567">
            <v>4</v>
          </cell>
          <cell r="Q567">
            <v>1</v>
          </cell>
          <cell r="R567">
            <v>2</v>
          </cell>
          <cell r="S567">
            <v>3</v>
          </cell>
          <cell r="T567">
            <v>4</v>
          </cell>
          <cell r="X567">
            <v>1</v>
          </cell>
          <cell r="Y567">
            <v>2</v>
          </cell>
          <cell r="Z567">
            <v>3</v>
          </cell>
          <cell r="AA567">
            <v>4</v>
          </cell>
          <cell r="AE567">
            <v>1</v>
          </cell>
          <cell r="AF567">
            <v>2</v>
          </cell>
          <cell r="AG567">
            <v>3</v>
          </cell>
          <cell r="AH567">
            <v>4</v>
          </cell>
          <cell r="AL567">
            <v>1</v>
          </cell>
          <cell r="AM567">
            <v>2</v>
          </cell>
          <cell r="AN567">
            <v>3</v>
          </cell>
          <cell r="AO567">
            <v>4</v>
          </cell>
          <cell r="AS567">
            <v>1</v>
          </cell>
          <cell r="AT567">
            <v>2</v>
          </cell>
          <cell r="AU567">
            <v>3</v>
          </cell>
          <cell r="AV567">
            <v>4</v>
          </cell>
          <cell r="AZ567">
            <v>1</v>
          </cell>
          <cell r="BA567">
            <v>2</v>
          </cell>
          <cell r="BB567">
            <v>3</v>
          </cell>
          <cell r="BC567">
            <v>4</v>
          </cell>
          <cell r="BG567">
            <v>1</v>
          </cell>
          <cell r="BH567">
            <v>2</v>
          </cell>
          <cell r="BI567">
            <v>3</v>
          </cell>
          <cell r="BJ567">
            <v>4</v>
          </cell>
          <cell r="BN567">
            <v>1</v>
          </cell>
          <cell r="BO567">
            <v>2</v>
          </cell>
          <cell r="BP567">
            <v>3</v>
          </cell>
          <cell r="BQ567">
            <v>4</v>
          </cell>
          <cell r="BU567">
            <v>1</v>
          </cell>
          <cell r="BV567">
            <v>2</v>
          </cell>
          <cell r="BW567">
            <v>3</v>
          </cell>
          <cell r="BX567">
            <v>4</v>
          </cell>
          <cell r="CB567">
            <v>1</v>
          </cell>
          <cell r="CC567">
            <v>2</v>
          </cell>
          <cell r="CD567">
            <v>3</v>
          </cell>
          <cell r="CE567">
            <v>4</v>
          </cell>
          <cell r="CI567">
            <v>1</v>
          </cell>
          <cell r="CJ567">
            <v>2</v>
          </cell>
          <cell r="CK567">
            <v>3</v>
          </cell>
          <cell r="CL567">
            <v>4</v>
          </cell>
          <cell r="CP567">
            <v>1</v>
          </cell>
          <cell r="CQ567">
            <v>2</v>
          </cell>
          <cell r="CR567">
            <v>3</v>
          </cell>
          <cell r="CS567">
            <v>4</v>
          </cell>
          <cell r="CW567">
            <v>1</v>
          </cell>
          <cell r="CX567">
            <v>2</v>
          </cell>
          <cell r="CY567">
            <v>3</v>
          </cell>
          <cell r="CZ567">
            <v>4</v>
          </cell>
          <cell r="DD567">
            <v>1</v>
          </cell>
          <cell r="DE567">
            <v>2</v>
          </cell>
          <cell r="DF567">
            <v>3</v>
          </cell>
          <cell r="DG567">
            <v>4</v>
          </cell>
        </row>
        <row r="568">
          <cell r="B568">
            <v>1</v>
          </cell>
          <cell r="C568">
            <v>2</v>
          </cell>
          <cell r="D568">
            <v>1</v>
          </cell>
          <cell r="G568">
            <v>3</v>
          </cell>
          <cell r="I568">
            <v>1</v>
          </cell>
          <cell r="J568">
            <v>6</v>
          </cell>
          <cell r="K568">
            <v>5</v>
          </cell>
          <cell r="N568">
            <v>11</v>
          </cell>
          <cell r="P568">
            <v>1</v>
          </cell>
          <cell r="Q568">
            <v>11</v>
          </cell>
          <cell r="R568">
            <v>74</v>
          </cell>
          <cell r="S568">
            <v>55</v>
          </cell>
          <cell r="T568">
            <v>60</v>
          </cell>
          <cell r="U568">
            <v>200</v>
          </cell>
          <cell r="W568">
            <v>1</v>
          </cell>
          <cell r="X568">
            <v>149</v>
          </cell>
          <cell r="Y568">
            <v>149</v>
          </cell>
          <cell r="Z568">
            <v>259</v>
          </cell>
          <cell r="AA568">
            <v>110</v>
          </cell>
          <cell r="AB568">
            <v>667</v>
          </cell>
          <cell r="AD568">
            <v>1</v>
          </cell>
          <cell r="AE568">
            <v>25</v>
          </cell>
          <cell r="AF568">
            <v>20</v>
          </cell>
          <cell r="AG568">
            <v>3</v>
          </cell>
          <cell r="AI568">
            <v>48</v>
          </cell>
          <cell r="AK568">
            <v>1</v>
          </cell>
          <cell r="AL568">
            <v>3</v>
          </cell>
          <cell r="AM568">
            <v>3</v>
          </cell>
          <cell r="AP568">
            <v>6</v>
          </cell>
          <cell r="AR568">
            <v>1</v>
          </cell>
          <cell r="AS568">
            <v>16</v>
          </cell>
          <cell r="AT568">
            <v>5</v>
          </cell>
          <cell r="AU568">
            <v>23</v>
          </cell>
          <cell r="AV568">
            <v>3</v>
          </cell>
          <cell r="AW568">
            <v>47</v>
          </cell>
          <cell r="AY568">
            <v>1</v>
          </cell>
          <cell r="AZ568">
            <v>41</v>
          </cell>
          <cell r="BA568">
            <v>19</v>
          </cell>
          <cell r="BB568">
            <v>18</v>
          </cell>
          <cell r="BC568">
            <v>11</v>
          </cell>
          <cell r="BD568">
            <v>89</v>
          </cell>
          <cell r="BF568">
            <v>1</v>
          </cell>
          <cell r="BG568">
            <v>4</v>
          </cell>
          <cell r="BH568">
            <v>3</v>
          </cell>
          <cell r="BI568">
            <v>2</v>
          </cell>
          <cell r="BK568">
            <v>9</v>
          </cell>
          <cell r="BM568">
            <v>1</v>
          </cell>
          <cell r="BN568">
            <v>10</v>
          </cell>
          <cell r="BO568">
            <v>2</v>
          </cell>
          <cell r="BP568">
            <v>8</v>
          </cell>
          <cell r="BQ568">
            <v>7</v>
          </cell>
          <cell r="BR568">
            <v>27</v>
          </cell>
          <cell r="BT568">
            <v>1</v>
          </cell>
          <cell r="BU568">
            <v>1</v>
          </cell>
          <cell r="BV568">
            <v>7</v>
          </cell>
          <cell r="BW568">
            <v>1</v>
          </cell>
          <cell r="BY568">
            <v>9</v>
          </cell>
          <cell r="CA568">
            <v>1</v>
          </cell>
          <cell r="CB568">
            <v>11</v>
          </cell>
          <cell r="CD568">
            <v>2</v>
          </cell>
          <cell r="CF568">
            <v>13</v>
          </cell>
          <cell r="CH568">
            <v>1</v>
          </cell>
          <cell r="CI568">
            <v>70</v>
          </cell>
          <cell r="CJ568">
            <v>9</v>
          </cell>
          <cell r="CK568">
            <v>73</v>
          </cell>
          <cell r="CL568">
            <v>45</v>
          </cell>
          <cell r="CM568">
            <v>197</v>
          </cell>
          <cell r="CO568">
            <v>1</v>
          </cell>
          <cell r="CP568">
            <v>12</v>
          </cell>
          <cell r="CQ568">
            <v>1</v>
          </cell>
          <cell r="CT568">
            <v>13</v>
          </cell>
          <cell r="CV568">
            <v>1</v>
          </cell>
          <cell r="CW568">
            <v>361</v>
          </cell>
          <cell r="CX568">
            <v>298</v>
          </cell>
          <cell r="CY568">
            <v>444</v>
          </cell>
          <cell r="CZ568">
            <v>236</v>
          </cell>
          <cell r="DA568">
            <v>1339</v>
          </cell>
          <cell r="DC568">
            <v>1</v>
          </cell>
          <cell r="DD568">
            <v>49</v>
          </cell>
          <cell r="DE568">
            <v>22</v>
          </cell>
          <cell r="DF568">
            <v>13</v>
          </cell>
          <cell r="DG568">
            <v>7</v>
          </cell>
          <cell r="DH568">
            <v>91</v>
          </cell>
        </row>
        <row r="569">
          <cell r="B569">
            <v>2</v>
          </cell>
          <cell r="G569">
            <v>0</v>
          </cell>
          <cell r="I569">
            <v>2</v>
          </cell>
          <cell r="J569">
            <v>1</v>
          </cell>
          <cell r="N569">
            <v>1</v>
          </cell>
          <cell r="P569">
            <v>2</v>
          </cell>
          <cell r="Q569">
            <v>5</v>
          </cell>
          <cell r="R569">
            <v>62</v>
          </cell>
          <cell r="S569">
            <v>30</v>
          </cell>
          <cell r="T569">
            <v>24</v>
          </cell>
          <cell r="U569">
            <v>121</v>
          </cell>
          <cell r="W569">
            <v>2</v>
          </cell>
          <cell r="X569">
            <v>62</v>
          </cell>
          <cell r="Y569">
            <v>50</v>
          </cell>
          <cell r="Z569">
            <v>33</v>
          </cell>
          <cell r="AA569">
            <v>14</v>
          </cell>
          <cell r="AB569">
            <v>159</v>
          </cell>
          <cell r="AD569">
            <v>2</v>
          </cell>
          <cell r="AE569">
            <v>3</v>
          </cell>
          <cell r="AG569">
            <v>1</v>
          </cell>
          <cell r="AI569">
            <v>4</v>
          </cell>
          <cell r="AK569">
            <v>2</v>
          </cell>
          <cell r="AP569">
            <v>0</v>
          </cell>
          <cell r="AR569">
            <v>2</v>
          </cell>
          <cell r="AS569">
            <v>4</v>
          </cell>
          <cell r="AT569">
            <v>3</v>
          </cell>
          <cell r="AU569">
            <v>8</v>
          </cell>
          <cell r="AW569">
            <v>15</v>
          </cell>
          <cell r="AY569">
            <v>2</v>
          </cell>
          <cell r="AZ569">
            <v>20</v>
          </cell>
          <cell r="BA569">
            <v>7</v>
          </cell>
          <cell r="BB569">
            <v>7</v>
          </cell>
          <cell r="BC569">
            <v>1</v>
          </cell>
          <cell r="BD569">
            <v>35</v>
          </cell>
          <cell r="BF569">
            <v>2</v>
          </cell>
          <cell r="BG569">
            <v>3</v>
          </cell>
          <cell r="BK569">
            <v>3</v>
          </cell>
          <cell r="BM569">
            <v>2</v>
          </cell>
          <cell r="BN569">
            <v>2</v>
          </cell>
          <cell r="BO569">
            <v>1</v>
          </cell>
          <cell r="BR569">
            <v>3</v>
          </cell>
          <cell r="BT569">
            <v>2</v>
          </cell>
          <cell r="BU569">
            <v>1</v>
          </cell>
          <cell r="BV569">
            <v>23</v>
          </cell>
          <cell r="BW569">
            <v>2</v>
          </cell>
          <cell r="BY569">
            <v>26</v>
          </cell>
          <cell r="CA569">
            <v>2</v>
          </cell>
          <cell r="CB569">
            <v>2</v>
          </cell>
          <cell r="CD569">
            <v>2</v>
          </cell>
          <cell r="CF569">
            <v>4</v>
          </cell>
          <cell r="CH569">
            <v>2</v>
          </cell>
          <cell r="CI569">
            <v>33</v>
          </cell>
          <cell r="CJ569">
            <v>1</v>
          </cell>
          <cell r="CK569">
            <v>13</v>
          </cell>
          <cell r="CL569">
            <v>5</v>
          </cell>
          <cell r="CM569">
            <v>52</v>
          </cell>
          <cell r="CO569">
            <v>2</v>
          </cell>
          <cell r="CP569">
            <v>8</v>
          </cell>
          <cell r="CT569">
            <v>8</v>
          </cell>
          <cell r="CV569">
            <v>2</v>
          </cell>
          <cell r="CW569">
            <v>144</v>
          </cell>
          <cell r="CX569">
            <v>147</v>
          </cell>
          <cell r="CY569">
            <v>96</v>
          </cell>
          <cell r="CZ569">
            <v>44</v>
          </cell>
          <cell r="DA569">
            <v>431</v>
          </cell>
          <cell r="DC569">
            <v>2</v>
          </cell>
          <cell r="DD569">
            <v>17</v>
          </cell>
          <cell r="DE569">
            <v>24</v>
          </cell>
          <cell r="DF569">
            <v>4</v>
          </cell>
          <cell r="DG569">
            <v>0</v>
          </cell>
          <cell r="DH569">
            <v>45</v>
          </cell>
        </row>
        <row r="570">
          <cell r="B570">
            <v>3</v>
          </cell>
          <cell r="C570">
            <v>4</v>
          </cell>
          <cell r="D570">
            <v>2</v>
          </cell>
          <cell r="G570">
            <v>6</v>
          </cell>
          <cell r="I570">
            <v>3</v>
          </cell>
          <cell r="N570">
            <v>0</v>
          </cell>
          <cell r="P570">
            <v>3</v>
          </cell>
          <cell r="Q570">
            <v>11</v>
          </cell>
          <cell r="R570">
            <v>7</v>
          </cell>
          <cell r="S570">
            <v>1</v>
          </cell>
          <cell r="T570">
            <v>8</v>
          </cell>
          <cell r="U570">
            <v>27</v>
          </cell>
          <cell r="W570">
            <v>3</v>
          </cell>
          <cell r="X570">
            <v>119</v>
          </cell>
          <cell r="Y570">
            <v>21</v>
          </cell>
          <cell r="Z570">
            <v>13</v>
          </cell>
          <cell r="AA570">
            <v>1</v>
          </cell>
          <cell r="AB570">
            <v>154</v>
          </cell>
          <cell r="AD570">
            <v>3</v>
          </cell>
          <cell r="AE570">
            <v>3</v>
          </cell>
          <cell r="AI570">
            <v>3</v>
          </cell>
          <cell r="AK570">
            <v>3</v>
          </cell>
          <cell r="AL570">
            <v>2</v>
          </cell>
          <cell r="AM570">
            <v>1</v>
          </cell>
          <cell r="AP570">
            <v>3</v>
          </cell>
          <cell r="AR570">
            <v>3</v>
          </cell>
          <cell r="AS570">
            <v>6</v>
          </cell>
          <cell r="AT570">
            <v>5</v>
          </cell>
          <cell r="AU570">
            <v>8</v>
          </cell>
          <cell r="AV570">
            <v>1</v>
          </cell>
          <cell r="AW570">
            <v>20</v>
          </cell>
          <cell r="AY570">
            <v>3</v>
          </cell>
          <cell r="AZ570">
            <v>28</v>
          </cell>
          <cell r="BA570">
            <v>1</v>
          </cell>
          <cell r="BB570">
            <v>1</v>
          </cell>
          <cell r="BD570">
            <v>30</v>
          </cell>
          <cell r="BF570">
            <v>3</v>
          </cell>
          <cell r="BG570">
            <v>4</v>
          </cell>
          <cell r="BK570">
            <v>4</v>
          </cell>
          <cell r="BM570">
            <v>3</v>
          </cell>
          <cell r="BN570">
            <v>7</v>
          </cell>
          <cell r="BR570">
            <v>7</v>
          </cell>
          <cell r="BT570">
            <v>3</v>
          </cell>
          <cell r="BU570">
            <v>5</v>
          </cell>
          <cell r="BV570">
            <v>2</v>
          </cell>
          <cell r="BY570">
            <v>7</v>
          </cell>
          <cell r="CA570">
            <v>3</v>
          </cell>
          <cell r="CB570">
            <v>5</v>
          </cell>
          <cell r="CC570">
            <v>2</v>
          </cell>
          <cell r="CF570">
            <v>7</v>
          </cell>
          <cell r="CH570">
            <v>3</v>
          </cell>
          <cell r="CI570">
            <v>19</v>
          </cell>
          <cell r="CM570">
            <v>19</v>
          </cell>
          <cell r="CO570">
            <v>3</v>
          </cell>
          <cell r="CP570">
            <v>25</v>
          </cell>
          <cell r="CT570">
            <v>25</v>
          </cell>
          <cell r="CV570">
            <v>3</v>
          </cell>
          <cell r="CW570">
            <v>238</v>
          </cell>
          <cell r="CX570">
            <v>41</v>
          </cell>
          <cell r="CY570">
            <v>23</v>
          </cell>
          <cell r="CZ570">
            <v>10</v>
          </cell>
          <cell r="DA570">
            <v>312</v>
          </cell>
          <cell r="DC570">
            <v>3</v>
          </cell>
          <cell r="DD570">
            <v>52</v>
          </cell>
          <cell r="DE570">
            <v>7</v>
          </cell>
          <cell r="DF570">
            <v>0</v>
          </cell>
          <cell r="DG570">
            <v>0</v>
          </cell>
          <cell r="DH570">
            <v>59</v>
          </cell>
        </row>
        <row r="571">
          <cell r="B571">
            <v>4</v>
          </cell>
          <cell r="C571">
            <v>1</v>
          </cell>
          <cell r="G571">
            <v>1</v>
          </cell>
          <cell r="I571">
            <v>4</v>
          </cell>
          <cell r="J571">
            <v>4</v>
          </cell>
          <cell r="N571">
            <v>4</v>
          </cell>
          <cell r="P571">
            <v>4</v>
          </cell>
          <cell r="S571">
            <v>1</v>
          </cell>
          <cell r="T571">
            <v>3</v>
          </cell>
          <cell r="U571">
            <v>4</v>
          </cell>
          <cell r="W571">
            <v>4</v>
          </cell>
          <cell r="X571">
            <v>19</v>
          </cell>
          <cell r="Y571">
            <v>2</v>
          </cell>
          <cell r="Z571">
            <v>2</v>
          </cell>
          <cell r="AA571">
            <v>1</v>
          </cell>
          <cell r="AB571">
            <v>24</v>
          </cell>
          <cell r="AD571">
            <v>4</v>
          </cell>
          <cell r="AE571">
            <v>5</v>
          </cell>
          <cell r="AF571">
            <v>2</v>
          </cell>
          <cell r="AI571">
            <v>7</v>
          </cell>
          <cell r="AK571">
            <v>4</v>
          </cell>
          <cell r="AL571">
            <v>1</v>
          </cell>
          <cell r="AP571">
            <v>1</v>
          </cell>
          <cell r="AR571">
            <v>4</v>
          </cell>
          <cell r="AW571">
            <v>0</v>
          </cell>
          <cell r="AY571">
            <v>4</v>
          </cell>
          <cell r="AZ571">
            <v>4</v>
          </cell>
          <cell r="BD571">
            <v>4</v>
          </cell>
          <cell r="BF571">
            <v>4</v>
          </cell>
          <cell r="BG571">
            <v>2</v>
          </cell>
          <cell r="BH571">
            <v>1</v>
          </cell>
          <cell r="BI571">
            <v>1</v>
          </cell>
          <cell r="BK571">
            <v>4</v>
          </cell>
          <cell r="BM571">
            <v>4</v>
          </cell>
          <cell r="BR571">
            <v>0</v>
          </cell>
          <cell r="BT571">
            <v>4</v>
          </cell>
          <cell r="BY571">
            <v>0</v>
          </cell>
          <cell r="CA571">
            <v>4</v>
          </cell>
          <cell r="CB571">
            <v>2</v>
          </cell>
          <cell r="CF571">
            <v>2</v>
          </cell>
          <cell r="CH571">
            <v>4</v>
          </cell>
          <cell r="CK571">
            <v>1</v>
          </cell>
          <cell r="CM571">
            <v>1</v>
          </cell>
          <cell r="CO571">
            <v>4</v>
          </cell>
          <cell r="CP571">
            <v>3</v>
          </cell>
          <cell r="CT571">
            <v>3</v>
          </cell>
          <cell r="CV571">
            <v>4</v>
          </cell>
          <cell r="CW571">
            <v>41</v>
          </cell>
          <cell r="CX571">
            <v>5</v>
          </cell>
          <cell r="CY571">
            <v>5</v>
          </cell>
          <cell r="CZ571">
            <v>4</v>
          </cell>
          <cell r="DA571">
            <v>55</v>
          </cell>
          <cell r="DC571">
            <v>4</v>
          </cell>
          <cell r="DD571">
            <v>13</v>
          </cell>
          <cell r="DE571">
            <v>1</v>
          </cell>
          <cell r="DF571">
            <v>1</v>
          </cell>
          <cell r="DG571">
            <v>0</v>
          </cell>
          <cell r="DH571">
            <v>15</v>
          </cell>
        </row>
        <row r="572">
          <cell r="B572">
            <v>5</v>
          </cell>
          <cell r="G572">
            <v>0</v>
          </cell>
          <cell r="I572">
            <v>5</v>
          </cell>
          <cell r="N572">
            <v>0</v>
          </cell>
          <cell r="P572">
            <v>5</v>
          </cell>
          <cell r="U572">
            <v>0</v>
          </cell>
          <cell r="W572">
            <v>5</v>
          </cell>
          <cell r="AB572">
            <v>0</v>
          </cell>
          <cell r="AD572">
            <v>5</v>
          </cell>
          <cell r="AI572">
            <v>0</v>
          </cell>
          <cell r="AK572">
            <v>5</v>
          </cell>
          <cell r="AP572">
            <v>0</v>
          </cell>
          <cell r="AR572">
            <v>5</v>
          </cell>
          <cell r="AW572">
            <v>0</v>
          </cell>
          <cell r="AY572">
            <v>5</v>
          </cell>
          <cell r="BD572">
            <v>0</v>
          </cell>
          <cell r="BF572">
            <v>5</v>
          </cell>
          <cell r="BK572">
            <v>0</v>
          </cell>
          <cell r="BM572">
            <v>5</v>
          </cell>
          <cell r="BR572">
            <v>0</v>
          </cell>
          <cell r="BT572">
            <v>5</v>
          </cell>
          <cell r="BY572">
            <v>0</v>
          </cell>
          <cell r="CA572">
            <v>5</v>
          </cell>
          <cell r="CF572">
            <v>0</v>
          </cell>
          <cell r="CH572">
            <v>5</v>
          </cell>
          <cell r="CM572">
            <v>0</v>
          </cell>
          <cell r="CO572">
            <v>5</v>
          </cell>
          <cell r="CT572">
            <v>0</v>
          </cell>
          <cell r="CV572">
            <v>5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C572">
            <v>5</v>
          </cell>
          <cell r="DD572">
            <v>0</v>
          </cell>
          <cell r="DE572">
            <v>0</v>
          </cell>
          <cell r="DF572">
            <v>0</v>
          </cell>
          <cell r="DG572">
            <v>0</v>
          </cell>
          <cell r="DH572">
            <v>0</v>
          </cell>
        </row>
        <row r="573">
          <cell r="B573">
            <v>9</v>
          </cell>
          <cell r="C573">
            <v>5</v>
          </cell>
          <cell r="D573">
            <v>1</v>
          </cell>
          <cell r="G573">
            <v>6</v>
          </cell>
          <cell r="I573">
            <v>9</v>
          </cell>
          <cell r="J573">
            <v>1</v>
          </cell>
          <cell r="N573">
            <v>1</v>
          </cell>
          <cell r="P573">
            <v>9</v>
          </cell>
          <cell r="Q573">
            <v>2</v>
          </cell>
          <cell r="R573">
            <v>2</v>
          </cell>
          <cell r="S573">
            <v>3</v>
          </cell>
          <cell r="T573">
            <v>6</v>
          </cell>
          <cell r="U573">
            <v>13</v>
          </cell>
          <cell r="W573">
            <v>9</v>
          </cell>
          <cell r="X573">
            <v>81</v>
          </cell>
          <cell r="Y573">
            <v>7</v>
          </cell>
          <cell r="Z573">
            <v>5</v>
          </cell>
          <cell r="AB573">
            <v>93</v>
          </cell>
          <cell r="AD573">
            <v>9</v>
          </cell>
          <cell r="AE573">
            <v>11</v>
          </cell>
          <cell r="AF573">
            <v>1</v>
          </cell>
          <cell r="AG573">
            <v>2</v>
          </cell>
          <cell r="AI573">
            <v>14</v>
          </cell>
          <cell r="AK573">
            <v>9</v>
          </cell>
          <cell r="AL573">
            <v>6</v>
          </cell>
          <cell r="AM573">
            <v>1</v>
          </cell>
          <cell r="AP573">
            <v>7</v>
          </cell>
          <cell r="AR573">
            <v>9</v>
          </cell>
          <cell r="AS573">
            <v>5</v>
          </cell>
          <cell r="AT573">
            <v>2</v>
          </cell>
          <cell r="AU573">
            <v>5</v>
          </cell>
          <cell r="AV573">
            <v>1</v>
          </cell>
          <cell r="AW573">
            <v>13</v>
          </cell>
          <cell r="AY573">
            <v>9</v>
          </cell>
          <cell r="AZ573">
            <v>24</v>
          </cell>
          <cell r="BA573">
            <v>3</v>
          </cell>
          <cell r="BD573">
            <v>27</v>
          </cell>
          <cell r="BF573">
            <v>9</v>
          </cell>
          <cell r="BG573">
            <v>6</v>
          </cell>
          <cell r="BH573">
            <v>3</v>
          </cell>
          <cell r="BK573">
            <v>9</v>
          </cell>
          <cell r="BM573">
            <v>9</v>
          </cell>
          <cell r="BN573">
            <v>1</v>
          </cell>
          <cell r="BR573">
            <v>1</v>
          </cell>
          <cell r="BT573">
            <v>9</v>
          </cell>
          <cell r="BU573">
            <v>7</v>
          </cell>
          <cell r="BW573">
            <v>1</v>
          </cell>
          <cell r="BY573">
            <v>8</v>
          </cell>
          <cell r="CA573">
            <v>9</v>
          </cell>
          <cell r="CB573">
            <v>1</v>
          </cell>
          <cell r="CF573">
            <v>1</v>
          </cell>
          <cell r="CH573">
            <v>9</v>
          </cell>
          <cell r="CI573">
            <v>1</v>
          </cell>
          <cell r="CK573">
            <v>2</v>
          </cell>
          <cell r="CM573">
            <v>3</v>
          </cell>
          <cell r="CO573">
            <v>9</v>
          </cell>
          <cell r="CP573">
            <v>16</v>
          </cell>
          <cell r="CT573">
            <v>16</v>
          </cell>
          <cell r="CV573">
            <v>9</v>
          </cell>
          <cell r="CW573">
            <v>167</v>
          </cell>
          <cell r="CX573">
            <v>20</v>
          </cell>
          <cell r="CY573">
            <v>18</v>
          </cell>
          <cell r="CZ573">
            <v>7</v>
          </cell>
          <cell r="DA573">
            <v>212</v>
          </cell>
          <cell r="DC573">
            <v>9</v>
          </cell>
          <cell r="DD573">
            <v>43</v>
          </cell>
          <cell r="DE573">
            <v>5</v>
          </cell>
          <cell r="DF573">
            <v>1</v>
          </cell>
          <cell r="DG573">
            <v>0</v>
          </cell>
          <cell r="DH573">
            <v>49</v>
          </cell>
        </row>
        <row r="574">
          <cell r="C574">
            <v>12</v>
          </cell>
          <cell r="D574">
            <v>4</v>
          </cell>
          <cell r="E574">
            <v>0</v>
          </cell>
          <cell r="F574">
            <v>0</v>
          </cell>
          <cell r="G574">
            <v>16</v>
          </cell>
          <cell r="J574">
            <v>12</v>
          </cell>
          <cell r="K574">
            <v>5</v>
          </cell>
          <cell r="L574">
            <v>0</v>
          </cell>
          <cell r="M574">
            <v>0</v>
          </cell>
          <cell r="N574">
            <v>17</v>
          </cell>
          <cell r="Q574">
            <v>29</v>
          </cell>
          <cell r="R574">
            <v>145</v>
          </cell>
          <cell r="S574">
            <v>90</v>
          </cell>
          <cell r="T574">
            <v>101</v>
          </cell>
          <cell r="U574">
            <v>365</v>
          </cell>
          <cell r="X574">
            <v>430</v>
          </cell>
          <cell r="Y574">
            <v>229</v>
          </cell>
          <cell r="Z574">
            <v>312</v>
          </cell>
          <cell r="AA574">
            <v>126</v>
          </cell>
          <cell r="AB574">
            <v>1097</v>
          </cell>
          <cell r="AE574">
            <v>47</v>
          </cell>
          <cell r="AF574">
            <v>23</v>
          </cell>
          <cell r="AG574">
            <v>6</v>
          </cell>
          <cell r="AH574">
            <v>0</v>
          </cell>
          <cell r="AI574">
            <v>76</v>
          </cell>
          <cell r="AL574">
            <v>12</v>
          </cell>
          <cell r="AM574">
            <v>5</v>
          </cell>
          <cell r="AN574">
            <v>0</v>
          </cell>
          <cell r="AO574">
            <v>0</v>
          </cell>
          <cell r="AP574">
            <v>17</v>
          </cell>
          <cell r="AS574">
            <v>31</v>
          </cell>
          <cell r="AT574">
            <v>15</v>
          </cell>
          <cell r="AU574">
            <v>44</v>
          </cell>
          <cell r="AV574">
            <v>5</v>
          </cell>
          <cell r="AW574">
            <v>95</v>
          </cell>
          <cell r="AZ574">
            <v>117</v>
          </cell>
          <cell r="BA574">
            <v>30</v>
          </cell>
          <cell r="BB574">
            <v>26</v>
          </cell>
          <cell r="BC574">
            <v>12</v>
          </cell>
          <cell r="BD574">
            <v>185</v>
          </cell>
          <cell r="BG574">
            <v>19</v>
          </cell>
          <cell r="BH574">
            <v>7</v>
          </cell>
          <cell r="BI574">
            <v>3</v>
          </cell>
          <cell r="BJ574">
            <v>0</v>
          </cell>
          <cell r="BK574">
            <v>29</v>
          </cell>
          <cell r="BN574">
            <v>20</v>
          </cell>
          <cell r="BO574">
            <v>3</v>
          </cell>
          <cell r="BP574">
            <v>8</v>
          </cell>
          <cell r="BQ574">
            <v>7</v>
          </cell>
          <cell r="BR574">
            <v>38</v>
          </cell>
          <cell r="BU574">
            <v>14</v>
          </cell>
          <cell r="BV574">
            <v>32</v>
          </cell>
          <cell r="BW574">
            <v>4</v>
          </cell>
          <cell r="BX574">
            <v>0</v>
          </cell>
          <cell r="BY574">
            <v>50</v>
          </cell>
          <cell r="CB574">
            <v>21</v>
          </cell>
          <cell r="CC574">
            <v>2</v>
          </cell>
          <cell r="CD574">
            <v>4</v>
          </cell>
          <cell r="CE574">
            <v>0</v>
          </cell>
          <cell r="CF574">
            <v>27</v>
          </cell>
          <cell r="CI574">
            <v>123</v>
          </cell>
          <cell r="CJ574">
            <v>10</v>
          </cell>
          <cell r="CK574">
            <v>89</v>
          </cell>
          <cell r="CL574">
            <v>50</v>
          </cell>
          <cell r="CM574">
            <v>272</v>
          </cell>
          <cell r="CP574">
            <v>64</v>
          </cell>
          <cell r="CQ574">
            <v>1</v>
          </cell>
          <cell r="CR574">
            <v>0</v>
          </cell>
          <cell r="CS574">
            <v>0</v>
          </cell>
          <cell r="CT574">
            <v>65</v>
          </cell>
          <cell r="CW574">
            <v>951</v>
          </cell>
          <cell r="CX574">
            <v>511</v>
          </cell>
          <cell r="CY574">
            <v>586</v>
          </cell>
          <cell r="CZ574">
            <v>301</v>
          </cell>
          <cell r="DA574">
            <v>2349</v>
          </cell>
          <cell r="DD574">
            <v>174</v>
          </cell>
          <cell r="DE574">
            <v>59</v>
          </cell>
          <cell r="DF574">
            <v>19</v>
          </cell>
          <cell r="DG574">
            <v>7</v>
          </cell>
          <cell r="DH574">
            <v>259</v>
          </cell>
        </row>
        <row r="576">
          <cell r="B576" t="str">
            <v>No.4-⑤-1</v>
          </cell>
          <cell r="I576" t="str">
            <v>No.4-⑤-1</v>
          </cell>
          <cell r="P576" t="str">
            <v>No.4-⑤-1</v>
          </cell>
          <cell r="W576" t="str">
            <v>No.4-⑤-1</v>
          </cell>
          <cell r="AD576" t="str">
            <v>No.4-⑤-1</v>
          </cell>
          <cell r="AK576" t="str">
            <v>No.4-⑤-1</v>
          </cell>
          <cell r="AR576" t="str">
            <v>No.4-⑤-1</v>
          </cell>
          <cell r="AY576" t="str">
            <v>No.4-⑤-1</v>
          </cell>
          <cell r="BF576" t="str">
            <v>No.4-⑤-1</v>
          </cell>
          <cell r="BM576" t="str">
            <v>No.4-⑤-1</v>
          </cell>
          <cell r="BT576" t="str">
            <v>No.4-⑤-1</v>
          </cell>
          <cell r="CA576" t="str">
            <v>No.4-⑤-1</v>
          </cell>
          <cell r="CH576" t="str">
            <v>No.4-⑤-1</v>
          </cell>
          <cell r="CO576" t="str">
            <v>No.4-⑤-1</v>
          </cell>
          <cell r="CV576" t="str">
            <v>No.4-⑤-1</v>
          </cell>
          <cell r="DC576" t="str">
            <v>No.4-⑤-1</v>
          </cell>
        </row>
        <row r="577">
          <cell r="C577">
            <v>1</v>
          </cell>
          <cell r="D577">
            <v>2</v>
          </cell>
          <cell r="E577">
            <v>3</v>
          </cell>
          <cell r="F577">
            <v>4</v>
          </cell>
          <cell r="J577">
            <v>1</v>
          </cell>
          <cell r="K577">
            <v>2</v>
          </cell>
          <cell r="L577">
            <v>3</v>
          </cell>
          <cell r="M577">
            <v>4</v>
          </cell>
          <cell r="Q577">
            <v>1</v>
          </cell>
          <cell r="R577">
            <v>2</v>
          </cell>
          <cell r="S577">
            <v>3</v>
          </cell>
          <cell r="T577">
            <v>4</v>
          </cell>
          <cell r="X577">
            <v>1</v>
          </cell>
          <cell r="Y577">
            <v>2</v>
          </cell>
          <cell r="Z577">
            <v>3</v>
          </cell>
          <cell r="AA577">
            <v>4</v>
          </cell>
          <cell r="AE577">
            <v>1</v>
          </cell>
          <cell r="AF577">
            <v>2</v>
          </cell>
          <cell r="AG577">
            <v>3</v>
          </cell>
          <cell r="AH577">
            <v>4</v>
          </cell>
          <cell r="AL577">
            <v>1</v>
          </cell>
          <cell r="AM577">
            <v>2</v>
          </cell>
          <cell r="AN577">
            <v>3</v>
          </cell>
          <cell r="AO577">
            <v>4</v>
          </cell>
          <cell r="AS577">
            <v>1</v>
          </cell>
          <cell r="AT577">
            <v>2</v>
          </cell>
          <cell r="AU577">
            <v>3</v>
          </cell>
          <cell r="AV577">
            <v>4</v>
          </cell>
          <cell r="AZ577">
            <v>1</v>
          </cell>
          <cell r="BA577">
            <v>2</v>
          </cell>
          <cell r="BB577">
            <v>3</v>
          </cell>
          <cell r="BC577">
            <v>4</v>
          </cell>
          <cell r="BG577">
            <v>1</v>
          </cell>
          <cell r="BH577">
            <v>2</v>
          </cell>
          <cell r="BI577">
            <v>3</v>
          </cell>
          <cell r="BJ577">
            <v>4</v>
          </cell>
          <cell r="BN577">
            <v>1</v>
          </cell>
          <cell r="BO577">
            <v>2</v>
          </cell>
          <cell r="BP577">
            <v>3</v>
          </cell>
          <cell r="BQ577">
            <v>4</v>
          </cell>
          <cell r="BU577">
            <v>1</v>
          </cell>
          <cell r="BV577">
            <v>2</v>
          </cell>
          <cell r="BW577">
            <v>3</v>
          </cell>
          <cell r="BX577">
            <v>4</v>
          </cell>
          <cell r="CB577">
            <v>1</v>
          </cell>
          <cell r="CC577">
            <v>2</v>
          </cell>
          <cell r="CD577">
            <v>3</v>
          </cell>
          <cell r="CE577">
            <v>4</v>
          </cell>
          <cell r="CI577">
            <v>1</v>
          </cell>
          <cell r="CJ577">
            <v>2</v>
          </cell>
          <cell r="CK577">
            <v>3</v>
          </cell>
          <cell r="CL577">
            <v>4</v>
          </cell>
          <cell r="CP577">
            <v>1</v>
          </cell>
          <cell r="CQ577">
            <v>2</v>
          </cell>
          <cell r="CR577">
            <v>3</v>
          </cell>
          <cell r="CS577">
            <v>4</v>
          </cell>
          <cell r="CW577">
            <v>1</v>
          </cell>
          <cell r="CX577">
            <v>2</v>
          </cell>
          <cell r="CY577">
            <v>3</v>
          </cell>
          <cell r="CZ577">
            <v>4</v>
          </cell>
          <cell r="DD577">
            <v>1</v>
          </cell>
          <cell r="DE577">
            <v>2</v>
          </cell>
          <cell r="DF577">
            <v>3</v>
          </cell>
          <cell r="DG577">
            <v>4</v>
          </cell>
        </row>
        <row r="578">
          <cell r="B578">
            <v>1</v>
          </cell>
          <cell r="G578">
            <v>0</v>
          </cell>
          <cell r="I578">
            <v>1</v>
          </cell>
          <cell r="N578">
            <v>0</v>
          </cell>
          <cell r="P578">
            <v>1</v>
          </cell>
          <cell r="R578">
            <v>3</v>
          </cell>
          <cell r="S578">
            <v>3</v>
          </cell>
          <cell r="T578">
            <v>12</v>
          </cell>
          <cell r="U578">
            <v>18</v>
          </cell>
          <cell r="W578">
            <v>1</v>
          </cell>
          <cell r="X578">
            <v>8</v>
          </cell>
          <cell r="Y578">
            <v>8</v>
          </cell>
          <cell r="Z578">
            <v>6</v>
          </cell>
          <cell r="AA578">
            <v>6</v>
          </cell>
          <cell r="AB578">
            <v>28</v>
          </cell>
          <cell r="AD578">
            <v>1</v>
          </cell>
          <cell r="AI578">
            <v>0</v>
          </cell>
          <cell r="AK578">
            <v>1</v>
          </cell>
          <cell r="AP578">
            <v>0</v>
          </cell>
          <cell r="AR578">
            <v>1</v>
          </cell>
          <cell r="AU578">
            <v>1</v>
          </cell>
          <cell r="AW578">
            <v>1</v>
          </cell>
          <cell r="AY578">
            <v>1</v>
          </cell>
          <cell r="AZ578">
            <v>5</v>
          </cell>
          <cell r="BA578">
            <v>1</v>
          </cell>
          <cell r="BD578">
            <v>6</v>
          </cell>
          <cell r="BF578">
            <v>1</v>
          </cell>
          <cell r="BK578">
            <v>0</v>
          </cell>
          <cell r="BM578">
            <v>1</v>
          </cell>
          <cell r="BN578">
            <v>1</v>
          </cell>
          <cell r="BR578">
            <v>1</v>
          </cell>
          <cell r="BT578">
            <v>1</v>
          </cell>
          <cell r="BV578">
            <v>10</v>
          </cell>
          <cell r="BW578">
            <v>1</v>
          </cell>
          <cell r="BY578">
            <v>11</v>
          </cell>
          <cell r="CA578">
            <v>1</v>
          </cell>
          <cell r="CB578">
            <v>1</v>
          </cell>
          <cell r="CF578">
            <v>1</v>
          </cell>
          <cell r="CH578">
            <v>1</v>
          </cell>
          <cell r="CI578">
            <v>15</v>
          </cell>
          <cell r="CK578">
            <v>2</v>
          </cell>
          <cell r="CL578">
            <v>1</v>
          </cell>
          <cell r="CM578">
            <v>18</v>
          </cell>
          <cell r="CO578">
            <v>1</v>
          </cell>
          <cell r="CP578">
            <v>3</v>
          </cell>
          <cell r="CT578">
            <v>3</v>
          </cell>
          <cell r="CV578">
            <v>1</v>
          </cell>
          <cell r="CW578">
            <v>33</v>
          </cell>
          <cell r="CX578">
            <v>22</v>
          </cell>
          <cell r="CY578">
            <v>13</v>
          </cell>
          <cell r="CZ578">
            <v>19</v>
          </cell>
          <cell r="DA578">
            <v>87</v>
          </cell>
          <cell r="DC578">
            <v>1</v>
          </cell>
          <cell r="DD578">
            <v>5</v>
          </cell>
          <cell r="DE578">
            <v>10</v>
          </cell>
          <cell r="DF578">
            <v>1</v>
          </cell>
          <cell r="DG578">
            <v>0</v>
          </cell>
          <cell r="DH578">
            <v>16</v>
          </cell>
        </row>
        <row r="579">
          <cell r="B579">
            <v>2</v>
          </cell>
          <cell r="G579">
            <v>0</v>
          </cell>
          <cell r="I579">
            <v>2</v>
          </cell>
          <cell r="N579">
            <v>0</v>
          </cell>
          <cell r="P579">
            <v>2</v>
          </cell>
          <cell r="R579">
            <v>2</v>
          </cell>
          <cell r="S579">
            <v>3</v>
          </cell>
          <cell r="T579">
            <v>20</v>
          </cell>
          <cell r="U579">
            <v>25</v>
          </cell>
          <cell r="W579">
            <v>2</v>
          </cell>
          <cell r="X579">
            <v>9</v>
          </cell>
          <cell r="Y579">
            <v>6</v>
          </cell>
          <cell r="Z579">
            <v>11</v>
          </cell>
          <cell r="AA579">
            <v>8</v>
          </cell>
          <cell r="AB579">
            <v>34</v>
          </cell>
          <cell r="AD579">
            <v>2</v>
          </cell>
          <cell r="AI579">
            <v>0</v>
          </cell>
          <cell r="AK579">
            <v>2</v>
          </cell>
          <cell r="AM579">
            <v>1</v>
          </cell>
          <cell r="AP579">
            <v>1</v>
          </cell>
          <cell r="AR579">
            <v>2</v>
          </cell>
          <cell r="AS579">
            <v>1</v>
          </cell>
          <cell r="AV579">
            <v>2</v>
          </cell>
          <cell r="AW579">
            <v>3</v>
          </cell>
          <cell r="AY579">
            <v>2</v>
          </cell>
          <cell r="AZ579">
            <v>5</v>
          </cell>
          <cell r="BA579">
            <v>2</v>
          </cell>
          <cell r="BD579">
            <v>7</v>
          </cell>
          <cell r="BF579">
            <v>2</v>
          </cell>
          <cell r="BG579">
            <v>1</v>
          </cell>
          <cell r="BK579">
            <v>1</v>
          </cell>
          <cell r="BM579">
            <v>2</v>
          </cell>
          <cell r="BP579">
            <v>1</v>
          </cell>
          <cell r="BR579">
            <v>1</v>
          </cell>
          <cell r="BT579">
            <v>2</v>
          </cell>
          <cell r="BY579">
            <v>0</v>
          </cell>
          <cell r="CA579">
            <v>2</v>
          </cell>
          <cell r="CF579">
            <v>0</v>
          </cell>
          <cell r="CH579">
            <v>2</v>
          </cell>
          <cell r="CL579">
            <v>2</v>
          </cell>
          <cell r="CM579">
            <v>2</v>
          </cell>
          <cell r="CO579">
            <v>2</v>
          </cell>
          <cell r="CP579">
            <v>1</v>
          </cell>
          <cell r="CT579">
            <v>1</v>
          </cell>
          <cell r="CV579">
            <v>2</v>
          </cell>
          <cell r="CW579">
            <v>17</v>
          </cell>
          <cell r="CX579">
            <v>11</v>
          </cell>
          <cell r="CY579">
            <v>15</v>
          </cell>
          <cell r="CZ579">
            <v>32</v>
          </cell>
          <cell r="DA579">
            <v>75</v>
          </cell>
          <cell r="DC579">
            <v>2</v>
          </cell>
          <cell r="DD579">
            <v>2</v>
          </cell>
          <cell r="DE579">
            <v>1</v>
          </cell>
          <cell r="DF579">
            <v>1</v>
          </cell>
          <cell r="DG579">
            <v>0</v>
          </cell>
          <cell r="DH579">
            <v>4</v>
          </cell>
        </row>
        <row r="580">
          <cell r="B580">
            <v>3</v>
          </cell>
          <cell r="G580">
            <v>0</v>
          </cell>
          <cell r="I580">
            <v>3</v>
          </cell>
          <cell r="N580">
            <v>0</v>
          </cell>
          <cell r="P580">
            <v>3</v>
          </cell>
          <cell r="Q580">
            <v>1</v>
          </cell>
          <cell r="R580">
            <v>9</v>
          </cell>
          <cell r="S580">
            <v>4</v>
          </cell>
          <cell r="T580">
            <v>7</v>
          </cell>
          <cell r="U580">
            <v>21</v>
          </cell>
          <cell r="W580">
            <v>3</v>
          </cell>
          <cell r="X580">
            <v>6</v>
          </cell>
          <cell r="Y580">
            <v>9</v>
          </cell>
          <cell r="Z580">
            <v>24</v>
          </cell>
          <cell r="AA580">
            <v>12</v>
          </cell>
          <cell r="AB580">
            <v>51</v>
          </cell>
          <cell r="AD580">
            <v>3</v>
          </cell>
          <cell r="AF580">
            <v>2</v>
          </cell>
          <cell r="AI580">
            <v>2</v>
          </cell>
          <cell r="AK580">
            <v>3</v>
          </cell>
          <cell r="AP580">
            <v>0</v>
          </cell>
          <cell r="AR580">
            <v>3</v>
          </cell>
          <cell r="AT580">
            <v>1</v>
          </cell>
          <cell r="AU580">
            <v>2</v>
          </cell>
          <cell r="AW580">
            <v>3</v>
          </cell>
          <cell r="AY580">
            <v>3</v>
          </cell>
          <cell r="AZ580">
            <v>4</v>
          </cell>
          <cell r="BB580">
            <v>1</v>
          </cell>
          <cell r="BC580">
            <v>1</v>
          </cell>
          <cell r="BD580">
            <v>6</v>
          </cell>
          <cell r="BF580">
            <v>3</v>
          </cell>
          <cell r="BK580">
            <v>0</v>
          </cell>
          <cell r="BM580">
            <v>3</v>
          </cell>
          <cell r="BO580">
            <v>1</v>
          </cell>
          <cell r="BP580">
            <v>2</v>
          </cell>
          <cell r="BQ580">
            <v>1</v>
          </cell>
          <cell r="BR580">
            <v>4</v>
          </cell>
          <cell r="BT580">
            <v>3</v>
          </cell>
          <cell r="BV580">
            <v>1</v>
          </cell>
          <cell r="BY580">
            <v>1</v>
          </cell>
          <cell r="CA580">
            <v>3</v>
          </cell>
          <cell r="CF580">
            <v>0</v>
          </cell>
          <cell r="CH580">
            <v>3</v>
          </cell>
          <cell r="CI580">
            <v>5</v>
          </cell>
          <cell r="CK580">
            <v>5</v>
          </cell>
          <cell r="CL580">
            <v>1</v>
          </cell>
          <cell r="CM580">
            <v>11</v>
          </cell>
          <cell r="CO580">
            <v>3</v>
          </cell>
          <cell r="CP580">
            <v>1</v>
          </cell>
          <cell r="CT580">
            <v>1</v>
          </cell>
          <cell r="CV580">
            <v>3</v>
          </cell>
          <cell r="CW580">
            <v>17</v>
          </cell>
          <cell r="CX580">
            <v>23</v>
          </cell>
          <cell r="CY580">
            <v>38</v>
          </cell>
          <cell r="CZ580">
            <v>22</v>
          </cell>
          <cell r="DA580">
            <v>100</v>
          </cell>
          <cell r="DC580">
            <v>3</v>
          </cell>
          <cell r="DD580">
            <v>1</v>
          </cell>
          <cell r="DE580">
            <v>2</v>
          </cell>
          <cell r="DF580">
            <v>2</v>
          </cell>
          <cell r="DG580">
            <v>1</v>
          </cell>
          <cell r="DH580">
            <v>6</v>
          </cell>
        </row>
        <row r="581">
          <cell r="B581">
            <v>4</v>
          </cell>
          <cell r="C581">
            <v>8</v>
          </cell>
          <cell r="D581">
            <v>3</v>
          </cell>
          <cell r="G581">
            <v>11</v>
          </cell>
          <cell r="I581">
            <v>4</v>
          </cell>
          <cell r="J581">
            <v>8</v>
          </cell>
          <cell r="K581">
            <v>5</v>
          </cell>
          <cell r="N581">
            <v>13</v>
          </cell>
          <cell r="P581">
            <v>4</v>
          </cell>
          <cell r="Q581">
            <v>25</v>
          </cell>
          <cell r="R581">
            <v>129</v>
          </cell>
          <cell r="S581">
            <v>79</v>
          </cell>
          <cell r="T581">
            <v>57</v>
          </cell>
          <cell r="U581">
            <v>290</v>
          </cell>
          <cell r="W581">
            <v>4</v>
          </cell>
          <cell r="X581">
            <v>310</v>
          </cell>
          <cell r="Y581">
            <v>197</v>
          </cell>
          <cell r="Z581">
            <v>266</v>
          </cell>
          <cell r="AA581">
            <v>97</v>
          </cell>
          <cell r="AB581">
            <v>870</v>
          </cell>
          <cell r="AD581">
            <v>4</v>
          </cell>
          <cell r="AE581">
            <v>33</v>
          </cell>
          <cell r="AF581">
            <v>19</v>
          </cell>
          <cell r="AG581">
            <v>4</v>
          </cell>
          <cell r="AI581">
            <v>56</v>
          </cell>
          <cell r="AK581">
            <v>4</v>
          </cell>
          <cell r="AL581">
            <v>5</v>
          </cell>
          <cell r="AM581">
            <v>3</v>
          </cell>
          <cell r="AP581">
            <v>8</v>
          </cell>
          <cell r="AR581">
            <v>4</v>
          </cell>
          <cell r="AS581">
            <v>26</v>
          </cell>
          <cell r="AT581">
            <v>12</v>
          </cell>
          <cell r="AU581">
            <v>37</v>
          </cell>
          <cell r="AV581">
            <v>1</v>
          </cell>
          <cell r="AW581">
            <v>76</v>
          </cell>
          <cell r="AY581">
            <v>4</v>
          </cell>
          <cell r="AZ581">
            <v>83</v>
          </cell>
          <cell r="BA581">
            <v>23</v>
          </cell>
          <cell r="BB581">
            <v>24</v>
          </cell>
          <cell r="BC581">
            <v>11</v>
          </cell>
          <cell r="BD581">
            <v>141</v>
          </cell>
          <cell r="BF581">
            <v>4</v>
          </cell>
          <cell r="BG581">
            <v>13</v>
          </cell>
          <cell r="BH581">
            <v>4</v>
          </cell>
          <cell r="BI581">
            <v>3</v>
          </cell>
          <cell r="BK581">
            <v>20</v>
          </cell>
          <cell r="BM581">
            <v>4</v>
          </cell>
          <cell r="BN581">
            <v>17</v>
          </cell>
          <cell r="BO581">
            <v>2</v>
          </cell>
          <cell r="BP581">
            <v>5</v>
          </cell>
          <cell r="BQ581">
            <v>6</v>
          </cell>
          <cell r="BR581">
            <v>30</v>
          </cell>
          <cell r="BT581">
            <v>4</v>
          </cell>
          <cell r="BU581">
            <v>7</v>
          </cell>
          <cell r="BV581">
            <v>15</v>
          </cell>
          <cell r="BW581">
            <v>2</v>
          </cell>
          <cell r="BY581">
            <v>24</v>
          </cell>
          <cell r="CA581">
            <v>4</v>
          </cell>
          <cell r="CB581">
            <v>16</v>
          </cell>
          <cell r="CC581">
            <v>2</v>
          </cell>
          <cell r="CD581">
            <v>4</v>
          </cell>
          <cell r="CF581">
            <v>22</v>
          </cell>
          <cell r="CH581">
            <v>4</v>
          </cell>
          <cell r="CI581">
            <v>98</v>
          </cell>
          <cell r="CJ581">
            <v>10</v>
          </cell>
          <cell r="CK581">
            <v>80</v>
          </cell>
          <cell r="CL581">
            <v>46</v>
          </cell>
          <cell r="CM581">
            <v>234</v>
          </cell>
          <cell r="CO581">
            <v>4</v>
          </cell>
          <cell r="CP581">
            <v>45</v>
          </cell>
          <cell r="CQ581">
            <v>1</v>
          </cell>
          <cell r="CT581">
            <v>46</v>
          </cell>
          <cell r="CV581">
            <v>4</v>
          </cell>
          <cell r="CW581">
            <v>694</v>
          </cell>
          <cell r="CX581">
            <v>425</v>
          </cell>
          <cell r="CY581">
            <v>504</v>
          </cell>
          <cell r="CZ581">
            <v>218</v>
          </cell>
          <cell r="DA581">
            <v>1841</v>
          </cell>
          <cell r="DC581">
            <v>4</v>
          </cell>
          <cell r="DD581">
            <v>119</v>
          </cell>
          <cell r="DE581">
            <v>35</v>
          </cell>
          <cell r="DF581">
            <v>14</v>
          </cell>
          <cell r="DG581">
            <v>6</v>
          </cell>
          <cell r="DH581">
            <v>174</v>
          </cell>
        </row>
        <row r="582">
          <cell r="B582">
            <v>5</v>
          </cell>
          <cell r="C582">
            <v>1</v>
          </cell>
          <cell r="G582">
            <v>1</v>
          </cell>
          <cell r="I582">
            <v>5</v>
          </cell>
          <cell r="J582">
            <v>3</v>
          </cell>
          <cell r="N582">
            <v>3</v>
          </cell>
          <cell r="P582">
            <v>5</v>
          </cell>
          <cell r="U582">
            <v>0</v>
          </cell>
          <cell r="W582">
            <v>5</v>
          </cell>
          <cell r="X582">
            <v>15</v>
          </cell>
          <cell r="Y582">
            <v>2</v>
          </cell>
          <cell r="Z582">
            <v>3</v>
          </cell>
          <cell r="AA582">
            <v>1</v>
          </cell>
          <cell r="AB582">
            <v>21</v>
          </cell>
          <cell r="AD582">
            <v>5</v>
          </cell>
          <cell r="AE582">
            <v>4</v>
          </cell>
          <cell r="AF582">
            <v>1</v>
          </cell>
          <cell r="AI582">
            <v>5</v>
          </cell>
          <cell r="AK582">
            <v>5</v>
          </cell>
          <cell r="AL582">
            <v>1</v>
          </cell>
          <cell r="AP582">
            <v>1</v>
          </cell>
          <cell r="AR582">
            <v>5</v>
          </cell>
          <cell r="AS582">
            <v>1</v>
          </cell>
          <cell r="AW582">
            <v>1</v>
          </cell>
          <cell r="AY582">
            <v>5</v>
          </cell>
          <cell r="AZ582">
            <v>1</v>
          </cell>
          <cell r="BA582">
            <v>1</v>
          </cell>
          <cell r="BB582">
            <v>1</v>
          </cell>
          <cell r="BD582">
            <v>3</v>
          </cell>
          <cell r="BF582">
            <v>5</v>
          </cell>
          <cell r="BK582">
            <v>0</v>
          </cell>
          <cell r="BM582">
            <v>5</v>
          </cell>
          <cell r="BR582">
            <v>0</v>
          </cell>
          <cell r="BT582">
            <v>5</v>
          </cell>
          <cell r="BY582">
            <v>0</v>
          </cell>
          <cell r="CA582">
            <v>5</v>
          </cell>
          <cell r="CB582">
            <v>1</v>
          </cell>
          <cell r="CF582">
            <v>1</v>
          </cell>
          <cell r="CH582">
            <v>5</v>
          </cell>
          <cell r="CI582">
            <v>4</v>
          </cell>
          <cell r="CM582">
            <v>4</v>
          </cell>
          <cell r="CO582">
            <v>5</v>
          </cell>
          <cell r="CP582">
            <v>1</v>
          </cell>
          <cell r="CT582">
            <v>1</v>
          </cell>
          <cell r="CV582">
            <v>5</v>
          </cell>
          <cell r="CW582">
            <v>32</v>
          </cell>
          <cell r="CX582">
            <v>4</v>
          </cell>
          <cell r="CY582">
            <v>4</v>
          </cell>
          <cell r="CZ582">
            <v>1</v>
          </cell>
          <cell r="DA582">
            <v>41</v>
          </cell>
          <cell r="DC582">
            <v>5</v>
          </cell>
          <cell r="DD582">
            <v>7</v>
          </cell>
          <cell r="DE582">
            <v>0</v>
          </cell>
          <cell r="DF582">
            <v>0</v>
          </cell>
          <cell r="DG582">
            <v>0</v>
          </cell>
          <cell r="DH582">
            <v>7</v>
          </cell>
        </row>
        <row r="583">
          <cell r="B583">
            <v>6</v>
          </cell>
          <cell r="G583">
            <v>0</v>
          </cell>
          <cell r="I583">
            <v>6</v>
          </cell>
          <cell r="N583">
            <v>0</v>
          </cell>
          <cell r="P583">
            <v>6</v>
          </cell>
          <cell r="U583">
            <v>0</v>
          </cell>
          <cell r="W583">
            <v>6</v>
          </cell>
          <cell r="AB583">
            <v>0</v>
          </cell>
          <cell r="AD583">
            <v>6</v>
          </cell>
          <cell r="AI583">
            <v>0</v>
          </cell>
          <cell r="AK583">
            <v>6</v>
          </cell>
          <cell r="AP583">
            <v>0</v>
          </cell>
          <cell r="AR583">
            <v>6</v>
          </cell>
          <cell r="AW583">
            <v>0</v>
          </cell>
          <cell r="AY583">
            <v>6</v>
          </cell>
          <cell r="BD583">
            <v>0</v>
          </cell>
          <cell r="BF583">
            <v>6</v>
          </cell>
          <cell r="BK583">
            <v>0</v>
          </cell>
          <cell r="BM583">
            <v>6</v>
          </cell>
          <cell r="BR583">
            <v>0</v>
          </cell>
          <cell r="BT583">
            <v>6</v>
          </cell>
          <cell r="BY583">
            <v>0</v>
          </cell>
          <cell r="CA583">
            <v>6</v>
          </cell>
          <cell r="CF583">
            <v>0</v>
          </cell>
          <cell r="CH583">
            <v>6</v>
          </cell>
          <cell r="CM583">
            <v>0</v>
          </cell>
          <cell r="CO583">
            <v>6</v>
          </cell>
          <cell r="CT583">
            <v>0</v>
          </cell>
          <cell r="CV583">
            <v>6</v>
          </cell>
          <cell r="CW583">
            <v>0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C583">
            <v>6</v>
          </cell>
          <cell r="DD583">
            <v>0</v>
          </cell>
          <cell r="DE583">
            <v>0</v>
          </cell>
          <cell r="DF583">
            <v>0</v>
          </cell>
          <cell r="DG583">
            <v>0</v>
          </cell>
          <cell r="DH583">
            <v>0</v>
          </cell>
        </row>
        <row r="584">
          <cell r="B584">
            <v>7</v>
          </cell>
          <cell r="G584">
            <v>0</v>
          </cell>
          <cell r="I584">
            <v>7</v>
          </cell>
          <cell r="N584">
            <v>0</v>
          </cell>
          <cell r="P584">
            <v>7</v>
          </cell>
          <cell r="U584">
            <v>0</v>
          </cell>
          <cell r="W584">
            <v>7</v>
          </cell>
          <cell r="AB584">
            <v>0</v>
          </cell>
          <cell r="AD584">
            <v>7</v>
          </cell>
          <cell r="AI584">
            <v>0</v>
          </cell>
          <cell r="AK584">
            <v>7</v>
          </cell>
          <cell r="AP584">
            <v>0</v>
          </cell>
          <cell r="AR584">
            <v>7</v>
          </cell>
          <cell r="AW584">
            <v>0</v>
          </cell>
          <cell r="AY584">
            <v>7</v>
          </cell>
          <cell r="BD584">
            <v>0</v>
          </cell>
          <cell r="BF584">
            <v>7</v>
          </cell>
          <cell r="BK584">
            <v>0</v>
          </cell>
          <cell r="BM584">
            <v>7</v>
          </cell>
          <cell r="BR584">
            <v>0</v>
          </cell>
          <cell r="BT584">
            <v>7</v>
          </cell>
          <cell r="BY584">
            <v>0</v>
          </cell>
          <cell r="CA584">
            <v>7</v>
          </cell>
          <cell r="CF584">
            <v>0</v>
          </cell>
          <cell r="CH584">
            <v>7</v>
          </cell>
          <cell r="CM584">
            <v>0</v>
          </cell>
          <cell r="CO584">
            <v>7</v>
          </cell>
          <cell r="CT584">
            <v>0</v>
          </cell>
          <cell r="CV584">
            <v>7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C584">
            <v>7</v>
          </cell>
          <cell r="DD584">
            <v>0</v>
          </cell>
          <cell r="DE584">
            <v>0</v>
          </cell>
          <cell r="DF584">
            <v>0</v>
          </cell>
          <cell r="DG584">
            <v>0</v>
          </cell>
          <cell r="DH584">
            <v>0</v>
          </cell>
        </row>
        <row r="585">
          <cell r="B585">
            <v>8</v>
          </cell>
          <cell r="G585">
            <v>0</v>
          </cell>
          <cell r="I585">
            <v>8</v>
          </cell>
          <cell r="N585">
            <v>0</v>
          </cell>
          <cell r="P585">
            <v>8</v>
          </cell>
          <cell r="U585">
            <v>0</v>
          </cell>
          <cell r="W585">
            <v>8</v>
          </cell>
          <cell r="AB585">
            <v>0</v>
          </cell>
          <cell r="AD585">
            <v>8</v>
          </cell>
          <cell r="AI585">
            <v>0</v>
          </cell>
          <cell r="AK585">
            <v>8</v>
          </cell>
          <cell r="AP585">
            <v>0</v>
          </cell>
          <cell r="AR585">
            <v>8</v>
          </cell>
          <cell r="AW585">
            <v>0</v>
          </cell>
          <cell r="AY585">
            <v>8</v>
          </cell>
          <cell r="BD585">
            <v>0</v>
          </cell>
          <cell r="BF585">
            <v>8</v>
          </cell>
          <cell r="BK585">
            <v>0</v>
          </cell>
          <cell r="BM585">
            <v>8</v>
          </cell>
          <cell r="BR585">
            <v>0</v>
          </cell>
          <cell r="BT585">
            <v>8</v>
          </cell>
          <cell r="BY585">
            <v>0</v>
          </cell>
          <cell r="CA585">
            <v>8</v>
          </cell>
          <cell r="CF585">
            <v>0</v>
          </cell>
          <cell r="CH585">
            <v>8</v>
          </cell>
          <cell r="CM585">
            <v>0</v>
          </cell>
          <cell r="CO585">
            <v>8</v>
          </cell>
          <cell r="CT585">
            <v>0</v>
          </cell>
          <cell r="CV585">
            <v>8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C585">
            <v>8</v>
          </cell>
          <cell r="DD585">
            <v>0</v>
          </cell>
          <cell r="DE585">
            <v>0</v>
          </cell>
          <cell r="DF585">
            <v>0</v>
          </cell>
          <cell r="DG585">
            <v>0</v>
          </cell>
          <cell r="DH585">
            <v>0</v>
          </cell>
        </row>
        <row r="586">
          <cell r="B586">
            <v>9</v>
          </cell>
          <cell r="C586">
            <v>3</v>
          </cell>
          <cell r="D586">
            <v>1</v>
          </cell>
          <cell r="G586">
            <v>4</v>
          </cell>
          <cell r="I586">
            <v>9</v>
          </cell>
          <cell r="J586">
            <v>1</v>
          </cell>
          <cell r="N586">
            <v>1</v>
          </cell>
          <cell r="P586">
            <v>9</v>
          </cell>
          <cell r="Q586">
            <v>3</v>
          </cell>
          <cell r="R586">
            <v>2</v>
          </cell>
          <cell r="S586">
            <v>1</v>
          </cell>
          <cell r="T586">
            <v>5</v>
          </cell>
          <cell r="U586">
            <v>11</v>
          </cell>
          <cell r="W586">
            <v>9</v>
          </cell>
          <cell r="X586">
            <v>82</v>
          </cell>
          <cell r="Y586">
            <v>7</v>
          </cell>
          <cell r="Z586">
            <v>2</v>
          </cell>
          <cell r="AA586">
            <v>2</v>
          </cell>
          <cell r="AB586">
            <v>93</v>
          </cell>
          <cell r="AD586">
            <v>9</v>
          </cell>
          <cell r="AE586">
            <v>10</v>
          </cell>
          <cell r="AF586">
            <v>1</v>
          </cell>
          <cell r="AG586">
            <v>2</v>
          </cell>
          <cell r="AI586">
            <v>13</v>
          </cell>
          <cell r="AK586">
            <v>9</v>
          </cell>
          <cell r="AL586">
            <v>6</v>
          </cell>
          <cell r="AM586">
            <v>1</v>
          </cell>
          <cell r="AP586">
            <v>7</v>
          </cell>
          <cell r="AR586">
            <v>9</v>
          </cell>
          <cell r="AS586">
            <v>3</v>
          </cell>
          <cell r="AT586">
            <v>2</v>
          </cell>
          <cell r="AU586">
            <v>4</v>
          </cell>
          <cell r="AV586">
            <v>2</v>
          </cell>
          <cell r="AW586">
            <v>11</v>
          </cell>
          <cell r="AY586">
            <v>9</v>
          </cell>
          <cell r="AZ586">
            <v>19</v>
          </cell>
          <cell r="BA586">
            <v>3</v>
          </cell>
          <cell r="BD586">
            <v>22</v>
          </cell>
          <cell r="BF586">
            <v>9</v>
          </cell>
          <cell r="BG586">
            <v>5</v>
          </cell>
          <cell r="BH586">
            <v>3</v>
          </cell>
          <cell r="BK586">
            <v>8</v>
          </cell>
          <cell r="BM586">
            <v>9</v>
          </cell>
          <cell r="BN586">
            <v>2</v>
          </cell>
          <cell r="BR586">
            <v>2</v>
          </cell>
          <cell r="BT586">
            <v>9</v>
          </cell>
          <cell r="BU586">
            <v>7</v>
          </cell>
          <cell r="BV586">
            <v>6</v>
          </cell>
          <cell r="BW586">
            <v>1</v>
          </cell>
          <cell r="BY586">
            <v>14</v>
          </cell>
          <cell r="CA586">
            <v>9</v>
          </cell>
          <cell r="CB586">
            <v>3</v>
          </cell>
          <cell r="CF586">
            <v>3</v>
          </cell>
          <cell r="CH586">
            <v>9</v>
          </cell>
          <cell r="CI586">
            <v>1</v>
          </cell>
          <cell r="CK586">
            <v>2</v>
          </cell>
          <cell r="CM586">
            <v>3</v>
          </cell>
          <cell r="CO586">
            <v>9</v>
          </cell>
          <cell r="CP586">
            <v>13</v>
          </cell>
          <cell r="CT586">
            <v>13</v>
          </cell>
          <cell r="CV586">
            <v>9</v>
          </cell>
          <cell r="CW586">
            <v>158</v>
          </cell>
          <cell r="CX586">
            <v>26</v>
          </cell>
          <cell r="CY586">
            <v>12</v>
          </cell>
          <cell r="CZ586">
            <v>9</v>
          </cell>
          <cell r="DA586">
            <v>205</v>
          </cell>
          <cell r="DC586">
            <v>9</v>
          </cell>
          <cell r="DD586">
            <v>40</v>
          </cell>
          <cell r="DE586">
            <v>11</v>
          </cell>
          <cell r="DF586">
            <v>1</v>
          </cell>
          <cell r="DG586">
            <v>0</v>
          </cell>
          <cell r="DH586">
            <v>52</v>
          </cell>
        </row>
        <row r="587">
          <cell r="C587">
            <v>12</v>
          </cell>
          <cell r="D587">
            <v>4</v>
          </cell>
          <cell r="E587">
            <v>0</v>
          </cell>
          <cell r="F587">
            <v>0</v>
          </cell>
          <cell r="G587">
            <v>16</v>
          </cell>
          <cell r="J587">
            <v>12</v>
          </cell>
          <cell r="K587">
            <v>5</v>
          </cell>
          <cell r="L587">
            <v>0</v>
          </cell>
          <cell r="M587">
            <v>0</v>
          </cell>
          <cell r="N587">
            <v>17</v>
          </cell>
          <cell r="Q587">
            <v>29</v>
          </cell>
          <cell r="R587">
            <v>145</v>
          </cell>
          <cell r="S587">
            <v>90</v>
          </cell>
          <cell r="T587">
            <v>101</v>
          </cell>
          <cell r="U587">
            <v>365</v>
          </cell>
          <cell r="X587">
            <v>430</v>
          </cell>
          <cell r="Y587">
            <v>229</v>
          </cell>
          <cell r="Z587">
            <v>312</v>
          </cell>
          <cell r="AA587">
            <v>126</v>
          </cell>
          <cell r="AB587">
            <v>1097</v>
          </cell>
          <cell r="AE587">
            <v>47</v>
          </cell>
          <cell r="AF587">
            <v>23</v>
          </cell>
          <cell r="AG587">
            <v>6</v>
          </cell>
          <cell r="AH587">
            <v>0</v>
          </cell>
          <cell r="AI587">
            <v>76</v>
          </cell>
          <cell r="AL587">
            <v>12</v>
          </cell>
          <cell r="AM587">
            <v>5</v>
          </cell>
          <cell r="AN587">
            <v>0</v>
          </cell>
          <cell r="AO587">
            <v>0</v>
          </cell>
          <cell r="AP587">
            <v>17</v>
          </cell>
          <cell r="AS587">
            <v>31</v>
          </cell>
          <cell r="AT587">
            <v>15</v>
          </cell>
          <cell r="AU587">
            <v>44</v>
          </cell>
          <cell r="AV587">
            <v>5</v>
          </cell>
          <cell r="AW587">
            <v>95</v>
          </cell>
          <cell r="AZ587">
            <v>117</v>
          </cell>
          <cell r="BA587">
            <v>30</v>
          </cell>
          <cell r="BB587">
            <v>26</v>
          </cell>
          <cell r="BC587">
            <v>12</v>
          </cell>
          <cell r="BD587">
            <v>185</v>
          </cell>
          <cell r="BG587">
            <v>19</v>
          </cell>
          <cell r="BH587">
            <v>7</v>
          </cell>
          <cell r="BI587">
            <v>3</v>
          </cell>
          <cell r="BJ587">
            <v>0</v>
          </cell>
          <cell r="BK587">
            <v>29</v>
          </cell>
          <cell r="BN587">
            <v>20</v>
          </cell>
          <cell r="BO587">
            <v>3</v>
          </cell>
          <cell r="BP587">
            <v>8</v>
          </cell>
          <cell r="BQ587">
            <v>7</v>
          </cell>
          <cell r="BR587">
            <v>38</v>
          </cell>
          <cell r="BU587">
            <v>14</v>
          </cell>
          <cell r="BV587">
            <v>32</v>
          </cell>
          <cell r="BW587">
            <v>4</v>
          </cell>
          <cell r="BX587">
            <v>0</v>
          </cell>
          <cell r="BY587">
            <v>50</v>
          </cell>
          <cell r="CB587">
            <v>21</v>
          </cell>
          <cell r="CC587">
            <v>2</v>
          </cell>
          <cell r="CD587">
            <v>4</v>
          </cell>
          <cell r="CE587">
            <v>0</v>
          </cell>
          <cell r="CF587">
            <v>27</v>
          </cell>
          <cell r="CI587">
            <v>123</v>
          </cell>
          <cell r="CJ587">
            <v>10</v>
          </cell>
          <cell r="CK587">
            <v>89</v>
          </cell>
          <cell r="CL587">
            <v>50</v>
          </cell>
          <cell r="CM587">
            <v>272</v>
          </cell>
          <cell r="CP587">
            <v>64</v>
          </cell>
          <cell r="CQ587">
            <v>1</v>
          </cell>
          <cell r="CR587">
            <v>0</v>
          </cell>
          <cell r="CS587">
            <v>0</v>
          </cell>
          <cell r="CT587">
            <v>65</v>
          </cell>
          <cell r="CW587">
            <v>951</v>
          </cell>
          <cell r="CX587">
            <v>511</v>
          </cell>
          <cell r="CY587">
            <v>586</v>
          </cell>
          <cell r="CZ587">
            <v>301</v>
          </cell>
          <cell r="DA587">
            <v>2349</v>
          </cell>
          <cell r="DD587">
            <v>174</v>
          </cell>
          <cell r="DE587">
            <v>59</v>
          </cell>
          <cell r="DF587">
            <v>19</v>
          </cell>
          <cell r="DG587">
            <v>7</v>
          </cell>
          <cell r="DH587">
            <v>259</v>
          </cell>
        </row>
        <row r="589">
          <cell r="B589" t="str">
            <v>No.4-⑤-2</v>
          </cell>
          <cell r="I589" t="str">
            <v>No.4-⑤-2</v>
          </cell>
          <cell r="P589" t="str">
            <v>No.4-⑤-2</v>
          </cell>
          <cell r="W589" t="str">
            <v>No.4-⑤-2</v>
          </cell>
          <cell r="AD589" t="str">
            <v>No.4-⑤-2</v>
          </cell>
          <cell r="AK589" t="str">
            <v>No.4-⑤-2</v>
          </cell>
          <cell r="AR589" t="str">
            <v>No.4-⑤-2</v>
          </cell>
          <cell r="AY589" t="str">
            <v>No.4-⑤-2</v>
          </cell>
          <cell r="BF589" t="str">
            <v>No.4-⑤-2</v>
          </cell>
          <cell r="BM589" t="str">
            <v>No.4-⑤-2</v>
          </cell>
          <cell r="BT589" t="str">
            <v>No.4-⑤-2</v>
          </cell>
          <cell r="CA589" t="str">
            <v>No.4-⑤-2</v>
          </cell>
          <cell r="CH589" t="str">
            <v>No.4-⑤-2</v>
          </cell>
          <cell r="CO589" t="str">
            <v>No.4-⑤-2</v>
          </cell>
          <cell r="CV589" t="str">
            <v>No.4-⑤-2</v>
          </cell>
          <cell r="DC589" t="str">
            <v>No.4-⑤-2</v>
          </cell>
        </row>
        <row r="590">
          <cell r="C590">
            <v>1</v>
          </cell>
          <cell r="D590">
            <v>2</v>
          </cell>
          <cell r="E590">
            <v>3</v>
          </cell>
          <cell r="F590">
            <v>4</v>
          </cell>
          <cell r="J590">
            <v>1</v>
          </cell>
          <cell r="K590">
            <v>2</v>
          </cell>
          <cell r="L590">
            <v>3</v>
          </cell>
          <cell r="M590">
            <v>4</v>
          </cell>
          <cell r="Q590">
            <v>1</v>
          </cell>
          <cell r="R590">
            <v>2</v>
          </cell>
          <cell r="S590">
            <v>3</v>
          </cell>
          <cell r="T590">
            <v>4</v>
          </cell>
          <cell r="X590">
            <v>1</v>
          </cell>
          <cell r="Y590">
            <v>2</v>
          </cell>
          <cell r="Z590">
            <v>3</v>
          </cell>
          <cell r="AA590">
            <v>4</v>
          </cell>
          <cell r="AE590">
            <v>1</v>
          </cell>
          <cell r="AF590">
            <v>2</v>
          </cell>
          <cell r="AG590">
            <v>3</v>
          </cell>
          <cell r="AH590">
            <v>4</v>
          </cell>
          <cell r="AL590">
            <v>1</v>
          </cell>
          <cell r="AM590">
            <v>2</v>
          </cell>
          <cell r="AN590">
            <v>3</v>
          </cell>
          <cell r="AO590">
            <v>4</v>
          </cell>
          <cell r="AS590">
            <v>1</v>
          </cell>
          <cell r="AT590">
            <v>2</v>
          </cell>
          <cell r="AU590">
            <v>3</v>
          </cell>
          <cell r="AV590">
            <v>4</v>
          </cell>
          <cell r="AZ590">
            <v>1</v>
          </cell>
          <cell r="BA590">
            <v>2</v>
          </cell>
          <cell r="BB590">
            <v>3</v>
          </cell>
          <cell r="BC590">
            <v>4</v>
          </cell>
          <cell r="BG590">
            <v>1</v>
          </cell>
          <cell r="BH590">
            <v>2</v>
          </cell>
          <cell r="BI590">
            <v>3</v>
          </cell>
          <cell r="BJ590">
            <v>4</v>
          </cell>
          <cell r="BN590">
            <v>1</v>
          </cell>
          <cell r="BO590">
            <v>2</v>
          </cell>
          <cell r="BP590">
            <v>3</v>
          </cell>
          <cell r="BQ590">
            <v>4</v>
          </cell>
          <cell r="BU590">
            <v>1</v>
          </cell>
          <cell r="BV590">
            <v>2</v>
          </cell>
          <cell r="BW590">
            <v>3</v>
          </cell>
          <cell r="BX590">
            <v>4</v>
          </cell>
          <cell r="CB590">
            <v>1</v>
          </cell>
          <cell r="CC590">
            <v>2</v>
          </cell>
          <cell r="CD590">
            <v>3</v>
          </cell>
          <cell r="CE590">
            <v>4</v>
          </cell>
          <cell r="CI590">
            <v>1</v>
          </cell>
          <cell r="CJ590">
            <v>2</v>
          </cell>
          <cell r="CK590">
            <v>3</v>
          </cell>
          <cell r="CL590">
            <v>4</v>
          </cell>
          <cell r="CP590">
            <v>1</v>
          </cell>
          <cell r="CQ590">
            <v>2</v>
          </cell>
          <cell r="CR590">
            <v>3</v>
          </cell>
          <cell r="CS590">
            <v>4</v>
          </cell>
          <cell r="CW590">
            <v>1</v>
          </cell>
          <cell r="CX590">
            <v>2</v>
          </cell>
          <cell r="CY590">
            <v>3</v>
          </cell>
          <cell r="CZ590">
            <v>4</v>
          </cell>
          <cell r="DD590">
            <v>1</v>
          </cell>
          <cell r="DE590">
            <v>2</v>
          </cell>
          <cell r="DF590">
            <v>3</v>
          </cell>
          <cell r="DG590">
            <v>4</v>
          </cell>
        </row>
        <row r="591">
          <cell r="B591">
            <v>1</v>
          </cell>
          <cell r="G591">
            <v>0</v>
          </cell>
          <cell r="I591">
            <v>1</v>
          </cell>
          <cell r="J591">
            <v>1</v>
          </cell>
          <cell r="K591">
            <v>3</v>
          </cell>
          <cell r="N591">
            <v>4</v>
          </cell>
          <cell r="P591">
            <v>1</v>
          </cell>
          <cell r="Q591">
            <v>6</v>
          </cell>
          <cell r="R591">
            <v>38</v>
          </cell>
          <cell r="S591">
            <v>31</v>
          </cell>
          <cell r="T591">
            <v>16</v>
          </cell>
          <cell r="U591">
            <v>91</v>
          </cell>
          <cell r="W591">
            <v>1</v>
          </cell>
          <cell r="X591">
            <v>80</v>
          </cell>
          <cell r="Y591">
            <v>87</v>
          </cell>
          <cell r="Z591">
            <v>117</v>
          </cell>
          <cell r="AA591">
            <v>56</v>
          </cell>
          <cell r="AB591">
            <v>340</v>
          </cell>
          <cell r="AD591">
            <v>1</v>
          </cell>
          <cell r="AE591">
            <v>12</v>
          </cell>
          <cell r="AF591">
            <v>4</v>
          </cell>
          <cell r="AG591">
            <v>1</v>
          </cell>
          <cell r="AI591">
            <v>17</v>
          </cell>
          <cell r="AK591">
            <v>1</v>
          </cell>
          <cell r="AL591">
            <v>1</v>
          </cell>
          <cell r="AP591">
            <v>1</v>
          </cell>
          <cell r="AR591">
            <v>1</v>
          </cell>
          <cell r="AS591">
            <v>3</v>
          </cell>
          <cell r="AT591">
            <v>4</v>
          </cell>
          <cell r="AU591">
            <v>8</v>
          </cell>
          <cell r="AW591">
            <v>15</v>
          </cell>
          <cell r="AY591">
            <v>1</v>
          </cell>
          <cell r="AZ591">
            <v>22</v>
          </cell>
          <cell r="BA591">
            <v>6</v>
          </cell>
          <cell r="BB591">
            <v>7</v>
          </cell>
          <cell r="BC591">
            <v>4</v>
          </cell>
          <cell r="BD591">
            <v>39</v>
          </cell>
          <cell r="BF591">
            <v>1</v>
          </cell>
          <cell r="BG591">
            <v>1</v>
          </cell>
          <cell r="BH591">
            <v>2</v>
          </cell>
          <cell r="BK591">
            <v>3</v>
          </cell>
          <cell r="BM591">
            <v>1</v>
          </cell>
          <cell r="BN591">
            <v>6</v>
          </cell>
          <cell r="BO591">
            <v>1</v>
          </cell>
          <cell r="BP591">
            <v>1</v>
          </cell>
          <cell r="BQ591">
            <v>6</v>
          </cell>
          <cell r="BR591">
            <v>14</v>
          </cell>
          <cell r="BT591">
            <v>1</v>
          </cell>
          <cell r="BU591">
            <v>1</v>
          </cell>
          <cell r="BV591">
            <v>2</v>
          </cell>
          <cell r="BY591">
            <v>3</v>
          </cell>
          <cell r="CA591">
            <v>1</v>
          </cell>
          <cell r="CB591">
            <v>4</v>
          </cell>
          <cell r="CD591">
            <v>2</v>
          </cell>
          <cell r="CF591">
            <v>6</v>
          </cell>
          <cell r="CH591">
            <v>1</v>
          </cell>
          <cell r="CI591">
            <v>28</v>
          </cell>
          <cell r="CJ591">
            <v>1</v>
          </cell>
          <cell r="CK591">
            <v>34</v>
          </cell>
          <cell r="CL591">
            <v>12</v>
          </cell>
          <cell r="CM591">
            <v>75</v>
          </cell>
          <cell r="CO591">
            <v>1</v>
          </cell>
          <cell r="CP591">
            <v>7</v>
          </cell>
          <cell r="CQ591">
            <v>1</v>
          </cell>
          <cell r="CT591">
            <v>8</v>
          </cell>
          <cell r="CV591">
            <v>1</v>
          </cell>
          <cell r="CW591">
            <v>172</v>
          </cell>
          <cell r="CX591">
            <v>149</v>
          </cell>
          <cell r="CY591">
            <v>201</v>
          </cell>
          <cell r="CZ591">
            <v>94</v>
          </cell>
          <cell r="DA591">
            <v>616</v>
          </cell>
          <cell r="DC591">
            <v>1</v>
          </cell>
          <cell r="DD591">
            <v>21</v>
          </cell>
          <cell r="DE591">
            <v>9</v>
          </cell>
          <cell r="DF591">
            <v>3</v>
          </cell>
          <cell r="DG591">
            <v>6</v>
          </cell>
          <cell r="DH591">
            <v>39</v>
          </cell>
        </row>
        <row r="592">
          <cell r="B592">
            <v>2</v>
          </cell>
          <cell r="G592">
            <v>0</v>
          </cell>
          <cell r="I592">
            <v>2</v>
          </cell>
          <cell r="N592">
            <v>0</v>
          </cell>
          <cell r="P592">
            <v>2</v>
          </cell>
          <cell r="Q592">
            <v>2</v>
          </cell>
          <cell r="R592">
            <v>13</v>
          </cell>
          <cell r="S592">
            <v>6</v>
          </cell>
          <cell r="T592">
            <v>7</v>
          </cell>
          <cell r="U592">
            <v>28</v>
          </cell>
          <cell r="W592">
            <v>2</v>
          </cell>
          <cell r="X592">
            <v>9</v>
          </cell>
          <cell r="Y592">
            <v>17</v>
          </cell>
          <cell r="Z592">
            <v>25</v>
          </cell>
          <cell r="AA592">
            <v>24</v>
          </cell>
          <cell r="AB592">
            <v>75</v>
          </cell>
          <cell r="AD592">
            <v>2</v>
          </cell>
          <cell r="AE592">
            <v>2</v>
          </cell>
          <cell r="AF592">
            <v>2</v>
          </cell>
          <cell r="AI592">
            <v>4</v>
          </cell>
          <cell r="AK592">
            <v>2</v>
          </cell>
          <cell r="AP592">
            <v>0</v>
          </cell>
          <cell r="AR592">
            <v>2</v>
          </cell>
          <cell r="AS592">
            <v>1</v>
          </cell>
          <cell r="AU592">
            <v>2</v>
          </cell>
          <cell r="AW592">
            <v>3</v>
          </cell>
          <cell r="AY592">
            <v>2</v>
          </cell>
          <cell r="AZ592">
            <v>8</v>
          </cell>
          <cell r="BA592">
            <v>2</v>
          </cell>
          <cell r="BB592">
            <v>2</v>
          </cell>
          <cell r="BC592">
            <v>1</v>
          </cell>
          <cell r="BD592">
            <v>13</v>
          </cell>
          <cell r="BF592">
            <v>2</v>
          </cell>
          <cell r="BK592">
            <v>0</v>
          </cell>
          <cell r="BM592">
            <v>2</v>
          </cell>
          <cell r="BP592">
            <v>2</v>
          </cell>
          <cell r="BQ592">
            <v>1</v>
          </cell>
          <cell r="BR592">
            <v>3</v>
          </cell>
          <cell r="BT592">
            <v>2</v>
          </cell>
          <cell r="BV592">
            <v>1</v>
          </cell>
          <cell r="BY592">
            <v>1</v>
          </cell>
          <cell r="CA592">
            <v>2</v>
          </cell>
          <cell r="CB592">
            <v>1</v>
          </cell>
          <cell r="CF592">
            <v>1</v>
          </cell>
          <cell r="CH592">
            <v>2</v>
          </cell>
          <cell r="CI592">
            <v>5</v>
          </cell>
          <cell r="CJ592">
            <v>2</v>
          </cell>
          <cell r="CK592">
            <v>5</v>
          </cell>
          <cell r="CL592">
            <v>11</v>
          </cell>
          <cell r="CM592">
            <v>23</v>
          </cell>
          <cell r="CO592">
            <v>2</v>
          </cell>
          <cell r="CP592">
            <v>1</v>
          </cell>
          <cell r="CT592">
            <v>1</v>
          </cell>
          <cell r="CV592">
            <v>2</v>
          </cell>
          <cell r="CW592">
            <v>29</v>
          </cell>
          <cell r="CX592">
            <v>37</v>
          </cell>
          <cell r="CY592">
            <v>42</v>
          </cell>
          <cell r="CZ592">
            <v>44</v>
          </cell>
          <cell r="DA592">
            <v>152</v>
          </cell>
          <cell r="DC592">
            <v>2</v>
          </cell>
          <cell r="DD592">
            <v>2</v>
          </cell>
          <cell r="DE592">
            <v>1</v>
          </cell>
          <cell r="DF592">
            <v>2</v>
          </cell>
          <cell r="DG592">
            <v>1</v>
          </cell>
          <cell r="DH592">
            <v>6</v>
          </cell>
        </row>
        <row r="593">
          <cell r="B593">
            <v>3</v>
          </cell>
          <cell r="G593">
            <v>0</v>
          </cell>
          <cell r="I593">
            <v>3</v>
          </cell>
          <cell r="J593">
            <v>1</v>
          </cell>
          <cell r="N593">
            <v>1</v>
          </cell>
          <cell r="P593">
            <v>3</v>
          </cell>
          <cell r="R593">
            <v>10</v>
          </cell>
          <cell r="S593">
            <v>9</v>
          </cell>
          <cell r="T593">
            <v>8</v>
          </cell>
          <cell r="U593">
            <v>27</v>
          </cell>
          <cell r="W593">
            <v>3</v>
          </cell>
          <cell r="X593">
            <v>8</v>
          </cell>
          <cell r="Y593">
            <v>19</v>
          </cell>
          <cell r="Z593">
            <v>21</v>
          </cell>
          <cell r="AA593">
            <v>13</v>
          </cell>
          <cell r="AB593">
            <v>61</v>
          </cell>
          <cell r="AD593">
            <v>3</v>
          </cell>
          <cell r="AE593">
            <v>3</v>
          </cell>
          <cell r="AF593">
            <v>1</v>
          </cell>
          <cell r="AI593">
            <v>4</v>
          </cell>
          <cell r="AK593">
            <v>3</v>
          </cell>
          <cell r="AP593">
            <v>0</v>
          </cell>
          <cell r="AR593">
            <v>3</v>
          </cell>
          <cell r="AS593">
            <v>2</v>
          </cell>
          <cell r="AU593">
            <v>2</v>
          </cell>
          <cell r="AW593">
            <v>4</v>
          </cell>
          <cell r="AY593">
            <v>3</v>
          </cell>
          <cell r="AZ593">
            <v>1</v>
          </cell>
          <cell r="BA593">
            <v>1</v>
          </cell>
          <cell r="BD593">
            <v>2</v>
          </cell>
          <cell r="BF593">
            <v>3</v>
          </cell>
          <cell r="BK593">
            <v>0</v>
          </cell>
          <cell r="BM593">
            <v>3</v>
          </cell>
          <cell r="BP593">
            <v>1</v>
          </cell>
          <cell r="BQ593">
            <v>1</v>
          </cell>
          <cell r="BR593">
            <v>2</v>
          </cell>
          <cell r="BT593">
            <v>3</v>
          </cell>
          <cell r="BY593">
            <v>0</v>
          </cell>
          <cell r="CA593">
            <v>3</v>
          </cell>
          <cell r="CD593">
            <v>1</v>
          </cell>
          <cell r="CF593">
            <v>1</v>
          </cell>
          <cell r="CH593">
            <v>3</v>
          </cell>
          <cell r="CI593">
            <v>3</v>
          </cell>
          <cell r="CK593">
            <v>4</v>
          </cell>
          <cell r="CL593">
            <v>1</v>
          </cell>
          <cell r="CM593">
            <v>8</v>
          </cell>
          <cell r="CO593">
            <v>3</v>
          </cell>
          <cell r="CP593">
            <v>3</v>
          </cell>
          <cell r="CT593">
            <v>3</v>
          </cell>
          <cell r="CV593">
            <v>3</v>
          </cell>
          <cell r="CW593">
            <v>21</v>
          </cell>
          <cell r="CX593">
            <v>31</v>
          </cell>
          <cell r="CY593">
            <v>38</v>
          </cell>
          <cell r="CZ593">
            <v>23</v>
          </cell>
          <cell r="DA593">
            <v>113</v>
          </cell>
          <cell r="DC593">
            <v>3</v>
          </cell>
          <cell r="DD593">
            <v>4</v>
          </cell>
          <cell r="DE593">
            <v>0</v>
          </cell>
          <cell r="DF593">
            <v>2</v>
          </cell>
          <cell r="DG593">
            <v>1</v>
          </cell>
          <cell r="DH593">
            <v>7</v>
          </cell>
        </row>
        <row r="594">
          <cell r="B594">
            <v>4</v>
          </cell>
          <cell r="C594">
            <v>3</v>
          </cell>
          <cell r="D594">
            <v>1</v>
          </cell>
          <cell r="G594">
            <v>4</v>
          </cell>
          <cell r="I594">
            <v>4</v>
          </cell>
          <cell r="J594">
            <v>1</v>
          </cell>
          <cell r="N594">
            <v>1</v>
          </cell>
          <cell r="P594">
            <v>4</v>
          </cell>
          <cell r="Q594">
            <v>7</v>
          </cell>
          <cell r="R594">
            <v>19</v>
          </cell>
          <cell r="S594">
            <v>11</v>
          </cell>
          <cell r="T594">
            <v>12</v>
          </cell>
          <cell r="U594">
            <v>49</v>
          </cell>
          <cell r="W594">
            <v>4</v>
          </cell>
          <cell r="X594">
            <v>61</v>
          </cell>
          <cell r="Y594">
            <v>19</v>
          </cell>
          <cell r="Z594">
            <v>24</v>
          </cell>
          <cell r="AA594">
            <v>6</v>
          </cell>
          <cell r="AB594">
            <v>110</v>
          </cell>
          <cell r="AD594">
            <v>4</v>
          </cell>
          <cell r="AE594">
            <v>3</v>
          </cell>
          <cell r="AF594">
            <v>4</v>
          </cell>
          <cell r="AG594">
            <v>2</v>
          </cell>
          <cell r="AI594">
            <v>9</v>
          </cell>
          <cell r="AK594">
            <v>4</v>
          </cell>
          <cell r="AL594">
            <v>1</v>
          </cell>
          <cell r="AM594">
            <v>1</v>
          </cell>
          <cell r="AP594">
            <v>2</v>
          </cell>
          <cell r="AR594">
            <v>4</v>
          </cell>
          <cell r="AS594">
            <v>3</v>
          </cell>
          <cell r="AT594">
            <v>1</v>
          </cell>
          <cell r="AU594">
            <v>2</v>
          </cell>
          <cell r="AW594">
            <v>6</v>
          </cell>
          <cell r="AY594">
            <v>4</v>
          </cell>
          <cell r="AZ594">
            <v>13</v>
          </cell>
          <cell r="BB594">
            <v>5</v>
          </cell>
          <cell r="BC594">
            <v>1</v>
          </cell>
          <cell r="BD594">
            <v>19</v>
          </cell>
          <cell r="BF594">
            <v>4</v>
          </cell>
          <cell r="BG594">
            <v>1</v>
          </cell>
          <cell r="BK594">
            <v>1</v>
          </cell>
          <cell r="BM594">
            <v>4</v>
          </cell>
          <cell r="BN594">
            <v>3</v>
          </cell>
          <cell r="BQ594">
            <v>2</v>
          </cell>
          <cell r="BR594">
            <v>5</v>
          </cell>
          <cell r="BT594">
            <v>4</v>
          </cell>
          <cell r="BU594">
            <v>1</v>
          </cell>
          <cell r="BY594">
            <v>1</v>
          </cell>
          <cell r="CA594">
            <v>4</v>
          </cell>
          <cell r="CB594">
            <v>4</v>
          </cell>
          <cell r="CC594">
            <v>1</v>
          </cell>
          <cell r="CF594">
            <v>5</v>
          </cell>
          <cell r="CH594">
            <v>4</v>
          </cell>
          <cell r="CI594">
            <v>14</v>
          </cell>
          <cell r="CJ594">
            <v>2</v>
          </cell>
          <cell r="CK594">
            <v>7</v>
          </cell>
          <cell r="CL594">
            <v>5</v>
          </cell>
          <cell r="CM594">
            <v>28</v>
          </cell>
          <cell r="CO594">
            <v>4</v>
          </cell>
          <cell r="CP594">
            <v>8</v>
          </cell>
          <cell r="CT594">
            <v>8</v>
          </cell>
          <cell r="CV594">
            <v>4</v>
          </cell>
          <cell r="CW594">
            <v>123</v>
          </cell>
          <cell r="CX594">
            <v>48</v>
          </cell>
          <cell r="CY594">
            <v>51</v>
          </cell>
          <cell r="CZ594">
            <v>26</v>
          </cell>
          <cell r="DA594">
            <v>248</v>
          </cell>
          <cell r="DC594">
            <v>4</v>
          </cell>
          <cell r="DD594">
            <v>22</v>
          </cell>
          <cell r="DE594">
            <v>3</v>
          </cell>
          <cell r="DF594">
            <v>0</v>
          </cell>
          <cell r="DG594">
            <v>2</v>
          </cell>
          <cell r="DH594">
            <v>27</v>
          </cell>
        </row>
        <row r="595">
          <cell r="B595">
            <v>5</v>
          </cell>
          <cell r="C595">
            <v>2</v>
          </cell>
          <cell r="G595">
            <v>2</v>
          </cell>
          <cell r="I595">
            <v>5</v>
          </cell>
          <cell r="J595">
            <v>4</v>
          </cell>
          <cell r="N595">
            <v>4</v>
          </cell>
          <cell r="P595">
            <v>5</v>
          </cell>
          <cell r="Q595">
            <v>4</v>
          </cell>
          <cell r="R595">
            <v>24</v>
          </cell>
          <cell r="S595">
            <v>11</v>
          </cell>
          <cell r="T595">
            <v>9</v>
          </cell>
          <cell r="U595">
            <v>48</v>
          </cell>
          <cell r="W595">
            <v>5</v>
          </cell>
          <cell r="X595">
            <v>45</v>
          </cell>
          <cell r="Y595">
            <v>41</v>
          </cell>
          <cell r="Z595">
            <v>72</v>
          </cell>
          <cell r="AA595">
            <v>38</v>
          </cell>
          <cell r="AB595">
            <v>196</v>
          </cell>
          <cell r="AD595">
            <v>5</v>
          </cell>
          <cell r="AE595">
            <v>7</v>
          </cell>
          <cell r="AF595">
            <v>2</v>
          </cell>
          <cell r="AG595">
            <v>1</v>
          </cell>
          <cell r="AI595">
            <v>10</v>
          </cell>
          <cell r="AK595">
            <v>5</v>
          </cell>
          <cell r="AP595">
            <v>0</v>
          </cell>
          <cell r="AR595">
            <v>5</v>
          </cell>
          <cell r="AS595">
            <v>3</v>
          </cell>
          <cell r="AT595">
            <v>1</v>
          </cell>
          <cell r="AU595">
            <v>4</v>
          </cell>
          <cell r="AW595">
            <v>8</v>
          </cell>
          <cell r="AY595">
            <v>5</v>
          </cell>
          <cell r="AZ595">
            <v>10</v>
          </cell>
          <cell r="BA595">
            <v>4</v>
          </cell>
          <cell r="BD595">
            <v>14</v>
          </cell>
          <cell r="BF595">
            <v>5</v>
          </cell>
          <cell r="BG595">
            <v>2</v>
          </cell>
          <cell r="BI595">
            <v>2</v>
          </cell>
          <cell r="BK595">
            <v>4</v>
          </cell>
          <cell r="BM595">
            <v>5</v>
          </cell>
          <cell r="BN595">
            <v>1</v>
          </cell>
          <cell r="BO595">
            <v>1</v>
          </cell>
          <cell r="BP595">
            <v>2</v>
          </cell>
          <cell r="BQ595">
            <v>2</v>
          </cell>
          <cell r="BR595">
            <v>6</v>
          </cell>
          <cell r="BT595">
            <v>5</v>
          </cell>
          <cell r="BU595">
            <v>1</v>
          </cell>
          <cell r="BW595">
            <v>1</v>
          </cell>
          <cell r="BY595">
            <v>2</v>
          </cell>
          <cell r="CA595">
            <v>5</v>
          </cell>
          <cell r="CB595">
            <v>1</v>
          </cell>
          <cell r="CF595">
            <v>1</v>
          </cell>
          <cell r="CH595">
            <v>5</v>
          </cell>
          <cell r="CI595">
            <v>15</v>
          </cell>
          <cell r="CJ595">
            <v>2</v>
          </cell>
          <cell r="CK595">
            <v>14</v>
          </cell>
          <cell r="CL595">
            <v>8</v>
          </cell>
          <cell r="CM595">
            <v>39</v>
          </cell>
          <cell r="CO595">
            <v>5</v>
          </cell>
          <cell r="CP595">
            <v>5</v>
          </cell>
          <cell r="CT595">
            <v>5</v>
          </cell>
          <cell r="CV595">
            <v>5</v>
          </cell>
          <cell r="CW595">
            <v>100</v>
          </cell>
          <cell r="CX595">
            <v>75</v>
          </cell>
          <cell r="CY595">
            <v>107</v>
          </cell>
          <cell r="CZ595">
            <v>57</v>
          </cell>
          <cell r="DA595">
            <v>339</v>
          </cell>
          <cell r="DC595">
            <v>5</v>
          </cell>
          <cell r="DD595">
            <v>16</v>
          </cell>
          <cell r="DE595">
            <v>1</v>
          </cell>
          <cell r="DF595">
            <v>5</v>
          </cell>
          <cell r="DG595">
            <v>2</v>
          </cell>
          <cell r="DH595">
            <v>24</v>
          </cell>
        </row>
        <row r="596">
          <cell r="B596">
            <v>6</v>
          </cell>
          <cell r="C596">
            <v>1</v>
          </cell>
          <cell r="G596">
            <v>1</v>
          </cell>
          <cell r="I596">
            <v>6</v>
          </cell>
          <cell r="K596">
            <v>1</v>
          </cell>
          <cell r="N596">
            <v>1</v>
          </cell>
          <cell r="P596">
            <v>6</v>
          </cell>
          <cell r="Q596">
            <v>3</v>
          </cell>
          <cell r="R596">
            <v>34</v>
          </cell>
          <cell r="S596">
            <v>23</v>
          </cell>
          <cell r="T596">
            <v>21</v>
          </cell>
          <cell r="U596">
            <v>81</v>
          </cell>
          <cell r="W596">
            <v>6</v>
          </cell>
          <cell r="X596">
            <v>36</v>
          </cell>
          <cell r="Y596">
            <v>41</v>
          </cell>
          <cell r="Z596">
            <v>87</v>
          </cell>
          <cell r="AA596">
            <v>34</v>
          </cell>
          <cell r="AB596">
            <v>198</v>
          </cell>
          <cell r="AD596">
            <v>6</v>
          </cell>
          <cell r="AE596">
            <v>3</v>
          </cell>
          <cell r="AF596">
            <v>8</v>
          </cell>
          <cell r="AI596">
            <v>11</v>
          </cell>
          <cell r="AK596">
            <v>6</v>
          </cell>
          <cell r="AP596">
            <v>0</v>
          </cell>
          <cell r="AR596">
            <v>6</v>
          </cell>
          <cell r="AS596">
            <v>9</v>
          </cell>
          <cell r="AT596">
            <v>3</v>
          </cell>
          <cell r="AU596">
            <v>8</v>
          </cell>
          <cell r="AW596">
            <v>20</v>
          </cell>
          <cell r="AY596">
            <v>6</v>
          </cell>
          <cell r="AZ596">
            <v>7</v>
          </cell>
          <cell r="BA596">
            <v>4</v>
          </cell>
          <cell r="BB596">
            <v>4</v>
          </cell>
          <cell r="BC596">
            <v>1</v>
          </cell>
          <cell r="BD596">
            <v>16</v>
          </cell>
          <cell r="BF596">
            <v>6</v>
          </cell>
          <cell r="BG596">
            <v>1</v>
          </cell>
          <cell r="BK596">
            <v>1</v>
          </cell>
          <cell r="BM596">
            <v>6</v>
          </cell>
          <cell r="BN596">
            <v>1</v>
          </cell>
          <cell r="BO596">
            <v>1</v>
          </cell>
          <cell r="BP596">
            <v>3</v>
          </cell>
          <cell r="BQ596">
            <v>2</v>
          </cell>
          <cell r="BR596">
            <v>7</v>
          </cell>
          <cell r="BT596">
            <v>6</v>
          </cell>
          <cell r="BV596">
            <v>1</v>
          </cell>
          <cell r="BY596">
            <v>1</v>
          </cell>
          <cell r="CA596">
            <v>6</v>
          </cell>
          <cell r="CD596">
            <v>1</v>
          </cell>
          <cell r="CF596">
            <v>1</v>
          </cell>
          <cell r="CH596">
            <v>6</v>
          </cell>
          <cell r="CI596">
            <v>16</v>
          </cell>
          <cell r="CJ596">
            <v>3</v>
          </cell>
          <cell r="CK596">
            <v>19</v>
          </cell>
          <cell r="CL596">
            <v>13</v>
          </cell>
          <cell r="CM596">
            <v>51</v>
          </cell>
          <cell r="CO596">
            <v>6</v>
          </cell>
          <cell r="CP596">
            <v>6</v>
          </cell>
          <cell r="CT596">
            <v>6</v>
          </cell>
          <cell r="CV596">
            <v>6</v>
          </cell>
          <cell r="CW596">
            <v>83</v>
          </cell>
          <cell r="CX596">
            <v>96</v>
          </cell>
          <cell r="CY596">
            <v>145</v>
          </cell>
          <cell r="CZ596">
            <v>71</v>
          </cell>
          <cell r="DA596">
            <v>395</v>
          </cell>
          <cell r="DC596">
            <v>6</v>
          </cell>
          <cell r="DD596">
            <v>9</v>
          </cell>
          <cell r="DE596">
            <v>3</v>
          </cell>
          <cell r="DF596">
            <v>4</v>
          </cell>
          <cell r="DG596">
            <v>2</v>
          </cell>
          <cell r="DH596">
            <v>18</v>
          </cell>
        </row>
        <row r="597">
          <cell r="B597">
            <v>7</v>
          </cell>
          <cell r="G597">
            <v>0</v>
          </cell>
          <cell r="I597">
            <v>7</v>
          </cell>
          <cell r="J597">
            <v>1</v>
          </cell>
          <cell r="N597">
            <v>1</v>
          </cell>
          <cell r="P597">
            <v>7</v>
          </cell>
          <cell r="R597">
            <v>1</v>
          </cell>
          <cell r="S597">
            <v>6</v>
          </cell>
          <cell r="U597">
            <v>7</v>
          </cell>
          <cell r="W597">
            <v>7</v>
          </cell>
          <cell r="X597">
            <v>13</v>
          </cell>
          <cell r="Y597">
            <v>12</v>
          </cell>
          <cell r="Z597">
            <v>9</v>
          </cell>
          <cell r="AA597">
            <v>5</v>
          </cell>
          <cell r="AB597">
            <v>39</v>
          </cell>
          <cell r="AD597">
            <v>7</v>
          </cell>
          <cell r="AI597">
            <v>0</v>
          </cell>
          <cell r="AK597">
            <v>7</v>
          </cell>
          <cell r="AM597">
            <v>1</v>
          </cell>
          <cell r="AP597">
            <v>1</v>
          </cell>
          <cell r="AR597">
            <v>7</v>
          </cell>
          <cell r="AS597">
            <v>4</v>
          </cell>
          <cell r="AU597">
            <v>2</v>
          </cell>
          <cell r="AW597">
            <v>6</v>
          </cell>
          <cell r="AY597">
            <v>7</v>
          </cell>
          <cell r="AZ597">
            <v>1</v>
          </cell>
          <cell r="BA597">
            <v>1</v>
          </cell>
          <cell r="BB597">
            <v>1</v>
          </cell>
          <cell r="BC597">
            <v>1</v>
          </cell>
          <cell r="BD597">
            <v>4</v>
          </cell>
          <cell r="BF597">
            <v>7</v>
          </cell>
          <cell r="BH597">
            <v>1</v>
          </cell>
          <cell r="BK597">
            <v>1</v>
          </cell>
          <cell r="BM597">
            <v>7</v>
          </cell>
          <cell r="BR597">
            <v>0</v>
          </cell>
          <cell r="BT597">
            <v>7</v>
          </cell>
          <cell r="BY597">
            <v>0</v>
          </cell>
          <cell r="CA597">
            <v>7</v>
          </cell>
          <cell r="CF597">
            <v>0</v>
          </cell>
          <cell r="CH597">
            <v>7</v>
          </cell>
          <cell r="CI597">
            <v>6</v>
          </cell>
          <cell r="CJ597">
            <v>1</v>
          </cell>
          <cell r="CK597">
            <v>4</v>
          </cell>
          <cell r="CL597">
            <v>3</v>
          </cell>
          <cell r="CM597">
            <v>14</v>
          </cell>
          <cell r="CO597">
            <v>7</v>
          </cell>
          <cell r="CT597">
            <v>0</v>
          </cell>
          <cell r="CV597">
            <v>7</v>
          </cell>
          <cell r="CW597">
            <v>25</v>
          </cell>
          <cell r="CX597">
            <v>17</v>
          </cell>
          <cell r="CY597">
            <v>22</v>
          </cell>
          <cell r="CZ597">
            <v>9</v>
          </cell>
          <cell r="DA597">
            <v>73</v>
          </cell>
          <cell r="DC597">
            <v>7</v>
          </cell>
          <cell r="DD597">
            <v>1</v>
          </cell>
          <cell r="DE597">
            <v>2</v>
          </cell>
          <cell r="DF597">
            <v>0</v>
          </cell>
          <cell r="DG597">
            <v>0</v>
          </cell>
          <cell r="DH597">
            <v>3</v>
          </cell>
        </row>
        <row r="598">
          <cell r="B598">
            <v>8</v>
          </cell>
          <cell r="G598">
            <v>0</v>
          </cell>
          <cell r="I598">
            <v>8</v>
          </cell>
          <cell r="K598">
            <v>1</v>
          </cell>
          <cell r="N598">
            <v>1</v>
          </cell>
          <cell r="P598">
            <v>8</v>
          </cell>
          <cell r="Q598">
            <v>3</v>
          </cell>
          <cell r="R598">
            <v>12</v>
          </cell>
          <cell r="S598">
            <v>6</v>
          </cell>
          <cell r="T598">
            <v>9</v>
          </cell>
          <cell r="U598">
            <v>30</v>
          </cell>
          <cell r="W598">
            <v>8</v>
          </cell>
          <cell r="X598">
            <v>38</v>
          </cell>
          <cell r="Y598">
            <v>14</v>
          </cell>
          <cell r="Z598">
            <v>15</v>
          </cell>
          <cell r="AA598">
            <v>7</v>
          </cell>
          <cell r="AB598">
            <v>74</v>
          </cell>
          <cell r="AD598">
            <v>8</v>
          </cell>
          <cell r="AE598">
            <v>1</v>
          </cell>
          <cell r="AF598">
            <v>3</v>
          </cell>
          <cell r="AI598">
            <v>4</v>
          </cell>
          <cell r="AK598">
            <v>8</v>
          </cell>
          <cell r="AL598">
            <v>1</v>
          </cell>
          <cell r="AP598">
            <v>1</v>
          </cell>
          <cell r="AR598">
            <v>8</v>
          </cell>
          <cell r="AS598">
            <v>6</v>
          </cell>
          <cell r="AT598">
            <v>2</v>
          </cell>
          <cell r="AU598">
            <v>1</v>
          </cell>
          <cell r="AW598">
            <v>9</v>
          </cell>
          <cell r="AY598">
            <v>8</v>
          </cell>
          <cell r="AZ598">
            <v>10</v>
          </cell>
          <cell r="BA598">
            <v>4</v>
          </cell>
          <cell r="BB598">
            <v>3</v>
          </cell>
          <cell r="BC598">
            <v>1</v>
          </cell>
          <cell r="BD598">
            <v>18</v>
          </cell>
          <cell r="BF598">
            <v>8</v>
          </cell>
          <cell r="BG598">
            <v>2</v>
          </cell>
          <cell r="BH598">
            <v>1</v>
          </cell>
          <cell r="BI598">
            <v>1</v>
          </cell>
          <cell r="BK598">
            <v>4</v>
          </cell>
          <cell r="BM598">
            <v>8</v>
          </cell>
          <cell r="BN598">
            <v>2</v>
          </cell>
          <cell r="BR598">
            <v>2</v>
          </cell>
          <cell r="BT598">
            <v>8</v>
          </cell>
          <cell r="BW598">
            <v>1</v>
          </cell>
          <cell r="BY598">
            <v>1</v>
          </cell>
          <cell r="CA598">
            <v>8</v>
          </cell>
          <cell r="CF598">
            <v>0</v>
          </cell>
          <cell r="CH598">
            <v>8</v>
          </cell>
          <cell r="CI598">
            <v>9</v>
          </cell>
          <cell r="CJ598">
            <v>1</v>
          </cell>
          <cell r="CK598">
            <v>6</v>
          </cell>
          <cell r="CL598">
            <v>4</v>
          </cell>
          <cell r="CM598">
            <v>20</v>
          </cell>
          <cell r="CO598">
            <v>8</v>
          </cell>
          <cell r="CP598">
            <v>7</v>
          </cell>
          <cell r="CT598">
            <v>7</v>
          </cell>
          <cell r="CV598">
            <v>8</v>
          </cell>
          <cell r="CW598">
            <v>79</v>
          </cell>
          <cell r="CX598">
            <v>38</v>
          </cell>
          <cell r="CY598">
            <v>33</v>
          </cell>
          <cell r="CZ598">
            <v>21</v>
          </cell>
          <cell r="DA598">
            <v>171</v>
          </cell>
          <cell r="DC598">
            <v>8</v>
          </cell>
          <cell r="DD598">
            <v>12</v>
          </cell>
          <cell r="DE598">
            <v>2</v>
          </cell>
          <cell r="DF598">
            <v>2</v>
          </cell>
          <cell r="DG598">
            <v>0</v>
          </cell>
          <cell r="DH598">
            <v>16</v>
          </cell>
        </row>
        <row r="599">
          <cell r="B599">
            <v>9</v>
          </cell>
          <cell r="C599">
            <v>4</v>
          </cell>
          <cell r="D599">
            <v>2</v>
          </cell>
          <cell r="G599">
            <v>6</v>
          </cell>
          <cell r="I599">
            <v>9</v>
          </cell>
          <cell r="J599">
            <v>3</v>
          </cell>
          <cell r="N599">
            <v>3</v>
          </cell>
          <cell r="P599">
            <v>9</v>
          </cell>
          <cell r="Q599">
            <v>4</v>
          </cell>
          <cell r="R599">
            <v>29</v>
          </cell>
          <cell r="S599">
            <v>15</v>
          </cell>
          <cell r="T599">
            <v>10</v>
          </cell>
          <cell r="U599">
            <v>58</v>
          </cell>
          <cell r="W599">
            <v>9</v>
          </cell>
          <cell r="X599">
            <v>82</v>
          </cell>
          <cell r="Y599">
            <v>29</v>
          </cell>
          <cell r="Z599">
            <v>42</v>
          </cell>
          <cell r="AA599">
            <v>10</v>
          </cell>
          <cell r="AB599">
            <v>163</v>
          </cell>
          <cell r="AD599">
            <v>9</v>
          </cell>
          <cell r="AE599">
            <v>7</v>
          </cell>
          <cell r="AF599">
            <v>1</v>
          </cell>
          <cell r="AI599">
            <v>8</v>
          </cell>
          <cell r="AK599">
            <v>9</v>
          </cell>
          <cell r="AL599">
            <v>2</v>
          </cell>
          <cell r="AM599">
            <v>1</v>
          </cell>
          <cell r="AP599">
            <v>3</v>
          </cell>
          <cell r="AR599">
            <v>9</v>
          </cell>
          <cell r="AS599">
            <v>7</v>
          </cell>
          <cell r="AT599">
            <v>3</v>
          </cell>
          <cell r="AU599">
            <v>16</v>
          </cell>
          <cell r="AV599">
            <v>1</v>
          </cell>
          <cell r="AW599">
            <v>27</v>
          </cell>
          <cell r="AY599">
            <v>9</v>
          </cell>
          <cell r="AZ599">
            <v>34</v>
          </cell>
          <cell r="BA599">
            <v>6</v>
          </cell>
          <cell r="BB599">
            <v>6</v>
          </cell>
          <cell r="BC599">
            <v>4</v>
          </cell>
          <cell r="BD599">
            <v>50</v>
          </cell>
          <cell r="BF599">
            <v>9</v>
          </cell>
          <cell r="BG599">
            <v>7</v>
          </cell>
          <cell r="BK599">
            <v>7</v>
          </cell>
          <cell r="BM599">
            <v>9</v>
          </cell>
          <cell r="BN599">
            <v>5</v>
          </cell>
          <cell r="BO599">
            <v>1</v>
          </cell>
          <cell r="BP599">
            <v>2</v>
          </cell>
          <cell r="BR599">
            <v>8</v>
          </cell>
          <cell r="BT599">
            <v>9</v>
          </cell>
          <cell r="BU599">
            <v>4</v>
          </cell>
          <cell r="BV599">
            <v>12</v>
          </cell>
          <cell r="BY599">
            <v>16</v>
          </cell>
          <cell r="CA599">
            <v>9</v>
          </cell>
          <cell r="CB599">
            <v>9</v>
          </cell>
          <cell r="CC599">
            <v>1</v>
          </cell>
          <cell r="CD599">
            <v>1</v>
          </cell>
          <cell r="CF599">
            <v>11</v>
          </cell>
          <cell r="CH599">
            <v>9</v>
          </cell>
          <cell r="CI599">
            <v>22</v>
          </cell>
          <cell r="CJ599">
            <v>2</v>
          </cell>
          <cell r="CK599">
            <v>17</v>
          </cell>
          <cell r="CL599">
            <v>7</v>
          </cell>
          <cell r="CM599">
            <v>48</v>
          </cell>
          <cell r="CO599">
            <v>9</v>
          </cell>
          <cell r="CP599">
            <v>14</v>
          </cell>
          <cell r="CT599">
            <v>14</v>
          </cell>
          <cell r="CV599">
            <v>9</v>
          </cell>
          <cell r="CW599">
            <v>204</v>
          </cell>
          <cell r="CX599">
            <v>87</v>
          </cell>
          <cell r="CY599">
            <v>99</v>
          </cell>
          <cell r="CZ599">
            <v>32</v>
          </cell>
          <cell r="DA599">
            <v>422</v>
          </cell>
          <cell r="DC599">
            <v>9</v>
          </cell>
          <cell r="DD599">
            <v>48</v>
          </cell>
          <cell r="DE599">
            <v>17</v>
          </cell>
          <cell r="DF599">
            <v>3</v>
          </cell>
          <cell r="DG599">
            <v>0</v>
          </cell>
          <cell r="DH599">
            <v>68</v>
          </cell>
        </row>
        <row r="600">
          <cell r="C600">
            <v>10</v>
          </cell>
          <cell r="D600">
            <v>3</v>
          </cell>
          <cell r="E600">
            <v>0</v>
          </cell>
          <cell r="F600">
            <v>0</v>
          </cell>
          <cell r="G600">
            <v>13</v>
          </cell>
          <cell r="J600">
            <v>11</v>
          </cell>
          <cell r="K600">
            <v>5</v>
          </cell>
          <cell r="L600">
            <v>0</v>
          </cell>
          <cell r="M600">
            <v>0</v>
          </cell>
          <cell r="N600">
            <v>16</v>
          </cell>
          <cell r="Q600">
            <v>29</v>
          </cell>
          <cell r="R600">
            <v>180</v>
          </cell>
          <cell r="S600">
            <v>118</v>
          </cell>
          <cell r="T600">
            <v>92</v>
          </cell>
          <cell r="U600">
            <v>419</v>
          </cell>
          <cell r="X600">
            <v>372</v>
          </cell>
          <cell r="Y600">
            <v>279</v>
          </cell>
          <cell r="Z600">
            <v>412</v>
          </cell>
          <cell r="AA600">
            <v>193</v>
          </cell>
          <cell r="AB600">
            <v>1256</v>
          </cell>
          <cell r="AE600">
            <v>38</v>
          </cell>
          <cell r="AF600">
            <v>25</v>
          </cell>
          <cell r="AG600">
            <v>4</v>
          </cell>
          <cell r="AH600">
            <v>0</v>
          </cell>
          <cell r="AI600">
            <v>67</v>
          </cell>
          <cell r="AL600">
            <v>5</v>
          </cell>
          <cell r="AM600">
            <v>3</v>
          </cell>
          <cell r="AN600">
            <v>0</v>
          </cell>
          <cell r="AO600">
            <v>0</v>
          </cell>
          <cell r="AP600">
            <v>8</v>
          </cell>
          <cell r="AS600">
            <v>38</v>
          </cell>
          <cell r="AT600">
            <v>14</v>
          </cell>
          <cell r="AU600">
            <v>45</v>
          </cell>
          <cell r="AV600">
            <v>1</v>
          </cell>
          <cell r="AW600">
            <v>98</v>
          </cell>
          <cell r="AZ600">
            <v>106</v>
          </cell>
          <cell r="BA600">
            <v>28</v>
          </cell>
          <cell r="BB600">
            <v>28</v>
          </cell>
          <cell r="BC600">
            <v>13</v>
          </cell>
          <cell r="BD600">
            <v>175</v>
          </cell>
          <cell r="BG600">
            <v>14</v>
          </cell>
          <cell r="BH600">
            <v>4</v>
          </cell>
          <cell r="BI600">
            <v>3</v>
          </cell>
          <cell r="BJ600">
            <v>0</v>
          </cell>
          <cell r="BK600">
            <v>21</v>
          </cell>
          <cell r="BN600">
            <v>18</v>
          </cell>
          <cell r="BO600">
            <v>4</v>
          </cell>
          <cell r="BP600">
            <v>11</v>
          </cell>
          <cell r="BQ600">
            <v>14</v>
          </cell>
          <cell r="BR600">
            <v>47</v>
          </cell>
          <cell r="BU600">
            <v>7</v>
          </cell>
          <cell r="BV600">
            <v>16</v>
          </cell>
          <cell r="BW600">
            <v>2</v>
          </cell>
          <cell r="BX600">
            <v>0</v>
          </cell>
          <cell r="BY600">
            <v>25</v>
          </cell>
          <cell r="CB600">
            <v>19</v>
          </cell>
          <cell r="CC600">
            <v>2</v>
          </cell>
          <cell r="CD600">
            <v>5</v>
          </cell>
          <cell r="CE600">
            <v>0</v>
          </cell>
          <cell r="CF600">
            <v>26</v>
          </cell>
          <cell r="CI600">
            <v>118</v>
          </cell>
          <cell r="CJ600">
            <v>14</v>
          </cell>
          <cell r="CK600">
            <v>110</v>
          </cell>
          <cell r="CL600">
            <v>64</v>
          </cell>
          <cell r="CM600">
            <v>306</v>
          </cell>
          <cell r="CP600">
            <v>51</v>
          </cell>
          <cell r="CQ600">
            <v>1</v>
          </cell>
          <cell r="CR600">
            <v>0</v>
          </cell>
          <cell r="CS600">
            <v>0</v>
          </cell>
          <cell r="CT600">
            <v>52</v>
          </cell>
          <cell r="CW600">
            <v>836</v>
          </cell>
          <cell r="CX600">
            <v>578</v>
          </cell>
          <cell r="CY600">
            <v>738</v>
          </cell>
          <cell r="CZ600">
            <v>377</v>
          </cell>
          <cell r="DA600">
            <v>2529</v>
          </cell>
          <cell r="DD600">
            <v>135</v>
          </cell>
          <cell r="DE600">
            <v>38</v>
          </cell>
          <cell r="DF600">
            <v>21</v>
          </cell>
          <cell r="DG600">
            <v>14</v>
          </cell>
          <cell r="DH600">
            <v>208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直接再生利用量"/>
      <sheetName val="発生量"/>
      <sheetName val="再資源化量"/>
      <sheetName val="最終処分量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D8">
            <v>5855930.8415995371</v>
          </cell>
          <cell r="E8">
            <v>511516.00028621394</v>
          </cell>
          <cell r="F8">
            <v>0</v>
          </cell>
          <cell r="G8">
            <v>326.38640425531912</v>
          </cell>
          <cell r="H8">
            <v>2893546.8879562127</v>
          </cell>
          <cell r="I8">
            <v>1813408.7189167498</v>
          </cell>
          <cell r="AH8">
            <v>330482.94585999992</v>
          </cell>
        </row>
        <row r="10">
          <cell r="D10">
            <v>1391994.7912113359</v>
          </cell>
        </row>
        <row r="19">
          <cell r="D19">
            <v>444282.00374218822</v>
          </cell>
        </row>
        <row r="22">
          <cell r="D22">
            <v>161126.97981292996</v>
          </cell>
        </row>
        <row r="28">
          <cell r="D28">
            <v>392872.76398362895</v>
          </cell>
        </row>
        <row r="29">
          <cell r="D29">
            <v>425237.38527794974</v>
          </cell>
        </row>
        <row r="31">
          <cell r="D31">
            <v>1759449.2479502033</v>
          </cell>
        </row>
        <row r="36">
          <cell r="D36">
            <v>509345.04222513083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F361-0D1B-48F4-BFC5-221BBA1AF0F3}">
  <sheetPr>
    <pageSetUpPr fitToPage="1"/>
  </sheetPr>
  <dimension ref="A3:E67"/>
  <sheetViews>
    <sheetView tabSelected="1" view="pageBreakPreview" zoomScaleNormal="100" zoomScaleSheetLayoutView="100" workbookViewId="0">
      <pane ySplit="2" topLeftCell="A3" activePane="bottomLeft" state="frozen"/>
      <selection activeCell="R12" sqref="R12:V15"/>
      <selection pane="bottomLeft" activeCell="C16" sqref="C16"/>
    </sheetView>
  </sheetViews>
  <sheetFormatPr defaultColWidth="9" defaultRowHeight="11"/>
  <cols>
    <col min="1" max="1" width="9.6328125" style="246" customWidth="1"/>
    <col min="2" max="2" width="2.453125" style="246" customWidth="1"/>
    <col min="3" max="3" width="38.08984375" style="246" bestFit="1" customWidth="1"/>
    <col min="4" max="4" width="2.453125" style="246" customWidth="1"/>
    <col min="5" max="5" width="28.6328125" style="246" customWidth="1"/>
    <col min="6" max="16384" width="9" style="246"/>
  </cols>
  <sheetData>
    <row r="3" spans="2:5" ht="11.5" thickBot="1">
      <c r="B3" s="349" t="s">
        <v>452</v>
      </c>
      <c r="C3" s="349"/>
      <c r="D3" s="349" t="s">
        <v>451</v>
      </c>
      <c r="E3" s="349"/>
    </row>
    <row r="4" spans="2:5" ht="11.5" thickTop="1">
      <c r="B4" s="332" t="s">
        <v>453</v>
      </c>
      <c r="C4" s="332"/>
      <c r="D4" s="332" t="s">
        <v>310</v>
      </c>
      <c r="E4" s="332"/>
    </row>
    <row r="5" spans="2:5">
      <c r="B5" s="328" t="s">
        <v>312</v>
      </c>
      <c r="C5" s="328"/>
      <c r="D5" s="328" t="s">
        <v>312</v>
      </c>
      <c r="E5" s="328"/>
    </row>
    <row r="6" spans="2:5">
      <c r="B6" s="328" t="s">
        <v>454</v>
      </c>
      <c r="C6" s="328"/>
      <c r="D6" s="328" t="s">
        <v>314</v>
      </c>
      <c r="E6" s="328"/>
    </row>
    <row r="7" spans="2:5">
      <c r="B7" s="328" t="s">
        <v>316</v>
      </c>
      <c r="C7" s="328"/>
      <c r="D7" s="328" t="s">
        <v>316</v>
      </c>
      <c r="E7" s="328"/>
    </row>
    <row r="8" spans="2:5">
      <c r="B8" s="331" t="s">
        <v>317</v>
      </c>
      <c r="C8" s="328"/>
      <c r="D8" s="331" t="s">
        <v>317</v>
      </c>
      <c r="E8" s="328"/>
    </row>
    <row r="9" spans="2:5">
      <c r="B9" s="347"/>
      <c r="C9" s="328" t="s">
        <v>455</v>
      </c>
      <c r="D9" s="347"/>
      <c r="E9" s="328" t="s">
        <v>319</v>
      </c>
    </row>
    <row r="10" spans="2:5">
      <c r="B10" s="347"/>
      <c r="C10" s="328" t="s">
        <v>456</v>
      </c>
      <c r="D10" s="347"/>
      <c r="E10" s="328" t="s">
        <v>321</v>
      </c>
    </row>
    <row r="11" spans="2:5">
      <c r="B11" s="347"/>
      <c r="C11" s="328" t="s">
        <v>457</v>
      </c>
      <c r="D11" s="347"/>
      <c r="E11" s="328" t="s">
        <v>323</v>
      </c>
    </row>
    <row r="12" spans="2:5">
      <c r="B12" s="347"/>
      <c r="C12" s="328" t="s">
        <v>458</v>
      </c>
      <c r="D12" s="347"/>
      <c r="E12" s="328" t="s">
        <v>325</v>
      </c>
    </row>
    <row r="13" spans="2:5">
      <c r="B13" s="347"/>
      <c r="C13" s="328" t="s">
        <v>459</v>
      </c>
      <c r="D13" s="347"/>
      <c r="E13" s="328" t="s">
        <v>327</v>
      </c>
    </row>
    <row r="14" spans="2:5">
      <c r="B14" s="347"/>
      <c r="C14" s="328" t="s">
        <v>460</v>
      </c>
      <c r="D14" s="347"/>
      <c r="E14" s="328" t="s">
        <v>329</v>
      </c>
    </row>
    <row r="15" spans="2:5">
      <c r="B15" s="347"/>
      <c r="C15" s="328" t="s">
        <v>461</v>
      </c>
      <c r="D15" s="347"/>
      <c r="E15" s="328" t="s">
        <v>331</v>
      </c>
    </row>
    <row r="16" spans="2:5">
      <c r="B16" s="347"/>
      <c r="C16" s="328" t="s">
        <v>462</v>
      </c>
      <c r="D16" s="347"/>
      <c r="E16" s="328" t="s">
        <v>333</v>
      </c>
    </row>
    <row r="17" spans="2:5">
      <c r="B17" s="347"/>
      <c r="C17" s="328" t="s">
        <v>463</v>
      </c>
      <c r="D17" s="347"/>
      <c r="E17" s="328" t="s">
        <v>335</v>
      </c>
    </row>
    <row r="18" spans="2:5">
      <c r="B18" s="347"/>
      <c r="C18" s="328" t="s">
        <v>464</v>
      </c>
      <c r="D18" s="347"/>
      <c r="E18" s="328" t="s">
        <v>337</v>
      </c>
    </row>
    <row r="19" spans="2:5">
      <c r="B19" s="347"/>
      <c r="C19" s="328" t="s">
        <v>465</v>
      </c>
      <c r="D19" s="347"/>
      <c r="E19" s="328" t="s">
        <v>339</v>
      </c>
    </row>
    <row r="20" spans="2:5">
      <c r="B20" s="347"/>
      <c r="C20" s="328" t="s">
        <v>466</v>
      </c>
      <c r="D20" s="347"/>
      <c r="E20" s="328" t="s">
        <v>341</v>
      </c>
    </row>
    <row r="21" spans="2:5">
      <c r="B21" s="347"/>
      <c r="C21" s="329" t="s">
        <v>467</v>
      </c>
      <c r="D21" s="347"/>
      <c r="E21" s="328" t="s">
        <v>343</v>
      </c>
    </row>
    <row r="22" spans="2:5">
      <c r="B22" s="347"/>
      <c r="C22" s="329" t="s">
        <v>468</v>
      </c>
      <c r="D22" s="347"/>
      <c r="E22" s="328" t="s">
        <v>345</v>
      </c>
    </row>
    <row r="23" spans="2:5">
      <c r="B23" s="347"/>
      <c r="C23" s="329" t="s">
        <v>469</v>
      </c>
      <c r="D23" s="347"/>
      <c r="E23" s="328" t="s">
        <v>347</v>
      </c>
    </row>
    <row r="24" spans="2:5">
      <c r="B24" s="347"/>
      <c r="C24" s="329" t="s">
        <v>470</v>
      </c>
      <c r="D24" s="347"/>
      <c r="E24" s="328" t="s">
        <v>349</v>
      </c>
    </row>
    <row r="25" spans="2:5">
      <c r="B25" s="347"/>
      <c r="C25" s="329" t="s">
        <v>471</v>
      </c>
      <c r="D25" s="347"/>
      <c r="E25" s="328" t="s">
        <v>351</v>
      </c>
    </row>
    <row r="26" spans="2:5">
      <c r="B26" s="347"/>
      <c r="C26" s="329" t="s">
        <v>472</v>
      </c>
      <c r="D26" s="347"/>
      <c r="E26" s="328" t="s">
        <v>353</v>
      </c>
    </row>
    <row r="27" spans="2:5">
      <c r="B27" s="347"/>
      <c r="C27" s="329" t="s">
        <v>473</v>
      </c>
      <c r="D27" s="347"/>
      <c r="E27" s="328" t="s">
        <v>355</v>
      </c>
    </row>
    <row r="28" spans="2:5">
      <c r="B28" s="347"/>
      <c r="C28" s="329" t="s">
        <v>474</v>
      </c>
      <c r="D28" s="347"/>
      <c r="E28" s="328" t="s">
        <v>357</v>
      </c>
    </row>
    <row r="29" spans="2:5">
      <c r="B29" s="347"/>
      <c r="C29" s="329" t="s">
        <v>475</v>
      </c>
      <c r="D29" s="347"/>
      <c r="E29" s="328" t="s">
        <v>359</v>
      </c>
    </row>
    <row r="30" spans="2:5">
      <c r="B30" s="347"/>
      <c r="C30" s="329" t="s">
        <v>476</v>
      </c>
      <c r="D30" s="347"/>
      <c r="E30" s="328" t="s">
        <v>361</v>
      </c>
    </row>
    <row r="31" spans="2:5">
      <c r="B31" s="347"/>
      <c r="C31" s="329" t="s">
        <v>477</v>
      </c>
      <c r="D31" s="347"/>
      <c r="E31" s="328" t="s">
        <v>363</v>
      </c>
    </row>
    <row r="32" spans="2:5">
      <c r="B32" s="348"/>
      <c r="C32" s="329" t="s">
        <v>478</v>
      </c>
      <c r="D32" s="348"/>
      <c r="E32" s="328" t="s">
        <v>365</v>
      </c>
    </row>
    <row r="33" spans="2:5">
      <c r="B33" s="331" t="s">
        <v>479</v>
      </c>
      <c r="C33" s="328"/>
      <c r="D33" s="331" t="s">
        <v>487</v>
      </c>
      <c r="E33" s="328"/>
    </row>
    <row r="34" spans="2:5">
      <c r="B34" s="347"/>
      <c r="C34" s="328" t="s">
        <v>366</v>
      </c>
      <c r="D34" s="347"/>
      <c r="E34" s="328" t="s">
        <v>366</v>
      </c>
    </row>
    <row r="35" spans="2:5">
      <c r="B35" s="347"/>
      <c r="C35" s="328" t="s">
        <v>367</v>
      </c>
      <c r="D35" s="347"/>
      <c r="E35" s="328" t="s">
        <v>367</v>
      </c>
    </row>
    <row r="36" spans="2:5">
      <c r="B36" s="347"/>
      <c r="C36" s="328" t="s">
        <v>369</v>
      </c>
      <c r="D36" s="347"/>
      <c r="E36" s="328" t="s">
        <v>480</v>
      </c>
    </row>
    <row r="37" spans="2:5">
      <c r="B37" s="348"/>
      <c r="C37" s="328" t="s">
        <v>371</v>
      </c>
      <c r="D37" s="348"/>
      <c r="E37" s="328" t="s">
        <v>371</v>
      </c>
    </row>
    <row r="38" spans="2:5">
      <c r="B38" s="331" t="s">
        <v>372</v>
      </c>
      <c r="C38" s="328"/>
      <c r="D38" s="331" t="s">
        <v>372</v>
      </c>
      <c r="E38" s="328"/>
    </row>
    <row r="39" spans="2:5">
      <c r="B39" s="347"/>
      <c r="C39" s="328" t="s">
        <v>374</v>
      </c>
      <c r="D39" s="347"/>
      <c r="E39" s="328" t="s">
        <v>374</v>
      </c>
    </row>
    <row r="40" spans="2:5">
      <c r="B40" s="348"/>
      <c r="C40" s="328" t="s">
        <v>268</v>
      </c>
      <c r="D40" s="348"/>
      <c r="E40" s="328" t="s">
        <v>268</v>
      </c>
    </row>
    <row r="41" spans="2:5">
      <c r="B41" s="331" t="s">
        <v>376</v>
      </c>
      <c r="C41" s="328"/>
      <c r="D41" s="331" t="s">
        <v>376</v>
      </c>
      <c r="E41" s="328"/>
    </row>
    <row r="42" spans="2:5">
      <c r="B42" s="347"/>
      <c r="C42" s="328" t="s">
        <v>378</v>
      </c>
      <c r="D42" s="347"/>
      <c r="E42" s="328" t="s">
        <v>378</v>
      </c>
    </row>
    <row r="43" spans="2:5">
      <c r="B43" s="347"/>
      <c r="C43" s="328" t="s">
        <v>380</v>
      </c>
      <c r="D43" s="347"/>
      <c r="E43" s="328" t="s">
        <v>380</v>
      </c>
    </row>
    <row r="44" spans="2:5">
      <c r="B44" s="348"/>
      <c r="C44" s="328" t="s">
        <v>382</v>
      </c>
      <c r="D44" s="348"/>
      <c r="E44" s="328" t="s">
        <v>382</v>
      </c>
    </row>
    <row r="45" spans="2:5">
      <c r="B45" s="331" t="s">
        <v>383</v>
      </c>
      <c r="C45" s="328"/>
      <c r="D45" s="331" t="s">
        <v>383</v>
      </c>
      <c r="E45" s="328"/>
    </row>
    <row r="46" spans="2:5">
      <c r="B46" s="347"/>
      <c r="C46" s="328" t="s">
        <v>385</v>
      </c>
      <c r="D46" s="347"/>
      <c r="E46" s="328" t="s">
        <v>385</v>
      </c>
    </row>
    <row r="47" spans="2:5">
      <c r="B47" s="347"/>
      <c r="C47" s="328" t="s">
        <v>387</v>
      </c>
      <c r="D47" s="347"/>
      <c r="E47" s="328" t="s">
        <v>387</v>
      </c>
    </row>
    <row r="48" spans="2:5">
      <c r="B48" s="347"/>
      <c r="C48" s="328" t="s">
        <v>389</v>
      </c>
      <c r="D48" s="347"/>
      <c r="E48" s="328" t="s">
        <v>389</v>
      </c>
    </row>
    <row r="49" spans="1:5">
      <c r="B49" s="347"/>
      <c r="C49" s="328" t="s">
        <v>391</v>
      </c>
      <c r="D49" s="347"/>
      <c r="E49" s="328" t="s">
        <v>391</v>
      </c>
    </row>
    <row r="50" spans="1:5" ht="22">
      <c r="A50" s="277"/>
      <c r="B50" s="348"/>
      <c r="C50" s="330" t="s">
        <v>392</v>
      </c>
      <c r="D50" s="348"/>
      <c r="E50" s="330" t="s">
        <v>481</v>
      </c>
    </row>
    <row r="51" spans="1:5">
      <c r="B51" s="331" t="s">
        <v>393</v>
      </c>
      <c r="C51" s="328"/>
      <c r="D51" s="331" t="s">
        <v>393</v>
      </c>
      <c r="E51" s="328"/>
    </row>
    <row r="52" spans="1:5">
      <c r="B52" s="332"/>
      <c r="C52" s="328" t="s">
        <v>393</v>
      </c>
      <c r="D52" s="332"/>
      <c r="E52" s="328" t="s">
        <v>393</v>
      </c>
    </row>
    <row r="53" spans="1:5">
      <c r="B53" s="331" t="s">
        <v>395</v>
      </c>
      <c r="C53" s="328"/>
      <c r="D53" s="331" t="s">
        <v>395</v>
      </c>
      <c r="E53" s="328"/>
    </row>
    <row r="54" spans="1:5">
      <c r="B54" s="347"/>
      <c r="C54" s="328" t="s">
        <v>397</v>
      </c>
      <c r="D54" s="347"/>
      <c r="E54" s="328" t="s">
        <v>397</v>
      </c>
    </row>
    <row r="55" spans="1:5" ht="22">
      <c r="A55" s="277"/>
      <c r="B55" s="348"/>
      <c r="C55" s="330" t="s">
        <v>398</v>
      </c>
      <c r="D55" s="348"/>
      <c r="E55" s="330" t="s">
        <v>482</v>
      </c>
    </row>
    <row r="56" spans="1:5">
      <c r="B56" s="331" t="s">
        <v>399</v>
      </c>
      <c r="C56" s="328"/>
      <c r="D56" s="331" t="s">
        <v>483</v>
      </c>
      <c r="E56" s="328"/>
    </row>
    <row r="57" spans="1:5">
      <c r="B57" s="332"/>
      <c r="C57" s="328" t="s">
        <v>401</v>
      </c>
      <c r="D57" s="332"/>
      <c r="E57" s="328" t="s">
        <v>401</v>
      </c>
    </row>
    <row r="58" spans="1:5">
      <c r="B58" s="331" t="s">
        <v>402</v>
      </c>
      <c r="C58" s="328"/>
      <c r="D58" s="331" t="s">
        <v>402</v>
      </c>
      <c r="E58" s="328"/>
    </row>
    <row r="59" spans="1:5">
      <c r="B59" s="332"/>
      <c r="C59" s="328" t="s">
        <v>404</v>
      </c>
      <c r="D59" s="332"/>
      <c r="E59" s="328" t="s">
        <v>404</v>
      </c>
    </row>
    <row r="60" spans="1:5">
      <c r="B60" s="331" t="s">
        <v>405</v>
      </c>
      <c r="C60" s="328"/>
      <c r="D60" s="331" t="s">
        <v>405</v>
      </c>
      <c r="E60" s="328"/>
    </row>
    <row r="61" spans="1:5">
      <c r="B61" s="347"/>
      <c r="C61" s="328" t="s">
        <v>407</v>
      </c>
      <c r="D61" s="347"/>
      <c r="E61" s="328" t="s">
        <v>407</v>
      </c>
    </row>
    <row r="62" spans="1:5">
      <c r="B62" s="347"/>
      <c r="C62" s="328" t="s">
        <v>409</v>
      </c>
      <c r="D62" s="347"/>
      <c r="E62" s="328" t="s">
        <v>409</v>
      </c>
    </row>
    <row r="63" spans="1:5">
      <c r="B63" s="347"/>
      <c r="C63" s="328" t="s">
        <v>411</v>
      </c>
      <c r="D63" s="347"/>
      <c r="E63" s="328" t="s">
        <v>411</v>
      </c>
    </row>
    <row r="64" spans="1:5">
      <c r="B64" s="348"/>
      <c r="C64" s="328" t="s">
        <v>413</v>
      </c>
      <c r="D64" s="348"/>
      <c r="E64" s="328" t="s">
        <v>413</v>
      </c>
    </row>
    <row r="65" spans="2:5">
      <c r="B65" s="331" t="s">
        <v>484</v>
      </c>
      <c r="C65" s="328"/>
      <c r="D65" s="331" t="s">
        <v>414</v>
      </c>
      <c r="E65" s="328"/>
    </row>
    <row r="66" spans="2:5">
      <c r="B66" s="347"/>
      <c r="C66" s="328" t="s">
        <v>416</v>
      </c>
      <c r="D66" s="347"/>
      <c r="E66" s="328" t="s">
        <v>416</v>
      </c>
    </row>
    <row r="67" spans="2:5">
      <c r="B67" s="348"/>
      <c r="C67" s="328" t="s">
        <v>418</v>
      </c>
      <c r="D67" s="348"/>
      <c r="E67" s="328" t="s">
        <v>418</v>
      </c>
    </row>
  </sheetData>
  <mergeCells count="18">
    <mergeCell ref="D3:E3"/>
    <mergeCell ref="D46:D50"/>
    <mergeCell ref="D54:D55"/>
    <mergeCell ref="D61:D64"/>
    <mergeCell ref="B3:C3"/>
    <mergeCell ref="B9:B32"/>
    <mergeCell ref="B34:B37"/>
    <mergeCell ref="B39:B40"/>
    <mergeCell ref="D9:D32"/>
    <mergeCell ref="D34:D37"/>
    <mergeCell ref="D39:D40"/>
    <mergeCell ref="D66:D67"/>
    <mergeCell ref="B42:B44"/>
    <mergeCell ref="B46:B50"/>
    <mergeCell ref="B54:B55"/>
    <mergeCell ref="B61:B64"/>
    <mergeCell ref="B66:B67"/>
    <mergeCell ref="D42:D44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J43"/>
  <sheetViews>
    <sheetView view="pageBreakPreview" topLeftCell="A31" zoomScale="115" zoomScaleNormal="115" zoomScaleSheetLayoutView="115" workbookViewId="0">
      <selection activeCell="N42" sqref="N42"/>
    </sheetView>
  </sheetViews>
  <sheetFormatPr defaultRowHeight="13"/>
  <cols>
    <col min="7" max="7" width="2.453125" bestFit="1" customWidth="1"/>
    <col min="9" max="9" width="6.453125" bestFit="1" customWidth="1"/>
    <col min="10" max="10" width="9.453125" bestFit="1" customWidth="1"/>
  </cols>
  <sheetData>
    <row r="1" spans="1:10">
      <c r="A1" s="36"/>
      <c r="B1" s="36"/>
      <c r="C1" s="36"/>
      <c r="D1" s="36"/>
      <c r="E1" s="36"/>
      <c r="F1" s="36"/>
      <c r="G1" s="36"/>
      <c r="H1" s="36"/>
      <c r="I1" s="38" t="s">
        <v>517</v>
      </c>
    </row>
    <row r="2" spans="1:10">
      <c r="A2" s="36"/>
      <c r="B2" s="36"/>
      <c r="C2" s="36"/>
      <c r="D2" s="36"/>
      <c r="E2" s="36"/>
      <c r="F2" s="36"/>
      <c r="G2" s="36">
        <v>1</v>
      </c>
      <c r="H2" s="36" t="s">
        <v>77</v>
      </c>
      <c r="I2" s="37">
        <f>[2]発生量!$D$31/1000</f>
        <v>1759.4492479502032</v>
      </c>
      <c r="J2" s="33">
        <f>I2/I$11*100</f>
        <v>30.045594723410581</v>
      </c>
    </row>
    <row r="3" spans="1:10">
      <c r="A3" s="36"/>
      <c r="B3" s="36"/>
      <c r="C3" s="36"/>
      <c r="D3" s="36"/>
      <c r="E3" s="36"/>
      <c r="F3" s="36"/>
      <c r="G3" s="36">
        <v>2</v>
      </c>
      <c r="H3" s="36" t="s">
        <v>78</v>
      </c>
      <c r="I3" s="37">
        <f>[2]発生量!$D$10/1000</f>
        <v>1391.994791211336</v>
      </c>
      <c r="J3" s="33">
        <f t="shared" ref="J3:J9" si="0">I3/I$11*100</f>
        <v>23.770683583262997</v>
      </c>
    </row>
    <row r="4" spans="1:10">
      <c r="A4" s="36"/>
      <c r="B4" s="36"/>
      <c r="C4" s="36"/>
      <c r="D4" s="36"/>
      <c r="E4" s="36"/>
      <c r="F4" s="36"/>
      <c r="G4" s="36">
        <v>3</v>
      </c>
      <c r="H4" s="36" t="s">
        <v>79</v>
      </c>
      <c r="I4" s="37">
        <f>[2]発生量!$D$36/1000</f>
        <v>509.34504222513084</v>
      </c>
      <c r="J4" s="33">
        <f t="shared" si="0"/>
        <v>8.6979347263944824</v>
      </c>
    </row>
    <row r="5" spans="1:10">
      <c r="A5" s="36"/>
      <c r="B5" s="36"/>
      <c r="C5" s="36"/>
      <c r="D5" s="36"/>
      <c r="E5" s="36"/>
      <c r="F5" s="36"/>
      <c r="G5" s="36">
        <v>4</v>
      </c>
      <c r="H5" s="36" t="s">
        <v>81</v>
      </c>
      <c r="I5" s="37">
        <f>[2]発生量!$D$28/1000</f>
        <v>392.87276398362894</v>
      </c>
      <c r="J5" s="33">
        <f t="shared" si="0"/>
        <v>6.7089720594500122</v>
      </c>
    </row>
    <row r="6" spans="1:10">
      <c r="A6" s="36"/>
      <c r="B6" s="36"/>
      <c r="C6" s="36"/>
      <c r="D6" s="36"/>
      <c r="E6" s="36"/>
      <c r="F6" s="36"/>
      <c r="G6" s="36">
        <v>5</v>
      </c>
      <c r="H6" s="36" t="s">
        <v>80</v>
      </c>
      <c r="I6" s="37">
        <f>[2]発生量!$D$22/1000</f>
        <v>161.12697981292996</v>
      </c>
      <c r="J6" s="33">
        <f t="shared" si="0"/>
        <v>2.7515178059875858</v>
      </c>
    </row>
    <row r="7" spans="1:10">
      <c r="A7" s="36"/>
      <c r="B7" s="36"/>
      <c r="C7" s="36"/>
      <c r="D7" s="36"/>
      <c r="E7" s="36"/>
      <c r="F7" s="36"/>
      <c r="G7" s="36">
        <v>6</v>
      </c>
      <c r="H7" s="36" t="s">
        <v>244</v>
      </c>
      <c r="I7" s="37">
        <f>[2]発生量!$D$19/1000</f>
        <v>444.28200374218824</v>
      </c>
      <c r="J7" s="33">
        <f t="shared" si="0"/>
        <v>7.5868724505092242</v>
      </c>
    </row>
    <row r="8" spans="1:10">
      <c r="A8" s="36"/>
      <c r="B8" s="36"/>
      <c r="C8" s="36"/>
      <c r="D8" s="36"/>
      <c r="E8" s="36"/>
      <c r="F8" s="36"/>
      <c r="G8" s="36"/>
      <c r="H8" s="36" t="s">
        <v>271</v>
      </c>
      <c r="I8" s="37">
        <f>[2]発生量!$D$29/1000</f>
        <v>425.23738527794973</v>
      </c>
      <c r="J8" s="33">
        <f t="shared" si="0"/>
        <v>7.2616531304832979</v>
      </c>
    </row>
    <row r="9" spans="1:10">
      <c r="A9" s="36"/>
      <c r="B9" s="36"/>
      <c r="C9" s="36"/>
      <c r="D9" s="36"/>
      <c r="E9" s="36"/>
      <c r="F9" s="36"/>
      <c r="G9" s="36"/>
      <c r="H9" s="36" t="s">
        <v>69</v>
      </c>
      <c r="I9" s="39">
        <f>I11-I2-I3-I4-I5-I6-I7-I8</f>
        <v>771.62262739617108</v>
      </c>
      <c r="J9" s="33">
        <f t="shared" si="0"/>
        <v>13.176771520501832</v>
      </c>
    </row>
    <row r="10" spans="1:10">
      <c r="A10" s="36"/>
      <c r="B10" s="36"/>
      <c r="C10" s="36"/>
      <c r="D10" s="36"/>
      <c r="E10" s="36"/>
      <c r="F10" s="36"/>
      <c r="G10" s="36"/>
      <c r="H10" s="36"/>
      <c r="I10" s="36"/>
    </row>
    <row r="11" spans="1:10">
      <c r="A11" s="36"/>
      <c r="B11" s="36"/>
      <c r="C11" s="36"/>
      <c r="D11" s="36"/>
      <c r="E11" s="36"/>
      <c r="F11" s="36"/>
      <c r="G11" s="36"/>
      <c r="H11" s="36"/>
      <c r="I11" s="2">
        <f>[2]発生量!$D$8/1000</f>
        <v>5855.9308415995374</v>
      </c>
    </row>
    <row r="12" spans="1:10">
      <c r="A12" s="36"/>
      <c r="B12" s="36"/>
      <c r="C12" s="36"/>
      <c r="D12" s="36"/>
      <c r="E12" s="36"/>
      <c r="F12" s="36"/>
      <c r="G12" s="36"/>
      <c r="H12" s="36"/>
      <c r="I12" s="36"/>
    </row>
    <row r="13" spans="1:10">
      <c r="A13" s="36"/>
      <c r="B13" s="36"/>
      <c r="C13" s="36"/>
      <c r="D13" s="36"/>
      <c r="E13" s="36"/>
      <c r="F13" s="36"/>
      <c r="G13" s="36"/>
      <c r="H13" s="36"/>
      <c r="I13" s="36"/>
    </row>
    <row r="14" spans="1:10">
      <c r="A14" s="36"/>
      <c r="B14" s="36"/>
      <c r="C14" s="36"/>
      <c r="D14" s="36"/>
      <c r="E14" s="36"/>
      <c r="F14" s="36"/>
      <c r="G14" s="36"/>
      <c r="H14" s="36"/>
      <c r="I14" s="37"/>
    </row>
    <row r="15" spans="1:10">
      <c r="A15" s="36"/>
      <c r="B15" s="36"/>
      <c r="C15" s="36"/>
      <c r="D15" s="36"/>
      <c r="E15" s="36"/>
      <c r="F15" s="36"/>
      <c r="G15" s="36"/>
      <c r="H15" s="36"/>
      <c r="I15" s="36"/>
    </row>
    <row r="16" spans="1:10">
      <c r="A16" s="36"/>
      <c r="B16" s="36"/>
      <c r="C16" s="36"/>
      <c r="D16" s="36"/>
      <c r="E16" s="36"/>
      <c r="F16" s="36"/>
      <c r="G16" s="36"/>
      <c r="H16" s="36"/>
      <c r="I16" s="36"/>
    </row>
    <row r="17" spans="1:10">
      <c r="A17" s="36"/>
      <c r="B17" s="36"/>
      <c r="C17" s="36"/>
      <c r="D17" s="36"/>
      <c r="E17" s="36"/>
      <c r="F17" s="36"/>
      <c r="G17" s="36"/>
      <c r="H17" s="36"/>
      <c r="I17" s="36"/>
    </row>
    <row r="18" spans="1:10">
      <c r="A18" s="36"/>
      <c r="B18" s="36"/>
      <c r="C18" s="36"/>
      <c r="D18" s="36"/>
      <c r="E18" s="36"/>
      <c r="F18" s="36"/>
      <c r="G18" s="36"/>
      <c r="H18" s="36"/>
      <c r="I18" s="36"/>
    </row>
    <row r="19" spans="1:10">
      <c r="A19" s="36"/>
      <c r="B19" s="36"/>
      <c r="C19" s="36"/>
      <c r="D19" s="36"/>
      <c r="E19" s="36"/>
      <c r="F19" s="36"/>
      <c r="G19" s="36"/>
      <c r="H19" s="36"/>
      <c r="I19" s="36"/>
    </row>
    <row r="20" spans="1:10">
      <c r="A20" s="36"/>
      <c r="B20" s="36"/>
      <c r="C20" s="36"/>
      <c r="D20" s="36"/>
      <c r="E20" s="36"/>
      <c r="F20" s="36"/>
      <c r="G20" s="36"/>
      <c r="H20" s="36"/>
      <c r="I20" s="36"/>
    </row>
    <row r="21" spans="1:10">
      <c r="A21" s="36"/>
      <c r="B21" s="36"/>
      <c r="C21" s="36"/>
      <c r="D21" s="36"/>
      <c r="E21" s="36"/>
      <c r="F21" s="36"/>
      <c r="G21" s="36"/>
      <c r="H21" s="36"/>
    </row>
    <row r="22" spans="1:10">
      <c r="A22" s="36"/>
      <c r="B22" s="36"/>
      <c r="C22" s="36"/>
      <c r="D22" s="36"/>
      <c r="E22" s="36"/>
      <c r="F22" s="36"/>
      <c r="G22" s="36"/>
      <c r="H22" s="36"/>
      <c r="I22" s="38" t="s">
        <v>303</v>
      </c>
    </row>
    <row r="23" spans="1:10">
      <c r="A23" s="36"/>
      <c r="B23" s="36"/>
      <c r="C23" s="36"/>
      <c r="D23" s="36"/>
      <c r="E23" s="36"/>
      <c r="F23" s="36"/>
      <c r="G23" s="36">
        <v>1</v>
      </c>
      <c r="H23" s="36" t="s">
        <v>77</v>
      </c>
      <c r="I23" s="37">
        <v>1863</v>
      </c>
      <c r="J23" s="33">
        <v>26.732609639901732</v>
      </c>
    </row>
    <row r="24" spans="1:10">
      <c r="A24" s="36"/>
      <c r="B24" s="36"/>
      <c r="C24" s="36"/>
      <c r="D24" s="36"/>
      <c r="E24" s="36"/>
      <c r="F24" s="36"/>
      <c r="G24" s="36">
        <v>2</v>
      </c>
      <c r="H24" s="36" t="s">
        <v>78</v>
      </c>
      <c r="I24" s="37">
        <v>1124</v>
      </c>
      <c r="J24" s="33">
        <v>25.38600044447551</v>
      </c>
    </row>
    <row r="25" spans="1:10">
      <c r="A25" s="36"/>
      <c r="B25" s="36"/>
      <c r="C25" s="36"/>
      <c r="D25" s="36"/>
      <c r="E25" s="36"/>
      <c r="F25" s="36"/>
      <c r="G25" s="36">
        <v>3</v>
      </c>
      <c r="H25" s="36" t="s">
        <v>79</v>
      </c>
      <c r="I25" s="37">
        <v>622</v>
      </c>
      <c r="J25" s="33">
        <v>10.624837632097783</v>
      </c>
    </row>
    <row r="26" spans="1:10">
      <c r="A26" s="36"/>
      <c r="B26" s="36"/>
      <c r="C26" s="36"/>
      <c r="D26" s="36"/>
      <c r="E26" s="36"/>
      <c r="F26" s="36"/>
      <c r="G26" s="36">
        <v>4</v>
      </c>
      <c r="H26" s="36" t="s">
        <v>81</v>
      </c>
      <c r="I26" s="37">
        <v>403</v>
      </c>
      <c r="J26" s="33">
        <v>7.2448789660242152</v>
      </c>
    </row>
    <row r="27" spans="1:10">
      <c r="A27" s="36"/>
      <c r="B27" s="36"/>
      <c r="C27" s="36"/>
      <c r="D27" s="36"/>
      <c r="E27" s="36"/>
      <c r="F27" s="36"/>
      <c r="G27" s="36">
        <v>5</v>
      </c>
      <c r="H27" s="36" t="s">
        <v>80</v>
      </c>
      <c r="I27" s="37">
        <v>305</v>
      </c>
      <c r="J27" s="33">
        <v>5.3202134955685381</v>
      </c>
    </row>
    <row r="28" spans="1:10">
      <c r="A28" s="36"/>
      <c r="B28" s="36"/>
      <c r="C28" s="36"/>
      <c r="D28" s="36"/>
      <c r="E28" s="36"/>
      <c r="F28" s="36"/>
      <c r="G28" s="36">
        <v>6</v>
      </c>
      <c r="H28" s="36" t="s">
        <v>244</v>
      </c>
      <c r="I28" s="37">
        <v>387</v>
      </c>
      <c r="J28" s="33">
        <v>5.0338942748617335</v>
      </c>
    </row>
    <row r="29" spans="1:10">
      <c r="A29" s="36"/>
      <c r="B29" s="36"/>
      <c r="C29" s="36"/>
      <c r="D29" s="36"/>
      <c r="E29" s="36"/>
      <c r="F29" s="36"/>
      <c r="G29" s="36"/>
      <c r="H29" s="36" t="s">
        <v>271</v>
      </c>
      <c r="I29" s="37">
        <v>289</v>
      </c>
      <c r="J29" s="33">
        <v>4.6630106519983068</v>
      </c>
    </row>
    <row r="30" spans="1:10">
      <c r="A30" s="36"/>
      <c r="B30" s="36"/>
      <c r="C30" s="36"/>
      <c r="D30" s="36"/>
      <c r="E30" s="36"/>
      <c r="F30" s="36"/>
      <c r="G30" s="36"/>
      <c r="H30" s="36" t="s">
        <v>69</v>
      </c>
      <c r="I30" s="39">
        <v>869</v>
      </c>
      <c r="J30" s="33">
        <v>14.994554895072184</v>
      </c>
    </row>
    <row r="31" spans="1:10">
      <c r="A31" s="36"/>
      <c r="B31" s="36"/>
      <c r="C31" s="36"/>
      <c r="D31" s="36"/>
      <c r="E31" s="36"/>
      <c r="F31" s="36"/>
      <c r="G31" s="36"/>
      <c r="H31" s="36"/>
      <c r="I31" s="36"/>
    </row>
    <row r="32" spans="1:10">
      <c r="A32" s="36"/>
      <c r="B32" s="36"/>
      <c r="C32" s="36"/>
      <c r="D32" s="36"/>
      <c r="E32" s="36"/>
      <c r="F32" s="36"/>
      <c r="G32" s="36"/>
      <c r="H32" s="36"/>
      <c r="I32" s="2">
        <v>5864</v>
      </c>
    </row>
    <row r="33" spans="1:8">
      <c r="A33" s="36"/>
      <c r="B33" s="36"/>
      <c r="C33" s="36"/>
      <c r="D33" s="36"/>
      <c r="E33" s="36"/>
      <c r="F33" s="36"/>
      <c r="G33" s="36"/>
      <c r="H33" s="36"/>
    </row>
    <row r="34" spans="1:8">
      <c r="A34" s="36"/>
      <c r="B34" s="36"/>
      <c r="C34" s="36"/>
      <c r="D34" s="36"/>
      <c r="E34" s="36"/>
      <c r="F34" s="36"/>
      <c r="G34" s="36"/>
      <c r="H34" s="36"/>
    </row>
    <row r="35" spans="1:8">
      <c r="A35" s="36"/>
      <c r="B35" s="36"/>
      <c r="C35" s="36"/>
      <c r="D35" s="36"/>
      <c r="E35" s="36"/>
      <c r="F35" s="36"/>
      <c r="G35" s="36"/>
      <c r="H35" s="36"/>
    </row>
    <row r="36" spans="1:8">
      <c r="A36" s="36"/>
      <c r="B36" s="36"/>
      <c r="C36" s="36"/>
      <c r="D36" s="36"/>
      <c r="E36" s="36"/>
      <c r="F36" s="36"/>
      <c r="G36" s="36"/>
      <c r="H36" s="36"/>
    </row>
    <row r="37" spans="1:8">
      <c r="A37" s="36"/>
      <c r="B37" s="36"/>
      <c r="C37" s="36"/>
      <c r="D37" s="36"/>
      <c r="E37" s="36"/>
      <c r="F37" s="36"/>
      <c r="G37" s="36"/>
      <c r="H37" s="36"/>
    </row>
    <row r="38" spans="1:8">
      <c r="A38" s="36"/>
      <c r="B38" s="36"/>
      <c r="C38" s="36"/>
      <c r="D38" s="36"/>
      <c r="E38" s="36"/>
      <c r="F38" s="36"/>
      <c r="G38" s="36"/>
      <c r="H38" s="36"/>
    </row>
    <row r="39" spans="1:8">
      <c r="A39" s="36"/>
      <c r="B39" s="36"/>
      <c r="C39" s="36"/>
      <c r="D39" s="36"/>
      <c r="E39" s="36"/>
      <c r="F39" s="36"/>
      <c r="G39" s="36"/>
      <c r="H39" s="36"/>
    </row>
    <row r="40" spans="1:8">
      <c r="A40" s="36"/>
      <c r="B40" s="36"/>
      <c r="C40" s="36"/>
      <c r="D40" s="36"/>
      <c r="E40" s="36"/>
      <c r="F40" s="36"/>
      <c r="G40" s="36"/>
      <c r="H40" s="36"/>
    </row>
    <row r="41" spans="1:8">
      <c r="A41" s="36"/>
      <c r="B41" s="36"/>
      <c r="C41" s="36"/>
      <c r="D41" s="36"/>
      <c r="E41" s="36"/>
      <c r="F41" s="36"/>
      <c r="G41" s="36"/>
      <c r="H41" s="36"/>
    </row>
    <row r="42" spans="1:8">
      <c r="A42" s="36"/>
      <c r="B42" s="36"/>
      <c r="C42" s="36"/>
      <c r="D42" s="36"/>
      <c r="E42" s="36"/>
      <c r="F42" s="36"/>
      <c r="G42" s="36"/>
      <c r="H42" s="36"/>
    </row>
    <row r="43" spans="1:8">
      <c r="H43" s="3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V49"/>
  <sheetViews>
    <sheetView showZeros="0" view="pageBreakPreview" zoomScale="130" zoomScaleNormal="145" zoomScaleSheetLayoutView="130" workbookViewId="0">
      <selection activeCell="O11" sqref="O11"/>
    </sheetView>
  </sheetViews>
  <sheetFormatPr defaultColWidth="4.6328125" defaultRowHeight="9.5"/>
  <cols>
    <col min="1" max="1" width="0.453125" style="40" customWidth="1"/>
    <col min="2" max="2" width="15.7265625" style="7" customWidth="1"/>
    <col min="3" max="3" width="5.453125" style="7" customWidth="1"/>
    <col min="4" max="4" width="4.453125" style="7" customWidth="1"/>
    <col min="5" max="10" width="4.6328125" style="7" customWidth="1"/>
    <col min="11" max="19" width="4.36328125" style="7" customWidth="1"/>
    <col min="20" max="20" width="4.6328125" style="7"/>
    <col min="21" max="21" width="4.6328125" style="7" customWidth="1"/>
    <col min="22" max="16384" width="4.6328125" style="7"/>
  </cols>
  <sheetData>
    <row r="1" spans="1:22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0" thickBo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 t="s">
        <v>93</v>
      </c>
      <c r="T2" s="40"/>
      <c r="U2" s="40"/>
      <c r="V2" s="40"/>
    </row>
    <row r="3" spans="1:22" s="8" customFormat="1" ht="101.25" customHeight="1" thickBot="1">
      <c r="A3" s="47"/>
      <c r="B3" s="42" t="s">
        <v>203</v>
      </c>
      <c r="C3" s="447" t="s">
        <v>67</v>
      </c>
      <c r="D3" s="448"/>
      <c r="E3" s="43" t="s">
        <v>485</v>
      </c>
      <c r="F3" s="106" t="s">
        <v>265</v>
      </c>
      <c r="G3" s="44" t="s">
        <v>45</v>
      </c>
      <c r="H3" s="44" t="s">
        <v>46</v>
      </c>
      <c r="I3" s="44" t="s">
        <v>47</v>
      </c>
      <c r="J3" s="44" t="s">
        <v>486</v>
      </c>
      <c r="K3" s="44" t="s">
        <v>488</v>
      </c>
      <c r="L3" s="44" t="s">
        <v>489</v>
      </c>
      <c r="M3" s="44" t="s">
        <v>263</v>
      </c>
      <c r="N3" s="44" t="s">
        <v>490</v>
      </c>
      <c r="O3" s="45" t="s">
        <v>491</v>
      </c>
      <c r="P3" s="44" t="s">
        <v>492</v>
      </c>
      <c r="Q3" s="45" t="s">
        <v>493</v>
      </c>
      <c r="R3" s="44" t="s">
        <v>494</v>
      </c>
      <c r="S3" s="46" t="s">
        <v>301</v>
      </c>
      <c r="T3" s="47"/>
      <c r="U3" s="47"/>
      <c r="V3" s="47"/>
    </row>
    <row r="4" spans="1:22" ht="12" customHeight="1">
      <c r="B4" s="445" t="s">
        <v>49</v>
      </c>
      <c r="C4" s="449">
        <v>5855930.8415995371</v>
      </c>
      <c r="D4" s="451">
        <v>100</v>
      </c>
      <c r="E4" s="239">
        <v>511516.00028621394</v>
      </c>
      <c r="F4" s="240">
        <v>0</v>
      </c>
      <c r="G4" s="241">
        <v>326.38640425531912</v>
      </c>
      <c r="H4" s="241">
        <v>2893546.8879562127</v>
      </c>
      <c r="I4" s="241">
        <v>1813408.7189167498</v>
      </c>
      <c r="J4" s="241">
        <v>330482.9458599998</v>
      </c>
      <c r="K4" s="241">
        <v>510.54815217391302</v>
      </c>
      <c r="L4" s="241">
        <v>34921.353096061714</v>
      </c>
      <c r="M4" s="241">
        <v>144958.91789488585</v>
      </c>
      <c r="N4" s="241">
        <v>3507.2803467296017</v>
      </c>
      <c r="O4" s="241">
        <v>10077.168176380452</v>
      </c>
      <c r="P4" s="241">
        <v>34092.93534632033</v>
      </c>
      <c r="Q4" s="241">
        <v>9833.9191208459233</v>
      </c>
      <c r="R4" s="241">
        <v>45553.068949400564</v>
      </c>
      <c r="S4" s="242">
        <v>23194.711093305781</v>
      </c>
      <c r="T4" s="48"/>
      <c r="U4" s="40"/>
      <c r="V4" s="40"/>
    </row>
    <row r="5" spans="1:22" ht="12" customHeight="1" thickBot="1">
      <c r="B5" s="446"/>
      <c r="C5" s="450"/>
      <c r="D5" s="452"/>
      <c r="E5" s="49">
        <v>8.7350075354799479</v>
      </c>
      <c r="F5" s="107">
        <v>0</v>
      </c>
      <c r="G5" s="50">
        <v>5.5736041473838042E-3</v>
      </c>
      <c r="H5" s="50">
        <v>49.412244888565752</v>
      </c>
      <c r="I5" s="50">
        <v>30.967044658973812</v>
      </c>
      <c r="J5" s="50">
        <v>5.643559577451037</v>
      </c>
      <c r="K5" s="50">
        <v>8.7184798793569374E-3</v>
      </c>
      <c r="L5" s="50">
        <v>0.59634162425529957</v>
      </c>
      <c r="M5" s="50">
        <v>2.4754205918062135</v>
      </c>
      <c r="N5" s="50">
        <v>5.9892789747694394E-2</v>
      </c>
      <c r="O5" s="50">
        <v>0.17208482219076021</v>
      </c>
      <c r="P5" s="50">
        <v>0.58219497921884444</v>
      </c>
      <c r="Q5" s="50">
        <v>0.16793092997252348</v>
      </c>
      <c r="R5" s="50">
        <v>0.777896293204136</v>
      </c>
      <c r="S5" s="51">
        <v>0.3960892251072109</v>
      </c>
      <c r="T5" s="40"/>
      <c r="U5" s="40"/>
      <c r="V5" s="40"/>
    </row>
    <row r="6" spans="1:22" ht="12" customHeight="1" thickTop="1">
      <c r="B6" s="52" t="s">
        <v>50</v>
      </c>
      <c r="C6" s="243">
        <v>6419.957734511454</v>
      </c>
      <c r="D6" s="53">
        <v>0.10963172052690866</v>
      </c>
      <c r="E6" s="227">
        <v>11.70971032745592</v>
      </c>
      <c r="F6" s="228">
        <v>0</v>
      </c>
      <c r="G6" s="229">
        <v>0</v>
      </c>
      <c r="H6" s="229">
        <v>259.79902548489849</v>
      </c>
      <c r="I6" s="229">
        <v>5812.5675003288079</v>
      </c>
      <c r="J6" s="229">
        <v>8.41</v>
      </c>
      <c r="K6" s="229">
        <v>0</v>
      </c>
      <c r="L6" s="229">
        <v>2.4704907551408328</v>
      </c>
      <c r="M6" s="229">
        <v>45.194010758472295</v>
      </c>
      <c r="N6" s="229">
        <v>0</v>
      </c>
      <c r="O6" s="229">
        <v>0</v>
      </c>
      <c r="P6" s="229">
        <v>51.914038342609771</v>
      </c>
      <c r="Q6" s="229">
        <v>7.8096072507552883</v>
      </c>
      <c r="R6" s="229">
        <v>220.08335126331323</v>
      </c>
      <c r="S6" s="230">
        <v>0</v>
      </c>
      <c r="T6" s="48"/>
      <c r="U6" s="40"/>
      <c r="V6" s="40"/>
    </row>
    <row r="7" spans="1:22" ht="12" customHeight="1">
      <c r="B7" s="54" t="s">
        <v>51</v>
      </c>
      <c r="C7" s="244">
        <v>1391994.791211335</v>
      </c>
      <c r="D7" s="55">
        <v>23.770683583262983</v>
      </c>
      <c r="E7" s="231">
        <v>41.206322418136018</v>
      </c>
      <c r="F7" s="232">
        <v>0</v>
      </c>
      <c r="G7" s="233">
        <v>96.753191489361683</v>
      </c>
      <c r="H7" s="233">
        <v>792704.64188823046</v>
      </c>
      <c r="I7" s="233">
        <v>258404.25934061524</v>
      </c>
      <c r="J7" s="233">
        <v>317697.0362999998</v>
      </c>
      <c r="K7" s="233">
        <v>0</v>
      </c>
      <c r="L7" s="233">
        <v>1049.7062147299266</v>
      </c>
      <c r="M7" s="233">
        <v>6289.2645669369995</v>
      </c>
      <c r="N7" s="233">
        <v>62.584347943358054</v>
      </c>
      <c r="O7" s="233">
        <v>768.71707549766813</v>
      </c>
      <c r="P7" s="233">
        <v>5231.6372139764999</v>
      </c>
      <c r="Q7" s="233">
        <v>7786.6830302114804</v>
      </c>
      <c r="R7" s="233">
        <v>1299.7412316827447</v>
      </c>
      <c r="S7" s="234">
        <v>562.56048760330577</v>
      </c>
      <c r="T7" s="48"/>
      <c r="U7" s="40"/>
      <c r="V7" s="40"/>
    </row>
    <row r="8" spans="1:22" ht="12" customHeight="1">
      <c r="B8" s="54" t="s">
        <v>52</v>
      </c>
      <c r="C8" s="244">
        <v>102454.64298574766</v>
      </c>
      <c r="D8" s="55">
        <v>1.7495876532203438</v>
      </c>
      <c r="E8" s="231">
        <v>23.340367758186396</v>
      </c>
      <c r="F8" s="232">
        <v>0</v>
      </c>
      <c r="G8" s="233">
        <v>28.77674468085106</v>
      </c>
      <c r="H8" s="233">
        <v>2391.4819784293713</v>
      </c>
      <c r="I8" s="233">
        <v>71509.561943607579</v>
      </c>
      <c r="J8" s="233">
        <v>1.2370000000000001</v>
      </c>
      <c r="K8" s="233">
        <v>0</v>
      </c>
      <c r="L8" s="233">
        <v>5354.320583662733</v>
      </c>
      <c r="M8" s="233">
        <v>17220.306942919127</v>
      </c>
      <c r="N8" s="233">
        <v>21.640488739042482</v>
      </c>
      <c r="O8" s="233">
        <v>382.23255021971505</v>
      </c>
      <c r="P8" s="233">
        <v>2538.0773345701923</v>
      </c>
      <c r="Q8" s="233">
        <v>46.842545317220541</v>
      </c>
      <c r="R8" s="233">
        <v>120.71388824035296</v>
      </c>
      <c r="S8" s="234">
        <v>2816.1106176033059</v>
      </c>
      <c r="T8" s="48"/>
      <c r="U8" s="40"/>
      <c r="V8" s="40"/>
    </row>
    <row r="9" spans="1:22" ht="12" customHeight="1">
      <c r="B9" s="54" t="s">
        <v>53</v>
      </c>
      <c r="C9" s="244">
        <v>63698.318867909096</v>
      </c>
      <c r="D9" s="55">
        <v>1.0877573624231875</v>
      </c>
      <c r="E9" s="231">
        <v>0</v>
      </c>
      <c r="F9" s="232">
        <v>0</v>
      </c>
      <c r="G9" s="233">
        <v>0</v>
      </c>
      <c r="H9" s="233">
        <v>151.10698630714251</v>
      </c>
      <c r="I9" s="233">
        <v>63088.90915668771</v>
      </c>
      <c r="J9" s="233">
        <v>0.1067</v>
      </c>
      <c r="K9" s="233">
        <v>0</v>
      </c>
      <c r="L9" s="233">
        <v>0</v>
      </c>
      <c r="M9" s="233">
        <v>2.1543342698832442</v>
      </c>
      <c r="N9" s="233">
        <v>0</v>
      </c>
      <c r="O9" s="233">
        <v>403.42448540715998</v>
      </c>
      <c r="P9" s="233">
        <v>0</v>
      </c>
      <c r="Q9" s="233">
        <v>0</v>
      </c>
      <c r="R9" s="233">
        <v>52.617205237208545</v>
      </c>
      <c r="S9" s="234">
        <v>0</v>
      </c>
      <c r="T9" s="48"/>
      <c r="U9" s="40"/>
      <c r="V9" s="40"/>
    </row>
    <row r="10" spans="1:22" ht="12" customHeight="1">
      <c r="B10" s="54" t="s">
        <v>54</v>
      </c>
      <c r="C10" s="244">
        <v>68548.196907623191</v>
      </c>
      <c r="D10" s="55">
        <v>1.1705772961092444</v>
      </c>
      <c r="E10" s="231">
        <v>59.462600755667502</v>
      </c>
      <c r="F10" s="232">
        <v>0</v>
      </c>
      <c r="G10" s="233">
        <v>0</v>
      </c>
      <c r="H10" s="233">
        <v>333.68569431007552</v>
      </c>
      <c r="I10" s="233">
        <v>65425.156925183197</v>
      </c>
      <c r="J10" s="233">
        <v>1.4269999999999998</v>
      </c>
      <c r="K10" s="233">
        <v>0</v>
      </c>
      <c r="L10" s="233">
        <v>294.18418503502915</v>
      </c>
      <c r="M10" s="233">
        <v>1359.5327141196683</v>
      </c>
      <c r="N10" s="233">
        <v>0</v>
      </c>
      <c r="O10" s="233">
        <v>262.48154022437916</v>
      </c>
      <c r="P10" s="233">
        <v>0</v>
      </c>
      <c r="Q10" s="233">
        <v>0</v>
      </c>
      <c r="R10" s="233">
        <v>579.80089832576016</v>
      </c>
      <c r="S10" s="234">
        <v>232.4653496694215</v>
      </c>
      <c r="T10" s="48"/>
      <c r="U10" s="40"/>
      <c r="V10" s="40"/>
    </row>
    <row r="11" spans="1:22" ht="12" customHeight="1">
      <c r="B11" s="54" t="s">
        <v>230</v>
      </c>
      <c r="C11" s="244">
        <v>444282.00374218822</v>
      </c>
      <c r="D11" s="55">
        <v>7.5868724505092242</v>
      </c>
      <c r="E11" s="231">
        <v>304.63527833753147</v>
      </c>
      <c r="F11" s="232">
        <v>0</v>
      </c>
      <c r="G11" s="233">
        <v>99.679468085106379</v>
      </c>
      <c r="H11" s="233">
        <v>73504.546296309461</v>
      </c>
      <c r="I11" s="233">
        <v>253725.37869459836</v>
      </c>
      <c r="J11" s="233">
        <v>803.20699999999999</v>
      </c>
      <c r="K11" s="233">
        <v>8.4782608695652169</v>
      </c>
      <c r="L11" s="233">
        <v>11930.919170416601</v>
      </c>
      <c r="M11" s="233">
        <v>59340.661774025975</v>
      </c>
      <c r="N11" s="233">
        <v>375.1926548887389</v>
      </c>
      <c r="O11" s="233">
        <v>1666.8727344599647</v>
      </c>
      <c r="P11" s="233">
        <v>24654.288293135425</v>
      </c>
      <c r="Q11" s="233">
        <v>1466.3031827794562</v>
      </c>
      <c r="R11" s="233">
        <v>6269.773640067132</v>
      </c>
      <c r="S11" s="234">
        <v>10132.067294214874</v>
      </c>
      <c r="T11" s="48"/>
      <c r="U11" s="40"/>
      <c r="V11" s="40"/>
    </row>
    <row r="12" spans="1:22" ht="12" customHeight="1">
      <c r="B12" s="54" t="s">
        <v>55</v>
      </c>
      <c r="C12" s="244">
        <v>161126.97981292996</v>
      </c>
      <c r="D12" s="55">
        <v>2.7515178059875858</v>
      </c>
      <c r="E12" s="231">
        <v>0</v>
      </c>
      <c r="F12" s="232">
        <v>0</v>
      </c>
      <c r="G12" s="233">
        <v>0</v>
      </c>
      <c r="H12" s="233">
        <v>23545.104024373264</v>
      </c>
      <c r="I12" s="233">
        <v>137081.62872333932</v>
      </c>
      <c r="J12" s="233">
        <v>0</v>
      </c>
      <c r="K12" s="233">
        <v>500.24706521739131</v>
      </c>
      <c r="L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4">
        <v>0</v>
      </c>
      <c r="T12" s="48"/>
      <c r="U12" s="40"/>
      <c r="V12" s="40"/>
    </row>
    <row r="13" spans="1:22" ht="12" customHeight="1">
      <c r="B13" s="54" t="s">
        <v>56</v>
      </c>
      <c r="C13" s="244">
        <v>192182.3362174397</v>
      </c>
      <c r="D13" s="55">
        <v>3.281840947509302</v>
      </c>
      <c r="E13" s="231">
        <v>1112.3730730478587</v>
      </c>
      <c r="F13" s="232">
        <v>0</v>
      </c>
      <c r="G13" s="233">
        <v>8.9423404255319134</v>
      </c>
      <c r="H13" s="233">
        <v>136630.0573469896</v>
      </c>
      <c r="I13" s="233">
        <v>44846.974379434825</v>
      </c>
      <c r="J13" s="233">
        <v>19.27</v>
      </c>
      <c r="K13" s="233">
        <v>0</v>
      </c>
      <c r="L13" s="233">
        <v>6272.1668223041661</v>
      </c>
      <c r="M13" s="233">
        <v>2303.2760196943022</v>
      </c>
      <c r="N13" s="233">
        <v>650.21117397167882</v>
      </c>
      <c r="O13" s="233">
        <v>100.29015504853147</v>
      </c>
      <c r="P13" s="233">
        <v>0</v>
      </c>
      <c r="Q13" s="233">
        <v>0</v>
      </c>
      <c r="R13" s="233">
        <v>67.517377597597445</v>
      </c>
      <c r="S13" s="234">
        <v>171.25752892561982</v>
      </c>
      <c r="T13" s="48"/>
      <c r="U13" s="40"/>
      <c r="V13" s="40"/>
    </row>
    <row r="14" spans="1:22" ht="12" customHeight="1">
      <c r="B14" s="54" t="s">
        <v>57</v>
      </c>
      <c r="C14" s="244">
        <v>4428.2107754472581</v>
      </c>
      <c r="D14" s="55">
        <v>7.5619246456771677E-2</v>
      </c>
      <c r="E14" s="231">
        <v>0</v>
      </c>
      <c r="F14" s="232">
        <v>0</v>
      </c>
      <c r="G14" s="233">
        <v>0</v>
      </c>
      <c r="H14" s="233">
        <v>4369.4189852430654</v>
      </c>
      <c r="I14" s="233">
        <v>58.791790204192452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4">
        <v>0</v>
      </c>
      <c r="T14" s="48"/>
      <c r="U14" s="40"/>
      <c r="V14" s="40"/>
    </row>
    <row r="15" spans="1:22" ht="12" customHeight="1">
      <c r="B15" s="54" t="s">
        <v>58</v>
      </c>
      <c r="C15" s="244">
        <v>107889.22441256822</v>
      </c>
      <c r="D15" s="55">
        <v>1.8423923938128079</v>
      </c>
      <c r="E15" s="231">
        <v>0</v>
      </c>
      <c r="F15" s="232">
        <v>0</v>
      </c>
      <c r="G15" s="233">
        <v>0</v>
      </c>
      <c r="H15" s="233">
        <v>0</v>
      </c>
      <c r="I15" s="233">
        <v>107889.22441256822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4">
        <v>0</v>
      </c>
      <c r="T15" s="48"/>
      <c r="U15" s="40"/>
      <c r="V15" s="40"/>
    </row>
    <row r="16" spans="1:22" ht="12" customHeight="1">
      <c r="B16" s="54" t="s">
        <v>59</v>
      </c>
      <c r="C16" s="244">
        <v>135.27272727272728</v>
      </c>
      <c r="D16" s="55">
        <v>2.310012377738016E-3</v>
      </c>
      <c r="E16" s="231">
        <v>0</v>
      </c>
      <c r="F16" s="232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4">
        <v>135.27272727272728</v>
      </c>
      <c r="T16" s="48"/>
      <c r="U16" s="40"/>
      <c r="V16" s="40"/>
    </row>
    <row r="17" spans="2:22" ht="12" customHeight="1">
      <c r="B17" s="54" t="s">
        <v>96</v>
      </c>
      <c r="C17" s="244">
        <v>367.75692802845901</v>
      </c>
      <c r="D17" s="55">
        <v>6.2800763529510337E-3</v>
      </c>
      <c r="E17" s="231">
        <v>0</v>
      </c>
      <c r="F17" s="232">
        <v>0</v>
      </c>
      <c r="G17" s="233">
        <v>0</v>
      </c>
      <c r="H17" s="233">
        <v>0</v>
      </c>
      <c r="I17" s="233">
        <v>76.894299995289572</v>
      </c>
      <c r="J17" s="233">
        <v>0</v>
      </c>
      <c r="K17" s="233">
        <v>0</v>
      </c>
      <c r="L17" s="233">
        <v>17.003601175047518</v>
      </c>
      <c r="M17" s="233">
        <v>0</v>
      </c>
      <c r="N17" s="233">
        <v>0</v>
      </c>
      <c r="O17" s="233">
        <v>271.82905484247374</v>
      </c>
      <c r="P17" s="233">
        <v>0</v>
      </c>
      <c r="Q17" s="233">
        <v>0</v>
      </c>
      <c r="R17" s="233">
        <v>2.029972015648196</v>
      </c>
      <c r="S17" s="234">
        <v>0</v>
      </c>
      <c r="T17" s="48"/>
      <c r="U17" s="40"/>
      <c r="V17" s="40"/>
    </row>
    <row r="18" spans="2:22" ht="12" customHeight="1">
      <c r="B18" s="54" t="s">
        <v>60</v>
      </c>
      <c r="C18" s="244">
        <v>392872.76398362889</v>
      </c>
      <c r="D18" s="55">
        <v>6.7089720594500122</v>
      </c>
      <c r="E18" s="231">
        <v>152.90065428211585</v>
      </c>
      <c r="F18" s="232">
        <v>0</v>
      </c>
      <c r="G18" s="233">
        <v>75.305106382978721</v>
      </c>
      <c r="H18" s="233">
        <v>27679.450263236573</v>
      </c>
      <c r="I18" s="233">
        <v>306571.32285257953</v>
      </c>
      <c r="J18" s="233">
        <v>6893.83</v>
      </c>
      <c r="K18" s="233">
        <v>0</v>
      </c>
      <c r="L18" s="233">
        <v>3499.114600947848</v>
      </c>
      <c r="M18" s="233">
        <v>35828.426118353353</v>
      </c>
      <c r="N18" s="233">
        <v>1390.2514988536748</v>
      </c>
      <c r="O18" s="233">
        <v>1135.4203354367833</v>
      </c>
      <c r="P18" s="233">
        <v>692.74092764378486</v>
      </c>
      <c r="Q18" s="233">
        <v>50.36473564954683</v>
      </c>
      <c r="R18" s="233">
        <v>1114.2836138164751</v>
      </c>
      <c r="S18" s="234">
        <v>7789.3532764462798</v>
      </c>
      <c r="T18" s="48"/>
      <c r="U18" s="40"/>
      <c r="V18" s="40"/>
    </row>
    <row r="19" spans="2:22" ht="12" customHeight="1">
      <c r="B19" s="56" t="s">
        <v>61</v>
      </c>
      <c r="C19" s="244">
        <v>425237.38527794974</v>
      </c>
      <c r="D19" s="55">
        <v>7.2616531304832979</v>
      </c>
      <c r="E19" s="231">
        <v>4.3973173803526446</v>
      </c>
      <c r="F19" s="232">
        <v>0</v>
      </c>
      <c r="G19" s="233">
        <v>10.148936170212766</v>
      </c>
      <c r="H19" s="233">
        <v>91823.811284101277</v>
      </c>
      <c r="I19" s="233">
        <v>326286.83637422929</v>
      </c>
      <c r="J19" s="233">
        <v>43.893000000000001</v>
      </c>
      <c r="K19" s="233">
        <v>0</v>
      </c>
      <c r="L19" s="233">
        <v>29.069927172664769</v>
      </c>
      <c r="M19" s="233">
        <v>6045.222066828981</v>
      </c>
      <c r="N19" s="233">
        <v>0</v>
      </c>
      <c r="O19" s="233">
        <v>93.534213226112897</v>
      </c>
      <c r="P19" s="233">
        <v>52.225522572665433</v>
      </c>
      <c r="Q19" s="233">
        <v>2.8201359516616318</v>
      </c>
      <c r="R19" s="233">
        <v>642.17690527522711</v>
      </c>
      <c r="S19" s="234">
        <v>203.24959504132232</v>
      </c>
      <c r="T19" s="48"/>
      <c r="U19" s="40"/>
      <c r="V19" s="40"/>
    </row>
    <row r="20" spans="2:22" ht="12" customHeight="1">
      <c r="B20" s="54" t="s">
        <v>62</v>
      </c>
      <c r="C20" s="244">
        <v>98603.846810230738</v>
      </c>
      <c r="D20" s="55">
        <v>1.6838287452058991</v>
      </c>
      <c r="E20" s="231">
        <v>0</v>
      </c>
      <c r="F20" s="232">
        <v>0</v>
      </c>
      <c r="G20" s="233">
        <v>0</v>
      </c>
      <c r="H20" s="233">
        <v>122.84684993285964</v>
      </c>
      <c r="I20" s="233">
        <v>98212.229655375428</v>
      </c>
      <c r="J20" s="233">
        <v>0</v>
      </c>
      <c r="K20" s="233">
        <v>0</v>
      </c>
      <c r="L20" s="233">
        <v>0</v>
      </c>
      <c r="M20" s="233">
        <v>0</v>
      </c>
      <c r="N20" s="233">
        <v>268.7703049224545</v>
      </c>
      <c r="O20" s="233">
        <v>0</v>
      </c>
      <c r="P20" s="233">
        <v>0</v>
      </c>
      <c r="Q20" s="233">
        <v>0</v>
      </c>
      <c r="R20" s="233">
        <v>0</v>
      </c>
      <c r="S20" s="234">
        <v>0</v>
      </c>
      <c r="T20" s="48"/>
      <c r="U20" s="40"/>
      <c r="V20" s="40"/>
    </row>
    <row r="21" spans="2:22" ht="12" customHeight="1">
      <c r="B21" s="54" t="s">
        <v>63</v>
      </c>
      <c r="C21" s="244">
        <v>1759449.2479502033</v>
      </c>
      <c r="D21" s="55">
        <v>30.045594723410581</v>
      </c>
      <c r="E21" s="231">
        <v>434.79093198992439</v>
      </c>
      <c r="F21" s="232">
        <v>0</v>
      </c>
      <c r="G21" s="233">
        <v>0</v>
      </c>
      <c r="H21" s="233">
        <v>1708858.0275069934</v>
      </c>
      <c r="I21" s="233">
        <v>33116.632538776736</v>
      </c>
      <c r="J21" s="233">
        <v>4968.3829999999998</v>
      </c>
      <c r="K21" s="233">
        <v>0</v>
      </c>
      <c r="L21" s="233">
        <v>3430.5224832700828</v>
      </c>
      <c r="M21" s="233">
        <v>7836.806580664098</v>
      </c>
      <c r="N21" s="233">
        <v>97.147124747134185</v>
      </c>
      <c r="O21" s="233">
        <v>704.27003529560068</v>
      </c>
      <c r="P21" s="233">
        <v>0</v>
      </c>
      <c r="Q21" s="233">
        <v>0</v>
      </c>
      <c r="R21" s="233">
        <v>2.6677484662576689</v>
      </c>
      <c r="S21" s="234">
        <v>0</v>
      </c>
      <c r="T21" s="48"/>
      <c r="U21" s="40"/>
      <c r="V21" s="40"/>
    </row>
    <row r="22" spans="2:22" ht="12" customHeight="1">
      <c r="B22" s="54" t="s">
        <v>95</v>
      </c>
      <c r="C22" s="244">
        <v>17417.641348882957</v>
      </c>
      <c r="D22" s="55">
        <v>0.29743591275277698</v>
      </c>
      <c r="E22" s="231">
        <v>0</v>
      </c>
      <c r="F22" s="232">
        <v>0</v>
      </c>
      <c r="G22" s="233">
        <v>0</v>
      </c>
      <c r="H22" s="233">
        <v>233.28117827129475</v>
      </c>
      <c r="I22" s="233">
        <v>16897.290523960677</v>
      </c>
      <c r="J22" s="233">
        <v>0</v>
      </c>
      <c r="K22" s="233">
        <v>0</v>
      </c>
      <c r="L22" s="233">
        <v>0</v>
      </c>
      <c r="M22" s="233">
        <v>287.04929256047467</v>
      </c>
      <c r="N22" s="233">
        <v>0</v>
      </c>
      <c r="O22" s="233">
        <v>2.0354090508004536E-2</v>
      </c>
      <c r="P22" s="233">
        <v>0</v>
      </c>
      <c r="Q22" s="233">
        <v>0</v>
      </c>
      <c r="R22" s="233">
        <v>0</v>
      </c>
      <c r="S22" s="234">
        <v>0</v>
      </c>
      <c r="T22" s="48"/>
      <c r="U22" s="40"/>
      <c r="V22" s="40"/>
    </row>
    <row r="23" spans="2:22" ht="12" customHeight="1">
      <c r="B23" s="54" t="s">
        <v>23</v>
      </c>
      <c r="C23" s="244">
        <v>0</v>
      </c>
      <c r="D23" s="55">
        <v>0</v>
      </c>
      <c r="E23" s="231">
        <v>0</v>
      </c>
      <c r="F23" s="232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4">
        <v>0</v>
      </c>
      <c r="T23" s="48"/>
      <c r="U23" s="40"/>
      <c r="V23" s="40"/>
    </row>
    <row r="24" spans="2:22" ht="12" customHeight="1">
      <c r="B24" s="54" t="s">
        <v>64</v>
      </c>
      <c r="C24" s="244">
        <v>509345.04222513083</v>
      </c>
      <c r="D24" s="55">
        <v>8.6979347263944824</v>
      </c>
      <c r="E24" s="231">
        <v>509345.04222513083</v>
      </c>
      <c r="F24" s="232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4">
        <v>0</v>
      </c>
      <c r="T24" s="48"/>
      <c r="U24" s="40"/>
      <c r="V24" s="40"/>
    </row>
    <row r="25" spans="2:22" ht="12" customHeight="1">
      <c r="B25" s="54" t="s">
        <v>65</v>
      </c>
      <c r="C25" s="244">
        <v>0</v>
      </c>
      <c r="D25" s="55">
        <v>0</v>
      </c>
      <c r="E25" s="231">
        <v>0</v>
      </c>
      <c r="F25" s="232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4">
        <v>0</v>
      </c>
      <c r="T25" s="48"/>
      <c r="U25" s="40"/>
      <c r="V25" s="40"/>
    </row>
    <row r="26" spans="2:22" ht="12" customHeight="1" thickBot="1">
      <c r="B26" s="57" t="s">
        <v>66</v>
      </c>
      <c r="C26" s="245">
        <v>109477.22168050778</v>
      </c>
      <c r="D26" s="58">
        <v>1.8695101537538696</v>
      </c>
      <c r="E26" s="235">
        <v>26.141804785894205</v>
      </c>
      <c r="F26" s="236">
        <v>0</v>
      </c>
      <c r="G26" s="237">
        <v>6.780617021276595</v>
      </c>
      <c r="H26" s="237">
        <v>30939.628647999711</v>
      </c>
      <c r="I26" s="237">
        <v>24405.059805265137</v>
      </c>
      <c r="J26" s="237">
        <v>46.145859999999999</v>
      </c>
      <c r="K26" s="237">
        <v>1.8228260869565216</v>
      </c>
      <c r="L26" s="237">
        <v>3041.8750165924657</v>
      </c>
      <c r="M26" s="237">
        <v>8401.0234737545379</v>
      </c>
      <c r="N26" s="237">
        <v>641.48275266351993</v>
      </c>
      <c r="O26" s="237">
        <v>4288.0756426315547</v>
      </c>
      <c r="P26" s="237">
        <v>872.05201607915899</v>
      </c>
      <c r="Q26" s="237">
        <v>473.09588368580057</v>
      </c>
      <c r="R26" s="237">
        <v>35181.663117412842</v>
      </c>
      <c r="S26" s="238">
        <v>1152.3742165289254</v>
      </c>
      <c r="T26" s="48"/>
      <c r="U26" s="40"/>
      <c r="V26" s="40"/>
    </row>
    <row r="27" spans="2:22">
      <c r="B27" s="40"/>
      <c r="C27" s="48"/>
      <c r="D27" s="4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0"/>
      <c r="U27" s="40"/>
      <c r="V27" s="40"/>
    </row>
    <row r="28" spans="2:22">
      <c r="B28" s="40"/>
      <c r="C28" s="40"/>
      <c r="D28" s="4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40"/>
      <c r="U28" s="40"/>
      <c r="V28" s="40"/>
    </row>
    <row r="29" spans="2:22">
      <c r="B29" s="40"/>
      <c r="C29" s="40"/>
      <c r="D29" s="4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40"/>
      <c r="U29" s="40"/>
      <c r="V29" s="40"/>
    </row>
    <row r="30" spans="2:22">
      <c r="B30" s="40"/>
      <c r="C30" s="40"/>
      <c r="D30" s="4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40"/>
      <c r="U30" s="40"/>
      <c r="V30" s="40"/>
    </row>
    <row r="31" spans="2:22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2:22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5:19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5:19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5:19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5:19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5:19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5:19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5:19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5:19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5:19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5:19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5:19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5:19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5:19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5:19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5:19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5:19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5:19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</sheetData>
  <mergeCells count="4">
    <mergeCell ref="B4:B5"/>
    <mergeCell ref="C3:D3"/>
    <mergeCell ref="C4:C5"/>
    <mergeCell ref="D4:D5"/>
  </mergeCells>
  <phoneticPr fontId="4"/>
  <pageMargins left="0.75" right="0.48" top="1" bottom="1" header="0.51200000000000001" footer="0.51200000000000001"/>
  <pageSetup paperSize="9" fitToHeight="0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G1:P28"/>
  <sheetViews>
    <sheetView view="pageBreakPreview" zoomScale="130" zoomScaleNormal="115" zoomScaleSheetLayoutView="130" workbookViewId="0">
      <selection activeCell="N3" sqref="N3"/>
    </sheetView>
  </sheetViews>
  <sheetFormatPr defaultRowHeight="13"/>
  <cols>
    <col min="5" max="5" width="3.453125" bestFit="1" customWidth="1"/>
    <col min="7" max="7" width="6.453125" bestFit="1" customWidth="1"/>
    <col min="9" max="9" width="3.453125" bestFit="1" customWidth="1"/>
    <col min="11" max="11" width="7.453125" bestFit="1" customWidth="1"/>
  </cols>
  <sheetData>
    <row r="1" spans="7:16">
      <c r="G1" s="4"/>
      <c r="K1" s="4" t="s">
        <v>303</v>
      </c>
    </row>
    <row r="2" spans="7:16">
      <c r="G2" s="2"/>
      <c r="I2">
        <v>1</v>
      </c>
      <c r="J2" s="170" t="s">
        <v>523</v>
      </c>
      <c r="K2" s="339">
        <v>2300.0754881540206</v>
      </c>
    </row>
    <row r="3" spans="7:16">
      <c r="G3" s="2"/>
      <c r="I3">
        <v>2</v>
      </c>
      <c r="J3" s="170" t="s">
        <v>524</v>
      </c>
      <c r="K3" s="339">
        <v>1919.3630348525128</v>
      </c>
      <c r="M3" t="s">
        <v>85</v>
      </c>
      <c r="N3" s="171">
        <v>1919.3630348525128</v>
      </c>
      <c r="O3" t="s">
        <v>85</v>
      </c>
      <c r="P3">
        <v>2614.3946148197824</v>
      </c>
    </row>
    <row r="4" spans="7:16">
      <c r="G4" s="2"/>
      <c r="I4">
        <v>3</v>
      </c>
      <c r="J4" s="170" t="s">
        <v>525</v>
      </c>
      <c r="K4" s="339">
        <v>1802.8724358215613</v>
      </c>
      <c r="M4" t="s">
        <v>86</v>
      </c>
      <c r="N4" s="171">
        <v>1802.8724358215613</v>
      </c>
      <c r="O4" t="s">
        <v>86</v>
      </c>
      <c r="P4">
        <v>1844.1216269197321</v>
      </c>
    </row>
    <row r="5" spans="7:16">
      <c r="G5" s="2"/>
      <c r="I5">
        <v>4</v>
      </c>
      <c r="J5" s="170" t="s">
        <v>526</v>
      </c>
      <c r="K5" s="339">
        <v>1151.8124247112776</v>
      </c>
      <c r="M5" t="s">
        <v>87</v>
      </c>
      <c r="N5" s="171">
        <v>2300.0754881540206</v>
      </c>
      <c r="O5" t="s">
        <v>87</v>
      </c>
      <c r="P5">
        <v>1746.9064262176364</v>
      </c>
    </row>
    <row r="6" spans="7:16">
      <c r="G6" s="2"/>
      <c r="I6">
        <v>5</v>
      </c>
      <c r="J6" s="170" t="s">
        <v>527</v>
      </c>
      <c r="K6" s="339">
        <v>920.62979344162079</v>
      </c>
      <c r="M6" t="s">
        <v>500</v>
      </c>
      <c r="N6" s="171">
        <v>807.36484641307175</v>
      </c>
      <c r="O6" t="s">
        <v>500</v>
      </c>
      <c r="P6">
        <v>1333.8794997755074</v>
      </c>
    </row>
    <row r="7" spans="7:16">
      <c r="G7" s="2"/>
      <c r="I7">
        <v>6</v>
      </c>
      <c r="J7" s="170" t="s">
        <v>88</v>
      </c>
      <c r="K7" s="339">
        <v>807.36484641307175</v>
      </c>
      <c r="M7" t="s">
        <v>501</v>
      </c>
      <c r="N7" s="171">
        <v>532.02750360104369</v>
      </c>
      <c r="O7" t="s">
        <v>501</v>
      </c>
      <c r="P7">
        <v>1027.2265329544548</v>
      </c>
    </row>
    <row r="8" spans="7:16">
      <c r="G8" s="2"/>
      <c r="I8">
        <v>7</v>
      </c>
      <c r="J8" s="170" t="s">
        <v>528</v>
      </c>
      <c r="K8" s="339">
        <v>793.40983119939187</v>
      </c>
      <c r="M8" t="s">
        <v>502</v>
      </c>
      <c r="N8" s="171">
        <v>920.62979344162079</v>
      </c>
      <c r="O8" t="s">
        <v>502</v>
      </c>
      <c r="P8">
        <v>1009.2381411010506</v>
      </c>
    </row>
    <row r="9" spans="7:16">
      <c r="G9" s="2"/>
      <c r="I9">
        <v>8</v>
      </c>
      <c r="J9" s="170" t="s">
        <v>529</v>
      </c>
      <c r="K9" s="339">
        <v>589.59210923815249</v>
      </c>
      <c r="M9" t="s">
        <v>89</v>
      </c>
      <c r="N9" s="171">
        <v>589.59210923815249</v>
      </c>
      <c r="O9" t="s">
        <v>89</v>
      </c>
      <c r="P9">
        <v>996.98748566227971</v>
      </c>
    </row>
    <row r="10" spans="7:16">
      <c r="G10" s="2"/>
      <c r="I10">
        <v>9</v>
      </c>
      <c r="J10" s="170" t="s">
        <v>530</v>
      </c>
      <c r="K10" s="339">
        <v>532.02750360104369</v>
      </c>
      <c r="M10" t="s">
        <v>90</v>
      </c>
      <c r="N10" s="171">
        <v>793.40983119939187</v>
      </c>
      <c r="O10" t="s">
        <v>90</v>
      </c>
      <c r="P10">
        <v>624.59541774892864</v>
      </c>
    </row>
    <row r="11" spans="7:16">
      <c r="G11" s="2"/>
      <c r="I11">
        <v>10</v>
      </c>
      <c r="J11" s="170" t="s">
        <v>531</v>
      </c>
      <c r="K11" s="339">
        <v>142.27725902452298</v>
      </c>
      <c r="M11" t="s">
        <v>91</v>
      </c>
      <c r="N11" s="171">
        <v>1151.8124247112776</v>
      </c>
      <c r="O11" t="s">
        <v>91</v>
      </c>
      <c r="P11">
        <v>359.72217195451634</v>
      </c>
    </row>
    <row r="12" spans="7:16">
      <c r="G12" s="2"/>
      <c r="K12" s="2">
        <v>10959.424726457175</v>
      </c>
      <c r="M12" t="s">
        <v>92</v>
      </c>
      <c r="N12" s="171">
        <v>142.27725902452298</v>
      </c>
      <c r="O12" t="s">
        <v>92</v>
      </c>
      <c r="P12">
        <v>75.881144901777773</v>
      </c>
    </row>
    <row r="13" spans="7:16">
      <c r="G13" s="2"/>
      <c r="N13" s="170">
        <v>10959.424726457175</v>
      </c>
    </row>
    <row r="14" spans="7:16">
      <c r="G14" s="2"/>
      <c r="K14" s="34"/>
    </row>
    <row r="15" spans="7:16">
      <c r="G15" s="2"/>
      <c r="K15" s="34"/>
    </row>
    <row r="16" spans="7:16">
      <c r="G16" s="2"/>
      <c r="K16" s="34"/>
    </row>
    <row r="17" spans="7:11">
      <c r="G17" s="2"/>
      <c r="K17" s="34"/>
    </row>
    <row r="18" spans="7:11">
      <c r="G18" s="2"/>
      <c r="K18" s="34"/>
    </row>
    <row r="19" spans="7:11">
      <c r="G19" s="2"/>
      <c r="K19" s="34"/>
    </row>
    <row r="20" spans="7:11">
      <c r="G20" s="2"/>
      <c r="K20" s="34"/>
    </row>
    <row r="21" spans="7:11">
      <c r="G21" s="2"/>
      <c r="K21" s="34"/>
    </row>
    <row r="22" spans="7:11">
      <c r="K22" s="34"/>
    </row>
    <row r="23" spans="7:11">
      <c r="K23" s="34"/>
    </row>
    <row r="24" spans="7:11">
      <c r="K24" s="5"/>
    </row>
    <row r="25" spans="7:11">
      <c r="K25" s="5"/>
    </row>
    <row r="26" spans="7:11">
      <c r="K26" s="5"/>
    </row>
    <row r="27" spans="7:11">
      <c r="K27" s="5"/>
    </row>
    <row r="28" spans="7:11">
      <c r="K28" s="6"/>
    </row>
  </sheetData>
  <phoneticPr fontId="4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C1:O28"/>
  <sheetViews>
    <sheetView zoomScale="130" zoomScaleNormal="130" workbookViewId="0">
      <selection activeCell="J12" sqref="J12"/>
    </sheetView>
  </sheetViews>
  <sheetFormatPr defaultRowHeight="13"/>
  <cols>
    <col min="1" max="1" width="3.453125" bestFit="1" customWidth="1"/>
    <col min="3" max="3" width="6.453125" bestFit="1" customWidth="1"/>
    <col min="9" max="9" width="3.453125" bestFit="1" customWidth="1"/>
    <col min="11" max="12" width="9.453125" bestFit="1" customWidth="1"/>
  </cols>
  <sheetData>
    <row r="1" spans="3:15">
      <c r="C1" s="4"/>
      <c r="K1" s="4" t="s">
        <v>517</v>
      </c>
    </row>
    <row r="2" spans="3:15">
      <c r="C2" s="2"/>
      <c r="I2">
        <v>1</v>
      </c>
      <c r="J2" s="170" t="s">
        <v>526</v>
      </c>
      <c r="K2" s="339">
        <v>974.24177296069968</v>
      </c>
    </row>
    <row r="3" spans="3:15">
      <c r="C3" s="2"/>
      <c r="I3">
        <v>2</v>
      </c>
      <c r="J3" s="170" t="s">
        <v>523</v>
      </c>
      <c r="K3" s="339">
        <v>831.38485229956234</v>
      </c>
      <c r="M3" t="s">
        <v>85</v>
      </c>
      <c r="N3" s="171">
        <v>520.22182572807253</v>
      </c>
      <c r="O3" t="s">
        <v>85</v>
      </c>
    </row>
    <row r="4" spans="3:15">
      <c r="C4" s="2"/>
      <c r="I4">
        <v>3</v>
      </c>
      <c r="J4" s="170" t="s">
        <v>527</v>
      </c>
      <c r="K4" s="339">
        <v>806.96244867259361</v>
      </c>
      <c r="M4" t="s">
        <v>86</v>
      </c>
      <c r="N4" s="171">
        <v>394.86158239839239</v>
      </c>
      <c r="O4" t="s">
        <v>86</v>
      </c>
    </row>
    <row r="5" spans="3:15">
      <c r="C5" s="2"/>
      <c r="I5">
        <v>4</v>
      </c>
      <c r="J5" s="170" t="s">
        <v>88</v>
      </c>
      <c r="K5" s="339">
        <v>745.30643843691701</v>
      </c>
      <c r="M5" t="s">
        <v>87</v>
      </c>
      <c r="N5" s="171">
        <v>831.38485229956234</v>
      </c>
      <c r="O5" t="s">
        <v>87</v>
      </c>
    </row>
    <row r="6" spans="3:15">
      <c r="C6" s="2"/>
      <c r="I6">
        <v>5</v>
      </c>
      <c r="J6" s="170" t="s">
        <v>528</v>
      </c>
      <c r="K6" s="339">
        <v>658.64083588887456</v>
      </c>
      <c r="M6" t="s">
        <v>500</v>
      </c>
      <c r="N6" s="171">
        <v>745.30643843691701</v>
      </c>
      <c r="O6" t="s">
        <v>500</v>
      </c>
    </row>
    <row r="7" spans="3:15">
      <c r="C7" s="2"/>
      <c r="I7">
        <v>6</v>
      </c>
      <c r="J7" s="170" t="s">
        <v>529</v>
      </c>
      <c r="K7" s="339">
        <v>528.96622545077287</v>
      </c>
      <c r="M7" t="s">
        <v>501</v>
      </c>
      <c r="N7" s="171">
        <v>311.40786788771572</v>
      </c>
      <c r="O7" t="s">
        <v>501</v>
      </c>
    </row>
    <row r="8" spans="3:15">
      <c r="C8" s="2"/>
      <c r="I8">
        <v>7</v>
      </c>
      <c r="J8" s="170" t="s">
        <v>524</v>
      </c>
      <c r="K8" s="339">
        <v>520.22182572807253</v>
      </c>
      <c r="M8" t="s">
        <v>502</v>
      </c>
      <c r="N8" s="171">
        <v>806.96244867259361</v>
      </c>
      <c r="O8" t="s">
        <v>502</v>
      </c>
    </row>
    <row r="9" spans="3:15">
      <c r="C9" s="2"/>
      <c r="I9">
        <v>8</v>
      </c>
      <c r="J9" s="170" t="s">
        <v>525</v>
      </c>
      <c r="K9" s="339">
        <v>394.86158239839239</v>
      </c>
      <c r="M9" t="s">
        <v>89</v>
      </c>
      <c r="N9" s="171">
        <v>528.96622545077287</v>
      </c>
      <c r="O9" t="s">
        <v>89</v>
      </c>
    </row>
    <row r="10" spans="3:15">
      <c r="C10" s="2"/>
      <c r="I10">
        <v>9</v>
      </c>
      <c r="J10" s="170" t="s">
        <v>530</v>
      </c>
      <c r="K10" s="339">
        <v>311.40786788771572</v>
      </c>
      <c r="M10" t="s">
        <v>90</v>
      </c>
      <c r="N10" s="171">
        <v>658.64083588887456</v>
      </c>
      <c r="O10" t="s">
        <v>90</v>
      </c>
    </row>
    <row r="11" spans="3:15">
      <c r="C11" s="2"/>
      <c r="I11">
        <v>10</v>
      </c>
      <c r="J11" s="170" t="s">
        <v>531</v>
      </c>
      <c r="K11" s="339">
        <v>83.936991875935263</v>
      </c>
      <c r="M11" t="s">
        <v>91</v>
      </c>
      <c r="N11" s="171">
        <v>974.24177296069968</v>
      </c>
      <c r="O11" t="s">
        <v>91</v>
      </c>
    </row>
    <row r="12" spans="3:15">
      <c r="C12" s="2"/>
      <c r="K12" s="2">
        <v>5855.9308415995365</v>
      </c>
      <c r="M12" t="s">
        <v>92</v>
      </c>
      <c r="N12" s="171">
        <v>83.936991875935263</v>
      </c>
      <c r="O12" t="s">
        <v>92</v>
      </c>
    </row>
    <row r="13" spans="3:15">
      <c r="C13" s="2"/>
    </row>
    <row r="14" spans="3:15">
      <c r="C14" s="2"/>
      <c r="K14" s="34"/>
    </row>
    <row r="15" spans="3:15">
      <c r="C15" s="2"/>
      <c r="K15" s="34"/>
    </row>
    <row r="16" spans="3:15">
      <c r="C16" s="2"/>
      <c r="K16" s="34"/>
    </row>
    <row r="17" spans="3:11">
      <c r="C17" s="2"/>
      <c r="K17" s="34"/>
    </row>
    <row r="18" spans="3:11">
      <c r="C18" s="2"/>
      <c r="K18" s="34"/>
    </row>
    <row r="19" spans="3:11">
      <c r="C19" s="2"/>
      <c r="K19" s="34"/>
    </row>
    <row r="20" spans="3:11">
      <c r="C20" s="2"/>
      <c r="K20" s="34"/>
    </row>
    <row r="21" spans="3:11">
      <c r="C21" s="2"/>
      <c r="K21" s="34"/>
    </row>
    <row r="22" spans="3:11">
      <c r="K22" s="34"/>
    </row>
    <row r="23" spans="3:11">
      <c r="K23" s="34"/>
    </row>
    <row r="24" spans="3:11">
      <c r="K24" s="34"/>
    </row>
    <row r="25" spans="3:11">
      <c r="K25" s="5"/>
    </row>
    <row r="26" spans="3:11">
      <c r="K26" s="5"/>
    </row>
    <row r="27" spans="3:11">
      <c r="K27" s="5"/>
    </row>
    <row r="28" spans="3:11">
      <c r="K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AH105"/>
  <sheetViews>
    <sheetView view="pageBreakPreview" zoomScale="130" zoomScaleNormal="100" zoomScaleSheetLayoutView="130" workbookViewId="0">
      <selection activeCell="AD7" sqref="AD7:AF7"/>
    </sheetView>
  </sheetViews>
  <sheetFormatPr defaultColWidth="9" defaultRowHeight="9.5"/>
  <cols>
    <col min="1" max="1" width="0.7265625" style="7" customWidth="1"/>
    <col min="2" max="32" width="2.90625" style="203" customWidth="1"/>
    <col min="33" max="33" width="0.7265625" style="202" customWidth="1"/>
    <col min="34" max="34" width="1.36328125" style="202" customWidth="1"/>
    <col min="35" max="16384" width="9" style="7"/>
  </cols>
  <sheetData>
    <row r="1" spans="2:32"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</row>
    <row r="2" spans="2:32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</row>
    <row r="3" spans="2:32" ht="10.5" customHeight="1" thickBot="1">
      <c r="B3" s="204" t="s">
        <v>278</v>
      </c>
      <c r="C3" s="205"/>
      <c r="D3" s="205"/>
      <c r="E3" s="205"/>
      <c r="F3" s="205"/>
      <c r="G3" s="205"/>
      <c r="H3" s="205"/>
      <c r="I3" s="205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2:32" ht="10.5" customHeight="1" thickTop="1" thickBot="1">
      <c r="B4" s="636" t="s">
        <v>105</v>
      </c>
      <c r="C4" s="637"/>
      <c r="D4" s="638"/>
      <c r="E4" s="205"/>
      <c r="F4" s="205"/>
      <c r="G4" s="206" t="s">
        <v>279</v>
      </c>
      <c r="H4" s="205"/>
      <c r="I4" s="205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6" t="s">
        <v>280</v>
      </c>
      <c r="AE4" s="205"/>
      <c r="AF4" s="205"/>
    </row>
    <row r="5" spans="2:32" ht="11.25" customHeight="1" thickTop="1">
      <c r="B5" s="639"/>
      <c r="C5" s="640"/>
      <c r="D5" s="641"/>
      <c r="E5" s="205"/>
      <c r="F5" s="205"/>
      <c r="G5" s="605" t="s">
        <v>107</v>
      </c>
      <c r="H5" s="606"/>
      <c r="I5" s="607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592" t="s">
        <v>136</v>
      </c>
      <c r="AE5" s="593"/>
      <c r="AF5" s="594"/>
    </row>
    <row r="6" spans="2:32" ht="10.5" customHeight="1">
      <c r="B6" s="611">
        <v>10959.424726457179</v>
      </c>
      <c r="C6" s="612"/>
      <c r="D6" s="613"/>
      <c r="E6" s="205"/>
      <c r="F6" s="205"/>
      <c r="G6" s="608"/>
      <c r="H6" s="609"/>
      <c r="I6" s="610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595"/>
      <c r="AE6" s="557"/>
      <c r="AF6" s="596"/>
    </row>
    <row r="7" spans="2:32">
      <c r="B7" s="614" t="s">
        <v>98</v>
      </c>
      <c r="C7" s="606"/>
      <c r="D7" s="615"/>
      <c r="E7" s="205"/>
      <c r="F7" s="205"/>
      <c r="G7" s="618">
        <v>447.57119055713389</v>
      </c>
      <c r="H7" s="619"/>
      <c r="I7" s="620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621">
        <v>4810.6386629918079</v>
      </c>
      <c r="AE7" s="619"/>
      <c r="AF7" s="622"/>
    </row>
    <row r="8" spans="2:32" ht="10" thickBot="1">
      <c r="B8" s="616"/>
      <c r="C8" s="609"/>
      <c r="D8" s="617"/>
      <c r="E8" s="205"/>
      <c r="F8" s="205"/>
      <c r="G8" s="623">
        <v>7.6430409214819308</v>
      </c>
      <c r="H8" s="624"/>
      <c r="I8" s="62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6" t="s">
        <v>281</v>
      </c>
      <c r="AA8" s="205"/>
      <c r="AB8" s="205"/>
      <c r="AC8" s="205"/>
      <c r="AD8" s="597">
        <v>82.149854448721428</v>
      </c>
      <c r="AE8" s="598"/>
      <c r="AF8" s="599"/>
    </row>
    <row r="9" spans="2:32" ht="11.25" customHeight="1" thickTop="1">
      <c r="B9" s="621">
        <v>5855.9308415995374</v>
      </c>
      <c r="C9" s="619"/>
      <c r="D9" s="622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553" t="s">
        <v>115</v>
      </c>
      <c r="AA9" s="554"/>
      <c r="AB9" s="555"/>
      <c r="AC9" s="205"/>
      <c r="AD9" s="202"/>
      <c r="AE9" s="202"/>
      <c r="AF9" s="202"/>
    </row>
    <row r="10" spans="2:32">
      <c r="B10" s="626">
        <v>100</v>
      </c>
      <c r="C10" s="627"/>
      <c r="D10" s="628"/>
      <c r="E10" s="205"/>
      <c r="F10" s="205"/>
      <c r="G10" s="205"/>
      <c r="H10" s="205"/>
      <c r="I10" s="205"/>
      <c r="J10" s="205"/>
      <c r="K10" s="205"/>
      <c r="L10" s="205"/>
      <c r="M10" s="205"/>
      <c r="N10" s="206" t="s">
        <v>282</v>
      </c>
      <c r="O10" s="205"/>
      <c r="P10" s="205"/>
      <c r="Q10" s="205"/>
      <c r="R10" s="206" t="s">
        <v>283</v>
      </c>
      <c r="S10" s="205"/>
      <c r="T10" s="205"/>
      <c r="U10" s="205"/>
      <c r="V10" s="205"/>
      <c r="W10" s="205"/>
      <c r="X10" s="205"/>
      <c r="Y10" s="205"/>
      <c r="Z10" s="556"/>
      <c r="AA10" s="557"/>
      <c r="AB10" s="558"/>
      <c r="AC10" s="205"/>
      <c r="AD10" s="207"/>
      <c r="AE10" s="205"/>
      <c r="AF10" s="208"/>
    </row>
    <row r="11" spans="2:32" ht="13.5" customHeight="1">
      <c r="B11" s="629" t="s">
        <v>277</v>
      </c>
      <c r="C11" s="630"/>
      <c r="D11" s="631"/>
      <c r="E11" s="202"/>
      <c r="F11" s="202"/>
      <c r="G11" s="202"/>
      <c r="H11" s="202"/>
      <c r="I11" s="202"/>
      <c r="J11" s="205"/>
      <c r="K11" s="205"/>
      <c r="L11" s="205"/>
      <c r="M11" s="205"/>
      <c r="N11" s="560" t="s">
        <v>126</v>
      </c>
      <c r="O11" s="561"/>
      <c r="P11" s="562"/>
      <c r="Q11" s="205"/>
      <c r="R11" s="559" t="s">
        <v>232</v>
      </c>
      <c r="S11" s="559"/>
      <c r="T11" s="559"/>
      <c r="U11" s="205"/>
      <c r="V11" s="205"/>
      <c r="W11" s="205"/>
      <c r="X11" s="205"/>
      <c r="Y11" s="205"/>
      <c r="Z11" s="540">
        <v>4363.0674724346736</v>
      </c>
      <c r="AA11" s="540"/>
      <c r="AB11" s="540"/>
      <c r="AC11" s="205"/>
      <c r="AD11" s="209"/>
      <c r="AE11" s="205"/>
      <c r="AF11" s="205"/>
    </row>
    <row r="12" spans="2:32" ht="11.25" customHeight="1">
      <c r="B12" s="632"/>
      <c r="C12" s="630"/>
      <c r="D12" s="631"/>
      <c r="E12" s="202"/>
      <c r="F12" s="202"/>
      <c r="G12" s="202"/>
      <c r="H12" s="202"/>
      <c r="I12" s="202"/>
      <c r="J12" s="205"/>
      <c r="K12" s="205"/>
      <c r="L12" s="205"/>
      <c r="M12" s="205"/>
      <c r="N12" s="563"/>
      <c r="O12" s="564"/>
      <c r="P12" s="565"/>
      <c r="Q12" s="205"/>
      <c r="R12" s="559"/>
      <c r="S12" s="559"/>
      <c r="T12" s="559"/>
      <c r="U12" s="205"/>
      <c r="V12" s="205"/>
      <c r="W12" s="205"/>
      <c r="X12" s="205"/>
      <c r="Y12" s="205"/>
      <c r="Z12" s="541">
        <v>74.506813527239487</v>
      </c>
      <c r="AA12" s="541"/>
      <c r="AB12" s="541"/>
      <c r="AC12" s="205"/>
      <c r="AD12" s="208"/>
      <c r="AE12" s="205"/>
      <c r="AF12" s="205"/>
    </row>
    <row r="13" spans="2:32" ht="10" thickBot="1">
      <c r="B13" s="633">
        <v>5242.0792868468016</v>
      </c>
      <c r="C13" s="634"/>
      <c r="D13" s="635"/>
      <c r="E13" s="205"/>
      <c r="F13" s="205"/>
      <c r="G13" s="205"/>
      <c r="H13" s="205"/>
      <c r="I13" s="205"/>
      <c r="J13" s="205"/>
      <c r="K13" s="205"/>
      <c r="L13" s="205"/>
      <c r="M13" s="205"/>
      <c r="N13" s="540">
        <v>415.65296693644353</v>
      </c>
      <c r="O13" s="540"/>
      <c r="P13" s="540"/>
      <c r="Q13" s="205"/>
      <c r="R13" s="559"/>
      <c r="S13" s="559"/>
      <c r="T13" s="559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</row>
    <row r="14" spans="2:32" ht="10" thickTop="1">
      <c r="B14" s="205"/>
      <c r="C14" s="205"/>
      <c r="D14" s="205"/>
      <c r="E14" s="205"/>
      <c r="F14" s="210"/>
      <c r="G14" s="205"/>
      <c r="H14" s="205"/>
      <c r="I14" s="205"/>
      <c r="J14" s="205"/>
      <c r="K14" s="205"/>
      <c r="L14" s="205"/>
      <c r="M14" s="205"/>
      <c r="N14" s="541">
        <v>7.0979828515684558</v>
      </c>
      <c r="O14" s="541"/>
      <c r="P14" s="541"/>
      <c r="Q14" s="205"/>
      <c r="R14" s="540">
        <v>174.71934843263099</v>
      </c>
      <c r="S14" s="540"/>
      <c r="T14" s="540"/>
      <c r="U14" s="205"/>
      <c r="V14" s="205"/>
      <c r="W14" s="205"/>
      <c r="X14" s="206" t="s">
        <v>284</v>
      </c>
      <c r="Y14" s="205"/>
      <c r="Z14" s="205"/>
      <c r="AA14" s="205"/>
      <c r="AB14" s="205"/>
      <c r="AC14" s="205"/>
      <c r="AD14" s="205"/>
      <c r="AE14" s="205"/>
      <c r="AF14" s="205"/>
    </row>
    <row r="15" spans="2:32" ht="11.25" customHeight="1" thickBot="1">
      <c r="B15" s="204" t="s">
        <v>294</v>
      </c>
      <c r="C15" s="205"/>
      <c r="D15" s="205"/>
      <c r="E15" s="205"/>
      <c r="F15" s="205"/>
      <c r="G15" s="206" t="s">
        <v>137</v>
      </c>
      <c r="H15" s="205"/>
      <c r="I15" s="205"/>
      <c r="J15" s="205"/>
      <c r="K15" s="205"/>
      <c r="L15" s="206" t="s">
        <v>295</v>
      </c>
      <c r="M15" s="205"/>
      <c r="N15" s="205"/>
      <c r="O15" s="205"/>
      <c r="P15" s="205"/>
      <c r="Q15" s="205"/>
      <c r="R15" s="541">
        <v>2.9836306670743862</v>
      </c>
      <c r="S15" s="541"/>
      <c r="T15" s="541"/>
      <c r="U15" s="205"/>
      <c r="V15" s="205"/>
      <c r="W15" s="205"/>
      <c r="X15" s="542" t="s">
        <v>127</v>
      </c>
      <c r="Y15" s="543"/>
      <c r="Z15" s="544"/>
      <c r="AA15" s="205"/>
      <c r="AB15" s="205"/>
      <c r="AC15" s="205"/>
      <c r="AD15" s="205"/>
      <c r="AE15" s="205"/>
      <c r="AF15" s="205"/>
    </row>
    <row r="16" spans="2:32" ht="11.25" customHeight="1" thickTop="1">
      <c r="B16" s="568" t="s">
        <v>106</v>
      </c>
      <c r="C16" s="569"/>
      <c r="D16" s="570"/>
      <c r="E16" s="205"/>
      <c r="F16" s="205"/>
      <c r="G16" s="542" t="s">
        <v>122</v>
      </c>
      <c r="H16" s="543"/>
      <c r="I16" s="544"/>
      <c r="J16" s="205"/>
      <c r="K16" s="205"/>
      <c r="L16" s="559" t="s">
        <v>124</v>
      </c>
      <c r="M16" s="559"/>
      <c r="N16" s="559"/>
      <c r="O16" s="205"/>
      <c r="P16" s="205"/>
      <c r="Q16" s="205"/>
      <c r="R16" s="205"/>
      <c r="S16" s="205"/>
      <c r="T16" s="205"/>
      <c r="U16" s="205"/>
      <c r="V16" s="205"/>
      <c r="W16" s="205"/>
      <c r="X16" s="545"/>
      <c r="Y16" s="546"/>
      <c r="Z16" s="547"/>
      <c r="AA16" s="205"/>
      <c r="AB16" s="205"/>
      <c r="AC16" s="205"/>
      <c r="AD16" s="205"/>
      <c r="AE16" s="205"/>
      <c r="AF16" s="205"/>
    </row>
    <row r="17" spans="2:33">
      <c r="B17" s="571"/>
      <c r="C17" s="572"/>
      <c r="D17" s="573"/>
      <c r="E17" s="205"/>
      <c r="F17" s="205"/>
      <c r="G17" s="545"/>
      <c r="H17" s="546"/>
      <c r="I17" s="547"/>
      <c r="J17" s="205"/>
      <c r="K17" s="205"/>
      <c r="L17" s="559"/>
      <c r="M17" s="559"/>
      <c r="N17" s="559"/>
      <c r="O17" s="205"/>
      <c r="P17" s="205"/>
      <c r="Q17" s="205"/>
      <c r="R17" s="205"/>
      <c r="S17" s="205"/>
      <c r="T17" s="205"/>
      <c r="U17" s="205"/>
      <c r="V17" s="205"/>
      <c r="W17" s="205"/>
      <c r="X17" s="540">
        <v>0.58935959017261996</v>
      </c>
      <c r="Y17" s="540"/>
      <c r="Z17" s="540"/>
      <c r="AA17" s="205"/>
      <c r="AB17" s="205"/>
      <c r="AC17" s="205"/>
      <c r="AD17" s="205"/>
      <c r="AE17" s="205"/>
      <c r="AF17" s="205"/>
    </row>
    <row r="18" spans="2:33">
      <c r="B18" s="566">
        <v>10511.853535900038</v>
      </c>
      <c r="C18" s="540"/>
      <c r="D18" s="567"/>
      <c r="E18" s="205"/>
      <c r="F18" s="205"/>
      <c r="G18" s="540">
        <v>5819.6667957857562</v>
      </c>
      <c r="H18" s="540"/>
      <c r="I18" s="540"/>
      <c r="J18" s="205"/>
      <c r="K18" s="205"/>
      <c r="L18" s="552">
        <v>660.47701777524594</v>
      </c>
      <c r="M18" s="552"/>
      <c r="N18" s="552"/>
      <c r="O18" s="205"/>
      <c r="P18" s="205"/>
      <c r="Q18" s="205"/>
      <c r="R18" s="205"/>
      <c r="S18" s="205"/>
      <c r="T18" s="205"/>
      <c r="U18" s="205"/>
      <c r="V18" s="205"/>
      <c r="W18" s="205"/>
      <c r="X18" s="541">
        <v>1.0064319509819166E-2</v>
      </c>
      <c r="Y18" s="541"/>
      <c r="Z18" s="541"/>
      <c r="AA18" s="205"/>
      <c r="AB18" s="205"/>
      <c r="AC18" s="205"/>
      <c r="AD18" s="205"/>
      <c r="AE18" s="205"/>
      <c r="AF18" s="205"/>
    </row>
    <row r="19" spans="2:33" ht="10.5" customHeight="1">
      <c r="B19" s="583" t="s">
        <v>99</v>
      </c>
      <c r="C19" s="551"/>
      <c r="D19" s="584"/>
      <c r="E19" s="205"/>
      <c r="F19" s="205"/>
      <c r="G19" s="577" t="s">
        <v>241</v>
      </c>
      <c r="H19" s="578"/>
      <c r="I19" s="579"/>
      <c r="J19" s="205"/>
      <c r="K19" s="205"/>
      <c r="L19" s="205"/>
      <c r="M19" s="205"/>
      <c r="N19" s="205"/>
      <c r="O19" s="211"/>
      <c r="P19" s="205"/>
      <c r="Q19" s="205"/>
      <c r="R19" s="205"/>
      <c r="S19" s="205"/>
      <c r="T19" s="205"/>
      <c r="U19" s="205"/>
      <c r="V19" s="205"/>
      <c r="W19" s="205"/>
      <c r="X19" s="212" t="s">
        <v>100</v>
      </c>
      <c r="Y19" s="549">
        <v>0.58935959017261996</v>
      </c>
      <c r="Z19" s="550"/>
      <c r="AA19" s="205"/>
      <c r="AB19" s="205"/>
      <c r="AC19" s="205"/>
      <c r="AD19" s="205"/>
      <c r="AE19" s="205"/>
      <c r="AF19" s="205"/>
    </row>
    <row r="20" spans="2:33">
      <c r="B20" s="583"/>
      <c r="C20" s="551"/>
      <c r="D20" s="584"/>
      <c r="E20" s="205"/>
      <c r="F20" s="205"/>
      <c r="G20" s="580"/>
      <c r="H20" s="581"/>
      <c r="I20" s="582"/>
      <c r="J20" s="205"/>
      <c r="K20" s="205"/>
      <c r="L20" s="206" t="s">
        <v>285</v>
      </c>
      <c r="M20" s="205"/>
      <c r="N20" s="205"/>
      <c r="O20" s="205"/>
      <c r="P20" s="205"/>
      <c r="Q20" s="205"/>
      <c r="R20" s="205"/>
      <c r="S20" s="205"/>
      <c r="T20" s="206" t="s">
        <v>287</v>
      </c>
      <c r="U20" s="205"/>
      <c r="V20" s="205"/>
      <c r="W20" s="205"/>
      <c r="X20" s="212" t="s">
        <v>101</v>
      </c>
      <c r="Y20" s="549">
        <v>0</v>
      </c>
      <c r="Z20" s="550"/>
      <c r="AA20" s="205"/>
      <c r="AB20" s="205"/>
      <c r="AC20" s="205"/>
      <c r="AD20" s="205"/>
      <c r="AE20" s="205"/>
      <c r="AF20" s="205"/>
    </row>
    <row r="21" spans="2:33" ht="11.25" customHeight="1" thickBot="1">
      <c r="B21" s="574">
        <v>5408.3596510423977</v>
      </c>
      <c r="C21" s="575"/>
      <c r="D21" s="576"/>
      <c r="E21" s="205"/>
      <c r="F21" s="205"/>
      <c r="G21" s="540">
        <v>716.17291092811615</v>
      </c>
      <c r="H21" s="540"/>
      <c r="I21" s="540"/>
      <c r="J21" s="205"/>
      <c r="K21" s="205"/>
      <c r="L21" s="559" t="s">
        <v>125</v>
      </c>
      <c r="M21" s="559"/>
      <c r="N21" s="559"/>
      <c r="O21" s="577" t="s">
        <v>241</v>
      </c>
      <c r="P21" s="578"/>
      <c r="Q21" s="579"/>
      <c r="R21" s="205"/>
      <c r="S21" s="205"/>
      <c r="T21" s="551" t="s">
        <v>114</v>
      </c>
      <c r="U21" s="551"/>
      <c r="V21" s="551"/>
      <c r="W21" s="205"/>
      <c r="X21" s="206" t="s">
        <v>288</v>
      </c>
      <c r="Y21" s="205"/>
      <c r="Z21" s="205"/>
      <c r="AA21" s="205"/>
      <c r="AB21" s="205"/>
      <c r="AC21" s="205"/>
      <c r="AD21" s="205"/>
      <c r="AE21" s="205"/>
      <c r="AF21" s="205"/>
    </row>
    <row r="22" spans="2:33" ht="11.25" customHeight="1" thickTop="1">
      <c r="B22" s="213"/>
      <c r="C22" s="213"/>
      <c r="D22" s="213"/>
      <c r="E22" s="205"/>
      <c r="F22" s="205"/>
      <c r="G22" s="214"/>
      <c r="H22" s="214"/>
      <c r="I22" s="214"/>
      <c r="J22" s="205"/>
      <c r="K22" s="205"/>
      <c r="L22" s="559"/>
      <c r="M22" s="559"/>
      <c r="N22" s="559"/>
      <c r="O22" s="580"/>
      <c r="P22" s="581"/>
      <c r="Q22" s="582"/>
      <c r="R22" s="205"/>
      <c r="S22" s="205"/>
      <c r="T22" s="551"/>
      <c r="U22" s="551"/>
      <c r="V22" s="551"/>
      <c r="W22" s="205"/>
      <c r="X22" s="542" t="s">
        <v>128</v>
      </c>
      <c r="Y22" s="543"/>
      <c r="Z22" s="544"/>
      <c r="AA22" s="205"/>
      <c r="AB22" s="205"/>
      <c r="AC22" s="205"/>
      <c r="AD22" s="205"/>
      <c r="AE22" s="205"/>
      <c r="AF22" s="205"/>
    </row>
    <row r="23" spans="2:33"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552">
        <v>5159.189778010511</v>
      </c>
      <c r="M23" s="552"/>
      <c r="N23" s="552"/>
      <c r="O23" s="552">
        <v>55.695893152871172</v>
      </c>
      <c r="P23" s="552"/>
      <c r="Q23" s="552"/>
      <c r="R23" s="205"/>
      <c r="S23" s="205"/>
      <c r="T23" s="540">
        <v>4762.2914425204563</v>
      </c>
      <c r="U23" s="540"/>
      <c r="V23" s="540"/>
      <c r="W23" s="205"/>
      <c r="X23" s="545"/>
      <c r="Y23" s="546"/>
      <c r="Z23" s="547"/>
      <c r="AA23" s="205"/>
      <c r="AB23" s="205"/>
      <c r="AC23" s="205"/>
      <c r="AD23" s="205"/>
      <c r="AE23" s="205"/>
      <c r="AF23" s="205"/>
    </row>
    <row r="24" spans="2:33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541">
        <v>81.32424325591326</v>
      </c>
      <c r="U24" s="541"/>
      <c r="V24" s="541"/>
      <c r="W24" s="205"/>
      <c r="X24" s="540">
        <v>0.81881997333362988</v>
      </c>
      <c r="Y24" s="540"/>
      <c r="Z24" s="540"/>
      <c r="AA24" s="205"/>
      <c r="AB24" s="205"/>
      <c r="AC24" s="205"/>
      <c r="AD24" s="205"/>
      <c r="AE24" s="205"/>
      <c r="AF24" s="205"/>
    </row>
    <row r="25" spans="2:33">
      <c r="B25" s="205"/>
      <c r="C25" s="205"/>
      <c r="D25" s="205"/>
      <c r="E25" s="205"/>
      <c r="F25" s="205"/>
      <c r="G25" s="206" t="s">
        <v>296</v>
      </c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541">
        <v>1.398274664579151E-2</v>
      </c>
      <c r="Y25" s="541"/>
      <c r="Z25" s="541"/>
      <c r="AA25" s="205"/>
      <c r="AB25" s="205"/>
      <c r="AC25" s="205"/>
      <c r="AD25" s="205"/>
      <c r="AE25" s="205"/>
      <c r="AF25" s="205"/>
    </row>
    <row r="26" spans="2:33" ht="10.5" customHeight="1">
      <c r="B26" s="205"/>
      <c r="C26" s="205"/>
      <c r="D26" s="205"/>
      <c r="E26" s="205"/>
      <c r="F26" s="205"/>
      <c r="G26" s="542" t="s">
        <v>123</v>
      </c>
      <c r="H26" s="543"/>
      <c r="I26" s="54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6" t="s">
        <v>289</v>
      </c>
      <c r="Y26" s="205"/>
      <c r="Z26" s="205"/>
      <c r="AA26" s="205"/>
      <c r="AB26" s="205"/>
      <c r="AC26" s="205"/>
      <c r="AD26" s="205"/>
      <c r="AE26" s="205"/>
      <c r="AF26" s="205"/>
      <c r="AG26" s="215"/>
    </row>
    <row r="27" spans="2:33" ht="10.5" customHeight="1">
      <c r="B27" s="205"/>
      <c r="C27" s="205"/>
      <c r="D27" s="205"/>
      <c r="E27" s="205"/>
      <c r="F27" s="205"/>
      <c r="G27" s="545"/>
      <c r="H27" s="546"/>
      <c r="I27" s="547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542" t="s">
        <v>129</v>
      </c>
      <c r="Y27" s="543"/>
      <c r="Z27" s="544"/>
      <c r="AA27" s="205"/>
      <c r="AB27" s="205"/>
      <c r="AC27" s="205"/>
      <c r="AD27" s="205"/>
      <c r="AE27" s="205"/>
      <c r="AF27" s="205"/>
    </row>
    <row r="28" spans="2:33">
      <c r="B28" s="205"/>
      <c r="C28" s="205"/>
      <c r="D28" s="205"/>
      <c r="E28" s="205"/>
      <c r="F28" s="205"/>
      <c r="G28" s="540">
        <v>4692.1867401142836</v>
      </c>
      <c r="H28" s="540"/>
      <c r="I28" s="540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545"/>
      <c r="Y28" s="546"/>
      <c r="Z28" s="547"/>
      <c r="AA28" s="205"/>
      <c r="AB28" s="205"/>
      <c r="AC28" s="205"/>
      <c r="AD28" s="205"/>
      <c r="AE28" s="205"/>
      <c r="AF28" s="205"/>
    </row>
    <row r="29" spans="2:33">
      <c r="B29" s="205"/>
      <c r="C29" s="205"/>
      <c r="D29" s="205"/>
      <c r="E29" s="205"/>
      <c r="F29" s="205"/>
      <c r="G29" s="214"/>
      <c r="H29" s="214"/>
      <c r="I29" s="214"/>
      <c r="J29" s="205"/>
      <c r="K29" s="205"/>
      <c r="L29" s="207"/>
      <c r="M29" s="207"/>
      <c r="N29" s="207"/>
      <c r="O29" s="205"/>
      <c r="P29" s="205"/>
      <c r="Q29" s="205"/>
      <c r="R29" s="205"/>
      <c r="S29" s="205"/>
      <c r="T29" s="205"/>
      <c r="U29" s="205"/>
      <c r="V29" s="205"/>
      <c r="W29" s="205"/>
      <c r="X29" s="540">
        <v>4760.8832629569497</v>
      </c>
      <c r="Y29" s="540"/>
      <c r="Z29" s="540"/>
      <c r="AA29" s="205"/>
      <c r="AB29" s="205"/>
      <c r="AC29" s="205"/>
      <c r="AD29" s="205"/>
      <c r="AE29" s="205"/>
      <c r="AF29" s="205"/>
    </row>
    <row r="30" spans="2:33" ht="10.5" customHeight="1">
      <c r="B30" s="205"/>
      <c r="C30" s="205"/>
      <c r="D30" s="205"/>
      <c r="E30" s="205"/>
      <c r="F30" s="205"/>
      <c r="G30" s="205"/>
      <c r="H30" s="205"/>
      <c r="I30" s="548" t="s">
        <v>233</v>
      </c>
      <c r="J30" s="548"/>
      <c r="K30" s="548"/>
      <c r="L30" s="548"/>
      <c r="M30" s="548"/>
      <c r="N30" s="548"/>
      <c r="O30" s="548"/>
      <c r="P30" s="585">
        <v>174.71934843263099</v>
      </c>
      <c r="Q30" s="585"/>
      <c r="R30" s="585"/>
      <c r="S30" s="205"/>
      <c r="T30" s="205"/>
      <c r="U30" s="205"/>
      <c r="V30" s="205"/>
      <c r="W30" s="205"/>
      <c r="X30" s="541">
        <v>81.300196189757642</v>
      </c>
      <c r="Y30" s="541"/>
      <c r="Z30" s="541"/>
      <c r="AA30" s="205"/>
      <c r="AB30" s="205"/>
      <c r="AC30" s="205"/>
      <c r="AD30" s="205"/>
      <c r="AE30" s="205"/>
      <c r="AF30" s="205"/>
    </row>
    <row r="31" spans="2:33" ht="10.5" customHeight="1">
      <c r="B31" s="205"/>
      <c r="C31" s="205"/>
      <c r="D31" s="205"/>
      <c r="E31" s="205"/>
      <c r="F31" s="205"/>
      <c r="G31" s="205"/>
      <c r="H31" s="205"/>
      <c r="I31" s="548" t="s">
        <v>234</v>
      </c>
      <c r="J31" s="548"/>
      <c r="K31" s="548"/>
      <c r="L31" s="548"/>
      <c r="M31" s="548"/>
      <c r="N31" s="548"/>
      <c r="O31" s="548"/>
      <c r="P31" s="585">
        <v>6.2582956956775057E-2</v>
      </c>
      <c r="Q31" s="585"/>
      <c r="R31" s="585"/>
      <c r="S31" s="205"/>
      <c r="T31" s="205"/>
      <c r="U31" s="205"/>
      <c r="V31" s="205"/>
      <c r="W31" s="205"/>
      <c r="X31" s="212" t="s">
        <v>100</v>
      </c>
      <c r="Y31" s="549">
        <v>2907.2186643152895</v>
      </c>
      <c r="Z31" s="550"/>
      <c r="AA31" s="205"/>
      <c r="AB31" s="205"/>
      <c r="AC31" s="205"/>
      <c r="AD31" s="205"/>
      <c r="AE31" s="205"/>
      <c r="AF31" s="205"/>
    </row>
    <row r="32" spans="2:33" ht="10.5" customHeight="1">
      <c r="B32" s="205"/>
      <c r="C32" s="205"/>
      <c r="D32" s="205"/>
      <c r="E32" s="205"/>
      <c r="F32" s="205"/>
      <c r="G32" s="205"/>
      <c r="H32" s="205"/>
      <c r="I32" s="548" t="s">
        <v>102</v>
      </c>
      <c r="J32" s="548"/>
      <c r="K32" s="548"/>
      <c r="L32" s="548"/>
      <c r="M32" s="548"/>
      <c r="N32" s="548"/>
      <c r="O32" s="548"/>
      <c r="P32" s="585">
        <v>4474.5615315660389</v>
      </c>
      <c r="Q32" s="585"/>
      <c r="R32" s="585"/>
      <c r="S32" s="205"/>
      <c r="T32" s="205"/>
      <c r="U32" s="205"/>
      <c r="V32" s="205"/>
      <c r="W32" s="205"/>
      <c r="X32" s="212" t="s">
        <v>101</v>
      </c>
      <c r="Y32" s="549">
        <v>1853.6645986416602</v>
      </c>
      <c r="Z32" s="550"/>
      <c r="AA32" s="205"/>
      <c r="AB32" s="205"/>
      <c r="AC32" s="205"/>
      <c r="AD32" s="205"/>
      <c r="AE32" s="205"/>
      <c r="AF32" s="205"/>
    </row>
    <row r="33" spans="2:32" ht="10.5" customHeight="1">
      <c r="B33" s="205"/>
      <c r="C33" s="205"/>
      <c r="D33" s="205"/>
      <c r="E33" s="205"/>
      <c r="F33" s="205"/>
      <c r="G33" s="205"/>
      <c r="H33" s="205"/>
      <c r="I33" s="548" t="s">
        <v>103</v>
      </c>
      <c r="J33" s="548"/>
      <c r="K33" s="548"/>
      <c r="L33" s="548"/>
      <c r="M33" s="548"/>
      <c r="N33" s="548"/>
      <c r="O33" s="548"/>
      <c r="P33" s="585">
        <v>41.986639179797038</v>
      </c>
      <c r="Q33" s="585"/>
      <c r="R33" s="58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</row>
    <row r="34" spans="2:32" ht="10.5" customHeight="1">
      <c r="B34" s="205"/>
      <c r="C34" s="205"/>
      <c r="D34" s="205"/>
      <c r="E34" s="205"/>
      <c r="F34" s="205"/>
      <c r="G34" s="205"/>
      <c r="H34" s="205"/>
      <c r="I34" s="548" t="s">
        <v>104</v>
      </c>
      <c r="J34" s="548"/>
      <c r="K34" s="548"/>
      <c r="L34" s="548"/>
      <c r="M34" s="548"/>
      <c r="N34" s="548"/>
      <c r="O34" s="548"/>
      <c r="P34" s="585">
        <v>0.7843706597772796</v>
      </c>
      <c r="Q34" s="585"/>
      <c r="R34" s="58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</row>
    <row r="35" spans="2:32" ht="10.5" customHeight="1">
      <c r="B35" s="205"/>
      <c r="C35" s="205"/>
      <c r="D35" s="205"/>
      <c r="E35" s="205"/>
      <c r="F35" s="205"/>
      <c r="G35" s="205"/>
      <c r="H35" s="205"/>
      <c r="I35" s="205"/>
      <c r="J35" s="205"/>
      <c r="K35" s="600" t="s">
        <v>235</v>
      </c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</row>
    <row r="36" spans="2:32">
      <c r="B36" s="205"/>
      <c r="C36" s="205"/>
      <c r="D36" s="205"/>
      <c r="E36" s="205"/>
      <c r="F36" s="205"/>
      <c r="G36" s="205"/>
      <c r="H36" s="205"/>
      <c r="I36" s="205"/>
      <c r="J36" s="205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</row>
    <row r="37" spans="2:32">
      <c r="B37" s="205"/>
      <c r="C37" s="205"/>
      <c r="D37" s="205"/>
      <c r="E37" s="205"/>
      <c r="F37" s="205"/>
      <c r="G37" s="205"/>
      <c r="H37" s="205"/>
      <c r="I37" s="205"/>
      <c r="J37" s="205"/>
      <c r="K37" s="207"/>
      <c r="L37" s="207"/>
      <c r="M37" s="207"/>
      <c r="N37" s="207"/>
      <c r="O37" s="207"/>
      <c r="P37" s="202"/>
      <c r="Q37" s="202"/>
      <c r="R37" s="202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</row>
    <row r="38" spans="2:32">
      <c r="B38" s="205"/>
      <c r="C38" s="205"/>
      <c r="D38" s="205"/>
      <c r="E38" s="205"/>
      <c r="F38" s="205"/>
      <c r="G38" s="206" t="s">
        <v>297</v>
      </c>
      <c r="H38" s="205"/>
      <c r="I38" s="205"/>
      <c r="J38" s="205"/>
      <c r="K38" s="205"/>
      <c r="L38" s="205"/>
      <c r="M38" s="206" t="s">
        <v>290</v>
      </c>
      <c r="N38" s="205"/>
      <c r="O38" s="205"/>
      <c r="P38" s="205"/>
      <c r="Q38" s="205"/>
      <c r="R38" s="205"/>
      <c r="S38" s="206" t="s">
        <v>291</v>
      </c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</row>
    <row r="39" spans="2:32" ht="10.5" customHeight="1">
      <c r="B39" s="205"/>
      <c r="C39" s="205"/>
      <c r="D39" s="205"/>
      <c r="E39" s="205"/>
      <c r="F39" s="205"/>
      <c r="G39" s="542" t="s">
        <v>130</v>
      </c>
      <c r="H39" s="543"/>
      <c r="I39" s="544"/>
      <c r="J39" s="205"/>
      <c r="K39" s="205"/>
      <c r="L39" s="205"/>
      <c r="M39" s="542" t="s">
        <v>131</v>
      </c>
      <c r="N39" s="543"/>
      <c r="O39" s="544"/>
      <c r="P39" s="205"/>
      <c r="Q39" s="205"/>
      <c r="R39" s="205"/>
      <c r="S39" s="586" t="s">
        <v>133</v>
      </c>
      <c r="T39" s="587"/>
      <c r="U39" s="588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</row>
    <row r="40" spans="2:32">
      <c r="B40" s="205"/>
      <c r="C40" s="205"/>
      <c r="D40" s="205"/>
      <c r="E40" s="205"/>
      <c r="F40" s="205"/>
      <c r="G40" s="545"/>
      <c r="H40" s="546"/>
      <c r="I40" s="547"/>
      <c r="J40" s="205"/>
      <c r="K40" s="205"/>
      <c r="L40" s="205"/>
      <c r="M40" s="545"/>
      <c r="N40" s="546"/>
      <c r="O40" s="547"/>
      <c r="P40" s="205"/>
      <c r="Q40" s="205"/>
      <c r="R40" s="205"/>
      <c r="S40" s="589"/>
      <c r="T40" s="590"/>
      <c r="U40" s="591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</row>
    <row r="41" spans="2:32">
      <c r="B41" s="205"/>
      <c r="C41" s="205"/>
      <c r="D41" s="205"/>
      <c r="E41" s="205"/>
      <c r="F41" s="205"/>
      <c r="G41" s="540">
        <v>4717.2463364295991</v>
      </c>
      <c r="H41" s="540"/>
      <c r="I41" s="540"/>
      <c r="J41" s="205"/>
      <c r="K41" s="205"/>
      <c r="L41" s="205"/>
      <c r="M41" s="540">
        <v>3883.933194140418</v>
      </c>
      <c r="N41" s="540"/>
      <c r="O41" s="540"/>
      <c r="P41" s="205"/>
      <c r="Q41" s="205"/>
      <c r="R41" s="205"/>
      <c r="S41" s="540">
        <v>3772.6951570655997</v>
      </c>
      <c r="T41" s="540"/>
      <c r="U41" s="540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</row>
    <row r="42" spans="2:32">
      <c r="B42" s="205"/>
      <c r="C42" s="205"/>
      <c r="D42" s="205"/>
      <c r="E42" s="205"/>
      <c r="F42" s="205"/>
      <c r="G42" s="541">
        <v>80.555021294293354</v>
      </c>
      <c r="H42" s="541"/>
      <c r="I42" s="541"/>
      <c r="J42" s="205"/>
      <c r="K42" s="205"/>
      <c r="L42" s="205"/>
      <c r="M42" s="541">
        <v>66.324779086351512</v>
      </c>
      <c r="N42" s="541"/>
      <c r="O42" s="541"/>
      <c r="P42" s="205"/>
      <c r="Q42" s="205"/>
      <c r="R42" s="205"/>
      <c r="S42" s="541">
        <v>64.425200008596661</v>
      </c>
      <c r="T42" s="541"/>
      <c r="U42" s="541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</row>
    <row r="43" spans="2:32">
      <c r="B43" s="205"/>
      <c r="C43" s="205"/>
      <c r="D43" s="205"/>
      <c r="E43" s="205"/>
      <c r="F43" s="205"/>
      <c r="G43" s="212" t="s">
        <v>100</v>
      </c>
      <c r="H43" s="549">
        <v>2894.9180917630615</v>
      </c>
      <c r="I43" s="550"/>
      <c r="J43" s="205"/>
      <c r="K43" s="205"/>
      <c r="L43" s="205"/>
      <c r="M43" s="206" t="s">
        <v>298</v>
      </c>
      <c r="N43" s="205"/>
      <c r="O43" s="205"/>
      <c r="P43" s="205"/>
      <c r="Q43" s="206" t="s">
        <v>299</v>
      </c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</row>
    <row r="44" spans="2:32" ht="10.5" customHeight="1">
      <c r="B44" s="205"/>
      <c r="C44" s="205"/>
      <c r="D44" s="205"/>
      <c r="E44" s="205"/>
      <c r="F44" s="205"/>
      <c r="G44" s="212" t="s">
        <v>101</v>
      </c>
      <c r="H44" s="549">
        <v>1822.3282446665362</v>
      </c>
      <c r="I44" s="550"/>
      <c r="J44" s="205"/>
      <c r="K44" s="205"/>
      <c r="L44" s="205"/>
      <c r="M44" s="542" t="s">
        <v>132</v>
      </c>
      <c r="N44" s="543"/>
      <c r="O44" s="544"/>
      <c r="P44" s="205"/>
      <c r="Q44" s="560" t="s">
        <v>134</v>
      </c>
      <c r="R44" s="561"/>
      <c r="S44" s="562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</row>
    <row r="45" spans="2:32"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545"/>
      <c r="N45" s="546"/>
      <c r="O45" s="547"/>
      <c r="P45" s="205"/>
      <c r="Q45" s="563"/>
      <c r="R45" s="564"/>
      <c r="S45" s="56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</row>
    <row r="46" spans="2:3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540">
        <v>833.31314228918109</v>
      </c>
      <c r="N46" s="540"/>
      <c r="O46" s="540"/>
      <c r="P46" s="205"/>
      <c r="Q46" s="540">
        <v>111.23803707481794</v>
      </c>
      <c r="R46" s="540"/>
      <c r="S46" s="540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</row>
    <row r="47" spans="2:32"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541">
        <v>14.230242207941837</v>
      </c>
      <c r="N47" s="541"/>
      <c r="O47" s="541"/>
      <c r="P47" s="205"/>
      <c r="Q47" s="541">
        <v>1.8995790777548434</v>
      </c>
      <c r="R47" s="541"/>
      <c r="S47" s="541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</row>
    <row r="48" spans="2:32" ht="10" thickBot="1">
      <c r="B48" s="206" t="s">
        <v>292</v>
      </c>
      <c r="C48" s="205"/>
      <c r="D48" s="205"/>
      <c r="E48" s="205"/>
      <c r="F48" s="205"/>
      <c r="G48" s="206" t="s">
        <v>293</v>
      </c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6" t="s">
        <v>300</v>
      </c>
      <c r="V48" s="205"/>
      <c r="W48" s="205"/>
      <c r="X48" s="205"/>
      <c r="Y48" s="205"/>
      <c r="Z48" s="205"/>
      <c r="AA48" s="205"/>
      <c r="AB48" s="205"/>
      <c r="AC48" s="205"/>
      <c r="AD48" s="206" t="s">
        <v>286</v>
      </c>
      <c r="AE48" s="205"/>
      <c r="AF48" s="205"/>
    </row>
    <row r="49" spans="2:32" ht="11.25" customHeight="1" thickTop="1">
      <c r="B49" s="568" t="s">
        <v>112</v>
      </c>
      <c r="C49" s="569"/>
      <c r="D49" s="570"/>
      <c r="E49" s="205"/>
      <c r="F49" s="205"/>
      <c r="G49" s="542" t="s">
        <v>236</v>
      </c>
      <c r="H49" s="543"/>
      <c r="I49" s="544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542" t="s">
        <v>135</v>
      </c>
      <c r="V49" s="543"/>
      <c r="W49" s="544"/>
      <c r="X49" s="205"/>
      <c r="Y49" s="205"/>
      <c r="Z49" s="205"/>
      <c r="AA49" s="205"/>
      <c r="AB49" s="205"/>
      <c r="AC49" s="205"/>
      <c r="AD49" s="592" t="s">
        <v>116</v>
      </c>
      <c r="AE49" s="593"/>
      <c r="AF49" s="594"/>
    </row>
    <row r="50" spans="2:32">
      <c r="B50" s="571"/>
      <c r="C50" s="572"/>
      <c r="D50" s="573"/>
      <c r="E50" s="205"/>
      <c r="F50" s="205"/>
      <c r="G50" s="545"/>
      <c r="H50" s="546"/>
      <c r="I50" s="547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545"/>
      <c r="V50" s="546"/>
      <c r="W50" s="547"/>
      <c r="X50" s="205"/>
      <c r="Y50" s="205"/>
      <c r="Z50" s="205"/>
      <c r="AA50" s="205"/>
      <c r="AB50" s="205"/>
      <c r="AC50" s="205"/>
      <c r="AD50" s="595"/>
      <c r="AE50" s="557"/>
      <c r="AF50" s="596"/>
    </row>
    <row r="51" spans="2:32">
      <c r="B51" s="566">
        <v>5992.5029202996921</v>
      </c>
      <c r="C51" s="540"/>
      <c r="D51" s="567"/>
      <c r="E51" s="205"/>
      <c r="F51" s="205"/>
      <c r="G51" s="540">
        <v>43.636926527352216</v>
      </c>
      <c r="H51" s="540"/>
      <c r="I51" s="540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540">
        <v>154.87496360217017</v>
      </c>
      <c r="V51" s="540"/>
      <c r="W51" s="540"/>
      <c r="X51" s="205"/>
      <c r="Y51" s="205"/>
      <c r="Z51" s="205"/>
      <c r="AA51" s="205"/>
      <c r="AB51" s="205"/>
      <c r="AC51" s="205"/>
      <c r="AD51" s="566">
        <v>155.46432319234276</v>
      </c>
      <c r="AE51" s="540"/>
      <c r="AF51" s="567"/>
    </row>
    <row r="52" spans="2:32" ht="11.25" customHeight="1" thickBot="1">
      <c r="B52" s="601" t="s">
        <v>241</v>
      </c>
      <c r="C52" s="578"/>
      <c r="D52" s="602"/>
      <c r="E52" s="205"/>
      <c r="F52" s="205"/>
      <c r="G52" s="541">
        <v>0.74517489546431981</v>
      </c>
      <c r="H52" s="541"/>
      <c r="I52" s="541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541">
        <v>2.6447539732191636</v>
      </c>
      <c r="V52" s="541"/>
      <c r="W52" s="541"/>
      <c r="X52" s="205"/>
      <c r="Y52" s="205"/>
      <c r="Z52" s="205"/>
      <c r="AA52" s="205"/>
      <c r="AB52" s="205"/>
      <c r="AC52" s="205"/>
      <c r="AD52" s="597">
        <v>2.6548182927289821</v>
      </c>
      <c r="AE52" s="598"/>
      <c r="AF52" s="599"/>
    </row>
    <row r="53" spans="2:32" ht="10" thickTop="1">
      <c r="B53" s="603"/>
      <c r="C53" s="581"/>
      <c r="D53" s="604"/>
      <c r="E53" s="205"/>
      <c r="F53" s="205"/>
      <c r="G53" s="212" t="s">
        <v>100</v>
      </c>
      <c r="H53" s="549">
        <v>12.300572552228193</v>
      </c>
      <c r="I53" s="550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</row>
    <row r="54" spans="2:32" ht="10" thickBot="1">
      <c r="B54" s="574">
        <v>889.00903544205266</v>
      </c>
      <c r="C54" s="575"/>
      <c r="D54" s="576"/>
      <c r="E54" s="205"/>
      <c r="F54" s="205"/>
      <c r="G54" s="212" t="s">
        <v>101</v>
      </c>
      <c r="H54" s="549">
        <v>31.33635397512402</v>
      </c>
      <c r="I54" s="550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</row>
    <row r="55" spans="2:32" ht="11.25" customHeight="1" thickTop="1"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</row>
    <row r="56" spans="2:3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</row>
    <row r="57" spans="2:32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</row>
    <row r="58" spans="2:32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</row>
    <row r="59" spans="2:32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</row>
    <row r="60" spans="2:32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</row>
    <row r="61" spans="2:32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</row>
    <row r="62" spans="2:32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</row>
    <row r="63" spans="2:32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</row>
    <row r="64" spans="2:32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</row>
    <row r="65" spans="2:32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</row>
    <row r="66" spans="2:32"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</row>
    <row r="67" spans="2:32"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</row>
    <row r="68" spans="2:32"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</row>
    <row r="69" spans="2:32"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</row>
    <row r="70" spans="2:32"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</row>
    <row r="71" spans="2:32"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</row>
    <row r="72" spans="2:32"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</row>
    <row r="73" spans="2:32"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</row>
    <row r="74" spans="2:32"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</row>
    <row r="75" spans="2:32"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</row>
    <row r="76" spans="2:32"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</row>
    <row r="77" spans="2:32"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</row>
    <row r="78" spans="2:32"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</row>
    <row r="79" spans="2:32"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</row>
    <row r="80" spans="2:32"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</row>
    <row r="81" spans="2:32"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</row>
    <row r="82" spans="2:32"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</row>
    <row r="83" spans="2:32"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</row>
    <row r="84" spans="2:32"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</row>
    <row r="85" spans="2:32"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</row>
    <row r="86" spans="2:32"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</row>
    <row r="87" spans="2:32"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</row>
    <row r="88" spans="2:32"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</row>
    <row r="89" spans="2:32"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</row>
    <row r="90" spans="2:32"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</row>
    <row r="91" spans="2:32"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</row>
    <row r="92" spans="2:32"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</row>
    <row r="93" spans="2:32"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</row>
    <row r="94" spans="2:32"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</row>
    <row r="95" spans="2:32"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</row>
    <row r="96" spans="2:32"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</row>
    <row r="97" spans="2:32"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</row>
    <row r="98" spans="2:32"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</row>
    <row r="99" spans="2:32"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</row>
    <row r="100" spans="2:32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</row>
    <row r="101" spans="2:32"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</row>
    <row r="102" spans="2:32"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</row>
    <row r="103" spans="2:32"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</row>
    <row r="104" spans="2:32"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</row>
    <row r="105" spans="2:32"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</row>
  </sheetData>
  <mergeCells count="97">
    <mergeCell ref="B9:D9"/>
    <mergeCell ref="B10:D10"/>
    <mergeCell ref="B11:D12"/>
    <mergeCell ref="B13:D13"/>
    <mergeCell ref="B4:D5"/>
    <mergeCell ref="G5:I6"/>
    <mergeCell ref="AD5:AF6"/>
    <mergeCell ref="B6:D6"/>
    <mergeCell ref="B7:D8"/>
    <mergeCell ref="G7:I7"/>
    <mergeCell ref="AD7:AF7"/>
    <mergeCell ref="G8:I8"/>
    <mergeCell ref="AD8:AF8"/>
    <mergeCell ref="B54:D54"/>
    <mergeCell ref="H54:I54"/>
    <mergeCell ref="K35:U36"/>
    <mergeCell ref="B52:D53"/>
    <mergeCell ref="G52:I52"/>
    <mergeCell ref="U52:W52"/>
    <mergeCell ref="B49:D50"/>
    <mergeCell ref="G49:I50"/>
    <mergeCell ref="U49:W50"/>
    <mergeCell ref="H43:I43"/>
    <mergeCell ref="H44:I44"/>
    <mergeCell ref="M44:O45"/>
    <mergeCell ref="Q44:S45"/>
    <mergeCell ref="G41:I41"/>
    <mergeCell ref="M41:O41"/>
    <mergeCell ref="S41:U41"/>
    <mergeCell ref="AD52:AF52"/>
    <mergeCell ref="H53:I53"/>
    <mergeCell ref="B51:D51"/>
    <mergeCell ref="G51:I51"/>
    <mergeCell ref="U51:W51"/>
    <mergeCell ref="AD51:AF51"/>
    <mergeCell ref="AD49:AF50"/>
    <mergeCell ref="M46:O46"/>
    <mergeCell ref="Q46:S46"/>
    <mergeCell ref="M47:O47"/>
    <mergeCell ref="Q47:S47"/>
    <mergeCell ref="G42:I42"/>
    <mergeCell ref="M42:O42"/>
    <mergeCell ref="S42:U42"/>
    <mergeCell ref="I34:O34"/>
    <mergeCell ref="G39:I40"/>
    <mergeCell ref="M39:O40"/>
    <mergeCell ref="S39:U40"/>
    <mergeCell ref="P32:R32"/>
    <mergeCell ref="Y32:Z32"/>
    <mergeCell ref="P33:R33"/>
    <mergeCell ref="P34:R34"/>
    <mergeCell ref="X29:Z29"/>
    <mergeCell ref="P30:R30"/>
    <mergeCell ref="X30:Z30"/>
    <mergeCell ref="P31:R31"/>
    <mergeCell ref="Y31:Z31"/>
    <mergeCell ref="B21:D21"/>
    <mergeCell ref="G21:I21"/>
    <mergeCell ref="L21:N22"/>
    <mergeCell ref="O21:Q22"/>
    <mergeCell ref="B19:D20"/>
    <mergeCell ref="G19:I20"/>
    <mergeCell ref="B18:D18"/>
    <mergeCell ref="G18:I18"/>
    <mergeCell ref="L18:N18"/>
    <mergeCell ref="X18:Z18"/>
    <mergeCell ref="B16:D17"/>
    <mergeCell ref="G16:I17"/>
    <mergeCell ref="L16:N17"/>
    <mergeCell ref="X17:Z17"/>
    <mergeCell ref="X15:Z16"/>
    <mergeCell ref="Z9:AB10"/>
    <mergeCell ref="N13:P13"/>
    <mergeCell ref="R11:T13"/>
    <mergeCell ref="N11:P12"/>
    <mergeCell ref="Z11:AB11"/>
    <mergeCell ref="I31:O31"/>
    <mergeCell ref="I32:O32"/>
    <mergeCell ref="I33:O33"/>
    <mergeCell ref="N14:P14"/>
    <mergeCell ref="Z12:AB12"/>
    <mergeCell ref="Y20:Z20"/>
    <mergeCell ref="Y19:Z19"/>
    <mergeCell ref="T24:V24"/>
    <mergeCell ref="X24:Z24"/>
    <mergeCell ref="X25:Z25"/>
    <mergeCell ref="G28:I28"/>
    <mergeCell ref="T21:V22"/>
    <mergeCell ref="X22:Z23"/>
    <mergeCell ref="L23:N23"/>
    <mergeCell ref="O23:Q23"/>
    <mergeCell ref="T23:V23"/>
    <mergeCell ref="R14:T14"/>
    <mergeCell ref="R15:T15"/>
    <mergeCell ref="G26:I27"/>
    <mergeCell ref="X27:Z28"/>
    <mergeCell ref="I30:O30"/>
  </mergeCells>
  <phoneticPr fontId="4"/>
  <pageMargins left="0.75" right="0.25" top="1" bottom="1" header="0.51200000000000001" footer="0.5120000000000000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T61"/>
  <sheetViews>
    <sheetView view="pageBreakPreview" topLeftCell="C1" zoomScale="115" zoomScaleNormal="100" zoomScaleSheetLayoutView="115" workbookViewId="0">
      <selection activeCell="N23" sqref="N23"/>
    </sheetView>
  </sheetViews>
  <sheetFormatPr defaultColWidth="9" defaultRowHeight="12"/>
  <cols>
    <col min="1" max="9" width="9.6328125" style="23" customWidth="1"/>
    <col min="10" max="11" width="9" style="23"/>
    <col min="12" max="14" width="6" style="23" customWidth="1"/>
    <col min="15" max="15" width="9" style="23"/>
    <col min="16" max="16" width="9.453125" style="23" bestFit="1" customWidth="1"/>
    <col min="17" max="17" width="9.90625" style="23" bestFit="1" customWidth="1"/>
    <col min="18" max="19" width="9.08984375" style="23" bestFit="1" customWidth="1"/>
    <col min="20" max="20" width="10.36328125" style="23" bestFit="1" customWidth="1"/>
    <col min="21" max="16384" width="9" style="23"/>
  </cols>
  <sheetData>
    <row r="1" spans="1:20">
      <c r="A1" s="61"/>
      <c r="B1" s="61"/>
      <c r="C1" s="61"/>
      <c r="D1" s="61"/>
      <c r="E1" s="61"/>
      <c r="F1" s="61"/>
      <c r="G1" s="61"/>
      <c r="H1" s="61"/>
      <c r="I1" s="61"/>
      <c r="J1" s="61"/>
      <c r="L1" s="23" t="s">
        <v>196</v>
      </c>
      <c r="M1" s="23" t="s">
        <v>197</v>
      </c>
      <c r="N1" s="23" t="s">
        <v>198</v>
      </c>
      <c r="P1" s="23" t="s">
        <v>196</v>
      </c>
      <c r="Q1" s="23" t="s">
        <v>197</v>
      </c>
      <c r="R1" s="23" t="s">
        <v>198</v>
      </c>
      <c r="S1" s="23" t="s">
        <v>304</v>
      </c>
      <c r="T1" s="23" t="s">
        <v>305</v>
      </c>
    </row>
    <row r="2" spans="1:20">
      <c r="A2" s="61"/>
      <c r="B2" s="61"/>
      <c r="C2" s="61"/>
      <c r="D2" s="61"/>
      <c r="E2" s="61"/>
      <c r="F2" s="61"/>
      <c r="G2" s="61"/>
      <c r="H2" s="61"/>
      <c r="I2" s="61"/>
      <c r="J2" s="61"/>
      <c r="K2" s="23" t="s">
        <v>195</v>
      </c>
      <c r="L2" s="24">
        <v>15.181344511903786</v>
      </c>
      <c r="M2" s="24">
        <v>82.149854448721442</v>
      </c>
      <c r="N2" s="24">
        <v>2.6548182927289825</v>
      </c>
      <c r="P2" s="24">
        <v>889009.03544205241</v>
      </c>
      <c r="Q2" s="24">
        <v>4810638.6629918078</v>
      </c>
      <c r="R2" s="24">
        <v>155464.32319234277</v>
      </c>
      <c r="S2" s="24">
        <v>818.81997333362983</v>
      </c>
      <c r="T2" s="216">
        <v>5855930.8415995371</v>
      </c>
    </row>
    <row r="3" spans="1:20">
      <c r="A3" s="61"/>
      <c r="B3" s="61"/>
      <c r="C3" s="61"/>
      <c r="D3" s="61"/>
      <c r="E3" s="61"/>
      <c r="F3" s="61"/>
      <c r="G3" s="61"/>
      <c r="H3" s="61"/>
      <c r="I3" s="61"/>
      <c r="J3" s="61"/>
      <c r="K3" s="23" t="s">
        <v>50</v>
      </c>
      <c r="L3" s="24">
        <v>5.6799055815462118</v>
      </c>
      <c r="M3" s="24">
        <v>28.093409907793038</v>
      </c>
      <c r="N3" s="24">
        <v>66.226684510660732</v>
      </c>
      <c r="P3" s="24">
        <v>364.64753769542381</v>
      </c>
      <c r="Q3" s="24">
        <v>1803.5850422633664</v>
      </c>
      <c r="R3" s="24">
        <v>4251.7251545526633</v>
      </c>
      <c r="S3" s="24">
        <v>0</v>
      </c>
      <c r="T3" s="216">
        <v>6419.957734511454</v>
      </c>
    </row>
    <row r="4" spans="1:20">
      <c r="A4" s="61"/>
      <c r="B4" s="61"/>
      <c r="C4" s="61"/>
      <c r="D4" s="61"/>
      <c r="E4" s="61"/>
      <c r="F4" s="61"/>
      <c r="G4" s="61"/>
      <c r="H4" s="61"/>
      <c r="I4" s="61"/>
      <c r="J4" s="61"/>
      <c r="K4" s="23" t="s">
        <v>51</v>
      </c>
      <c r="L4" s="24">
        <v>40.925968315090287</v>
      </c>
      <c r="M4" s="24">
        <v>57.445337865539145</v>
      </c>
      <c r="N4" s="24">
        <v>1.6260166464608552</v>
      </c>
      <c r="P4" s="24">
        <v>569687.34719885886</v>
      </c>
      <c r="Q4" s="24">
        <v>799636.11088205862</v>
      </c>
      <c r="R4" s="24">
        <v>22634.067022964362</v>
      </c>
      <c r="S4" s="24">
        <v>37.26610745468961</v>
      </c>
      <c r="T4" s="216">
        <v>1391994.7912113366</v>
      </c>
    </row>
    <row r="5" spans="1:20">
      <c r="A5" s="61"/>
      <c r="B5" s="61"/>
      <c r="C5" s="61"/>
      <c r="D5" s="61"/>
      <c r="E5" s="61"/>
      <c r="F5" s="61"/>
      <c r="G5" s="61"/>
      <c r="H5" s="61"/>
      <c r="I5" s="61"/>
      <c r="J5" s="61"/>
      <c r="K5" s="23" t="s">
        <v>52</v>
      </c>
      <c r="L5" s="24">
        <v>48.428914423674335</v>
      </c>
      <c r="M5" s="24">
        <v>45.885125784811109</v>
      </c>
      <c r="N5" s="24">
        <v>5.6818365336060497</v>
      </c>
      <c r="P5" s="24">
        <v>49617.67137464878</v>
      </c>
      <c r="Q5" s="24">
        <v>47011.441806389455</v>
      </c>
      <c r="R5" s="24">
        <v>5821.305335539857</v>
      </c>
      <c r="S5" s="24">
        <v>4.2244691695341432</v>
      </c>
      <c r="T5" s="216">
        <v>102454.64298574763</v>
      </c>
    </row>
    <row r="6" spans="1:20">
      <c r="A6" s="61"/>
      <c r="B6" s="61"/>
      <c r="C6" s="61"/>
      <c r="D6" s="61"/>
      <c r="E6" s="61"/>
      <c r="F6" s="61"/>
      <c r="G6" s="61"/>
      <c r="H6" s="61"/>
      <c r="I6" s="61"/>
      <c r="J6" s="61"/>
      <c r="K6" s="23" t="s">
        <v>53</v>
      </c>
      <c r="L6" s="24">
        <v>15.573956905331492</v>
      </c>
      <c r="M6" s="24">
        <v>69.000820640920722</v>
      </c>
      <c r="N6" s="24">
        <v>15.421018746208977</v>
      </c>
      <c r="P6" s="24">
        <v>9920.3487299088047</v>
      </c>
      <c r="Q6" s="24">
        <v>43952.362753327732</v>
      </c>
      <c r="R6" s="24">
        <v>9822.9296936402352</v>
      </c>
      <c r="S6" s="24">
        <v>2.6776910323494501</v>
      </c>
      <c r="T6" s="216">
        <v>63698.318867909118</v>
      </c>
    </row>
    <row r="7" spans="1:20">
      <c r="A7" s="61"/>
      <c r="B7" s="61"/>
      <c r="C7" s="61"/>
      <c r="D7" s="61"/>
      <c r="E7" s="61"/>
      <c r="F7" s="61"/>
      <c r="G7" s="61"/>
      <c r="H7" s="61"/>
      <c r="I7" s="61"/>
      <c r="J7" s="61"/>
      <c r="K7" s="23" t="s">
        <v>54</v>
      </c>
      <c r="L7" s="24">
        <v>88.716347198201134</v>
      </c>
      <c r="M7" s="24">
        <v>7.2388671521224124</v>
      </c>
      <c r="N7" s="24">
        <v>4.0447856496764318</v>
      </c>
      <c r="P7" s="24">
        <v>60813.45636667357</v>
      </c>
      <c r="Q7" s="24">
        <v>4962.1129093181262</v>
      </c>
      <c r="R7" s="24">
        <v>2772.6276316314861</v>
      </c>
      <c r="S7" s="24">
        <v>0</v>
      </c>
      <c r="T7" s="216">
        <v>68548.196907623191</v>
      </c>
    </row>
    <row r="8" spans="1:20">
      <c r="A8" s="61"/>
      <c r="B8" s="61"/>
      <c r="C8" s="61"/>
      <c r="D8" s="61"/>
      <c r="E8" s="61"/>
      <c r="F8" s="61"/>
      <c r="G8" s="61"/>
      <c r="H8" s="61"/>
      <c r="I8" s="61"/>
      <c r="J8" s="61"/>
      <c r="K8" s="23" t="s">
        <v>230</v>
      </c>
      <c r="L8" s="24">
        <v>20.56458286011074</v>
      </c>
      <c r="M8" s="24">
        <v>73.070583914818656</v>
      </c>
      <c r="N8" s="24">
        <v>6.3640143185247773</v>
      </c>
      <c r="P8" s="24">
        <v>91364.740792122582</v>
      </c>
      <c r="Q8" s="24">
        <v>324639.45436287334</v>
      </c>
      <c r="R8" s="24">
        <v>28274.170332781639</v>
      </c>
      <c r="S8" s="24">
        <v>3.6382544106540182</v>
      </c>
      <c r="T8" s="216">
        <v>444282.00374218816</v>
      </c>
    </row>
    <row r="9" spans="1:20">
      <c r="A9" s="61"/>
      <c r="B9" s="61"/>
      <c r="C9" s="61"/>
      <c r="D9" s="61"/>
      <c r="E9" s="61"/>
      <c r="F9" s="61"/>
      <c r="G9" s="61"/>
      <c r="H9" s="61"/>
      <c r="I9" s="61"/>
      <c r="J9" s="61"/>
      <c r="K9" s="23" t="s">
        <v>55</v>
      </c>
      <c r="L9" s="24">
        <v>3.2798822519636324</v>
      </c>
      <c r="M9" s="24">
        <v>96.465201611843327</v>
      </c>
      <c r="N9" s="24">
        <v>0.25490955887984751</v>
      </c>
      <c r="P9" s="24">
        <v>5284.7752140093153</v>
      </c>
      <c r="Q9" s="24">
        <v>155431.46592761698</v>
      </c>
      <c r="R9" s="24">
        <v>410.72807347756071</v>
      </c>
      <c r="S9" s="24">
        <v>1.0597826086956521E-2</v>
      </c>
      <c r="T9" s="216">
        <v>161126.97981292996</v>
      </c>
    </row>
    <row r="10" spans="1:2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23" t="s">
        <v>56</v>
      </c>
      <c r="L10" s="24">
        <v>10.28019958174478</v>
      </c>
      <c r="M10" s="24">
        <v>86.225739620811723</v>
      </c>
      <c r="N10" s="24">
        <v>3.4901894885714047</v>
      </c>
      <c r="P10" s="24">
        <v>19756.727724012591</v>
      </c>
      <c r="Q10" s="24">
        <v>165710.64082404258</v>
      </c>
      <c r="R10" s="24">
        <v>6707.5276975520392</v>
      </c>
      <c r="S10" s="24">
        <v>7.4399718325693041</v>
      </c>
      <c r="T10" s="216">
        <v>192182.33621743979</v>
      </c>
    </row>
    <row r="11" spans="1:20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23" t="s">
        <v>57</v>
      </c>
      <c r="L11" s="24">
        <v>1.3422158981022714</v>
      </c>
      <c r="M11" s="24">
        <v>98.195212431790353</v>
      </c>
      <c r="N11" s="24">
        <v>0.46257167010737416</v>
      </c>
      <c r="P11" s="24">
        <v>59.436149029531038</v>
      </c>
      <c r="Q11" s="24">
        <v>4348.2909778778703</v>
      </c>
      <c r="R11" s="24">
        <v>20.483648539861107</v>
      </c>
      <c r="S11" s="24">
        <v>0</v>
      </c>
      <c r="T11" s="216">
        <v>4428.2107754472627</v>
      </c>
    </row>
    <row r="12" spans="1:20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23" t="s">
        <v>58</v>
      </c>
      <c r="L12" s="24">
        <v>43.864077347423269</v>
      </c>
      <c r="M12" s="24">
        <v>54.228810072221293</v>
      </c>
      <c r="N12" s="24">
        <v>1.9071125803554407</v>
      </c>
      <c r="P12" s="24">
        <v>47324.612845864009</v>
      </c>
      <c r="Q12" s="24">
        <v>58507.042595084247</v>
      </c>
      <c r="R12" s="24">
        <v>2057.5689716200027</v>
      </c>
      <c r="S12" s="24">
        <v>0</v>
      </c>
      <c r="T12" s="216">
        <v>107889.22441256826</v>
      </c>
    </row>
    <row r="13" spans="1:20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23" t="s">
        <v>59</v>
      </c>
      <c r="L13" s="24">
        <v>50</v>
      </c>
      <c r="M13" s="24">
        <v>25</v>
      </c>
      <c r="N13" s="24">
        <v>25</v>
      </c>
      <c r="P13" s="24">
        <v>67.63636363636364</v>
      </c>
      <c r="Q13" s="24">
        <v>33.81818181818182</v>
      </c>
      <c r="R13" s="24">
        <v>33.81818181818182</v>
      </c>
      <c r="S13" s="24">
        <v>0</v>
      </c>
      <c r="T13" s="216">
        <v>135.27272727272728</v>
      </c>
    </row>
    <row r="14" spans="1:20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23" t="s">
        <v>74</v>
      </c>
      <c r="L14" s="24">
        <v>0</v>
      </c>
      <c r="M14" s="24">
        <v>1.0053628934684413</v>
      </c>
      <c r="N14" s="24">
        <v>98.99463710653157</v>
      </c>
      <c r="P14" s="24">
        <v>0</v>
      </c>
      <c r="Q14" s="24">
        <v>3.6972916925575685</v>
      </c>
      <c r="R14" s="24">
        <v>364.05963633590142</v>
      </c>
      <c r="S14" s="24">
        <v>0</v>
      </c>
      <c r="T14" s="216">
        <v>367.75692802845896</v>
      </c>
    </row>
    <row r="15" spans="1:20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23" t="s">
        <v>60</v>
      </c>
      <c r="L15" s="24">
        <v>7.3134372140112466E-2</v>
      </c>
      <c r="M15" s="24">
        <v>98.918122033386382</v>
      </c>
      <c r="N15" s="24">
        <v>1.0086895458059786</v>
      </c>
      <c r="P15" s="24">
        <v>287.32502924893305</v>
      </c>
      <c r="Q15" s="24">
        <v>388622.36011326429</v>
      </c>
      <c r="R15" s="24">
        <v>3962.8664986218628</v>
      </c>
      <c r="S15" s="24">
        <v>0.21234249401911739</v>
      </c>
      <c r="T15" s="216">
        <v>392872.76398362912</v>
      </c>
    </row>
    <row r="16" spans="1:20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23" t="s">
        <v>199</v>
      </c>
      <c r="L16" s="24">
        <v>0</v>
      </c>
      <c r="M16" s="24">
        <v>96.951648111939136</v>
      </c>
      <c r="N16" s="24">
        <v>3.0482917813685422</v>
      </c>
      <c r="P16" s="24">
        <v>0</v>
      </c>
      <c r="Q16" s="24">
        <v>412274.65341508872</v>
      </c>
      <c r="R16" s="24">
        <v>12962.476266734226</v>
      </c>
      <c r="S16" s="24">
        <v>0.25559612680596788</v>
      </c>
      <c r="T16" s="216">
        <v>425237.38527794974</v>
      </c>
    </row>
    <row r="17" spans="1:20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23" t="s">
        <v>62</v>
      </c>
      <c r="L17" s="24">
        <v>0</v>
      </c>
      <c r="M17" s="24">
        <v>99.924657250916098</v>
      </c>
      <c r="N17" s="24">
        <v>7.5342749083905314E-2</v>
      </c>
      <c r="P17" s="24">
        <v>0</v>
      </c>
      <c r="Q17" s="24">
        <v>98529.555961341423</v>
      </c>
      <c r="R17" s="24">
        <v>74.290848889310524</v>
      </c>
      <c r="S17" s="24">
        <v>0</v>
      </c>
      <c r="T17" s="216">
        <v>98603.846810230738</v>
      </c>
    </row>
    <row r="18" spans="1:20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23" t="s">
        <v>63</v>
      </c>
      <c r="L18" s="24">
        <v>0.10033563259128092</v>
      </c>
      <c r="M18" s="24">
        <v>97.887682803715848</v>
      </c>
      <c r="N18" s="24">
        <v>1.968625156000323</v>
      </c>
      <c r="P18" s="24">
        <v>1765.3545330533707</v>
      </c>
      <c r="Q18" s="24">
        <v>1722284.0989258585</v>
      </c>
      <c r="R18" s="24">
        <v>34636.960502206188</v>
      </c>
      <c r="S18" s="24">
        <v>762.83398908459367</v>
      </c>
      <c r="T18" s="216">
        <v>1759449.2479502028</v>
      </c>
    </row>
    <row r="19" spans="1:20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23" t="s">
        <v>76</v>
      </c>
      <c r="L19" s="24">
        <v>0</v>
      </c>
      <c r="M19" s="24">
        <v>99.503471763451955</v>
      </c>
      <c r="N19" s="24">
        <v>0.49652823654803807</v>
      </c>
      <c r="P19" s="24">
        <v>0</v>
      </c>
      <c r="Q19" s="24">
        <v>17331.157841445085</v>
      </c>
      <c r="R19" s="24">
        <v>86.483507437870458</v>
      </c>
      <c r="S19" s="24">
        <v>0</v>
      </c>
      <c r="T19" s="216">
        <v>17417.641348882957</v>
      </c>
    </row>
    <row r="20" spans="1:20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23" t="s">
        <v>64</v>
      </c>
      <c r="L20" s="24">
        <v>0</v>
      </c>
      <c r="M20" s="24">
        <v>100</v>
      </c>
      <c r="N20" s="24">
        <v>0</v>
      </c>
      <c r="P20" s="24">
        <v>0</v>
      </c>
      <c r="Q20" s="24">
        <v>509345.04222513089</v>
      </c>
      <c r="R20" s="24">
        <v>0</v>
      </c>
      <c r="S20" s="24">
        <v>0</v>
      </c>
      <c r="T20" s="216">
        <v>509345.04222513089</v>
      </c>
    </row>
    <row r="21" spans="1:20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23" t="s">
        <v>65</v>
      </c>
      <c r="L21" s="24">
        <v>0</v>
      </c>
      <c r="M21" s="24">
        <v>100</v>
      </c>
      <c r="N21" s="24">
        <v>0</v>
      </c>
      <c r="P21" s="24">
        <v>0</v>
      </c>
      <c r="Q21" s="24">
        <v>509345.04222513089</v>
      </c>
      <c r="R21" s="24">
        <v>0</v>
      </c>
      <c r="S21" s="24">
        <v>0</v>
      </c>
      <c r="T21" s="216">
        <v>509345.04222513089</v>
      </c>
    </row>
    <row r="22" spans="1:20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23" t="s">
        <v>66</v>
      </c>
      <c r="L22" s="24">
        <v>29.864619398824026</v>
      </c>
      <c r="M22" s="24">
        <v>51.345631623134125</v>
      </c>
      <c r="N22" s="24">
        <v>18.789510614391112</v>
      </c>
      <c r="P22" s="24">
        <v>32694.95558329051</v>
      </c>
      <c r="Q22" s="24">
        <v>56211.770955315449</v>
      </c>
      <c r="R22" s="24">
        <v>20570.234187999496</v>
      </c>
      <c r="S22" s="24">
        <v>0.26095390232770427</v>
      </c>
      <c r="T22" s="216">
        <v>109477.22168050778</v>
      </c>
    </row>
    <row r="23" spans="1:20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08"/>
      <c r="M23" s="108"/>
      <c r="N23" s="108"/>
    </row>
    <row r="24" spans="1:20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20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20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20">
      <c r="A27" s="61"/>
      <c r="B27" s="61"/>
      <c r="C27" s="61"/>
      <c r="D27" s="61"/>
      <c r="E27" s="61"/>
      <c r="F27" s="61"/>
      <c r="G27" s="61"/>
      <c r="H27" s="61"/>
      <c r="I27" s="61"/>
      <c r="J27" s="61"/>
    </row>
    <row r="28" spans="1:20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20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20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20">
      <c r="A31" s="61"/>
      <c r="B31" s="61"/>
      <c r="C31" s="61"/>
      <c r="D31" s="61"/>
      <c r="E31" s="61"/>
      <c r="F31" s="61"/>
      <c r="G31" s="61"/>
      <c r="H31" s="61"/>
      <c r="I31" s="61"/>
      <c r="J31" s="61"/>
      <c r="L31" s="23" t="s">
        <v>196</v>
      </c>
      <c r="M31" s="23" t="s">
        <v>197</v>
      </c>
      <c r="N31" s="23" t="s">
        <v>198</v>
      </c>
      <c r="P31" s="23" t="s">
        <v>498</v>
      </c>
      <c r="Q31" s="23" t="s">
        <v>499</v>
      </c>
    </row>
    <row r="32" spans="1:20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23" t="s">
        <v>195</v>
      </c>
      <c r="L32" s="24">
        <v>17</v>
      </c>
      <c r="M32" s="24">
        <v>80</v>
      </c>
      <c r="N32" s="24">
        <v>3.032907150938533</v>
      </c>
      <c r="P32" s="216">
        <v>2.1498544487214417</v>
      </c>
      <c r="Q32" s="216">
        <v>-0.37808885820955052</v>
      </c>
    </row>
    <row r="33" spans="1:17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23" t="s">
        <v>50</v>
      </c>
      <c r="L33" s="24">
        <v>0.36855302949644947</v>
      </c>
      <c r="M33" s="24">
        <v>70.367060050652512</v>
      </c>
      <c r="N33" s="24">
        <v>29.264386919851049</v>
      </c>
      <c r="P33" s="216">
        <v>-42.273650142859474</v>
      </c>
      <c r="Q33" s="216">
        <v>36.962297590809683</v>
      </c>
    </row>
    <row r="34" spans="1:17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23" t="s">
        <v>51</v>
      </c>
      <c r="L34" s="24">
        <v>47.42206302211099</v>
      </c>
      <c r="M34" s="24">
        <v>48.603299122440561</v>
      </c>
      <c r="N34" s="24">
        <v>3.9746378554484432</v>
      </c>
      <c r="P34" s="216">
        <v>8.8420387430985841</v>
      </c>
      <c r="Q34" s="216">
        <v>-2.3486212089875877</v>
      </c>
    </row>
    <row r="35" spans="1:17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23" t="s">
        <v>52</v>
      </c>
      <c r="L35" s="24">
        <v>22.34013228419273</v>
      </c>
      <c r="M35" s="24">
        <v>75.218041715330614</v>
      </c>
      <c r="N35" s="24">
        <v>2.4418260004766577</v>
      </c>
      <c r="P35" s="216">
        <v>-29.332915930519505</v>
      </c>
      <c r="Q35" s="216">
        <v>3.240010533129392</v>
      </c>
    </row>
    <row r="36" spans="1:17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23" t="s">
        <v>53</v>
      </c>
      <c r="L36" s="24">
        <v>15.234518665166702</v>
      </c>
      <c r="M36" s="24">
        <v>73.68090742542212</v>
      </c>
      <c r="N36" s="24">
        <v>11.084573909411198</v>
      </c>
      <c r="P36" s="216">
        <v>-4.6800867845013983</v>
      </c>
      <c r="Q36" s="216">
        <v>4.3364448367977797</v>
      </c>
    </row>
    <row r="37" spans="1:17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23" t="s">
        <v>54</v>
      </c>
      <c r="L37" s="24">
        <v>47.066510111442518</v>
      </c>
      <c r="M37" s="24">
        <v>44.691537878318833</v>
      </c>
      <c r="N37" s="24">
        <v>8.2419520102386628</v>
      </c>
      <c r="P37" s="216">
        <v>-37.452670726196423</v>
      </c>
      <c r="Q37" s="216">
        <v>-4.1971663605622309</v>
      </c>
    </row>
    <row r="38" spans="1:17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23" t="s">
        <v>230</v>
      </c>
      <c r="L38" s="24">
        <v>12.434317974392627</v>
      </c>
      <c r="M38" s="24">
        <v>75.681334282214578</v>
      </c>
      <c r="N38" s="24">
        <v>11.884347743392802</v>
      </c>
      <c r="P38" s="216">
        <v>-2.6107503673959229</v>
      </c>
      <c r="Q38" s="216">
        <v>-5.5203334248680243</v>
      </c>
    </row>
    <row r="39" spans="1:17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23" t="s">
        <v>55</v>
      </c>
      <c r="L39" s="24">
        <v>14.329900518799862</v>
      </c>
      <c r="M39" s="24">
        <v>85.582457481482649</v>
      </c>
      <c r="N39" s="24">
        <v>8.7641999717485985E-2</v>
      </c>
      <c r="P39" s="216">
        <v>10.882744130360678</v>
      </c>
      <c r="Q39" s="216">
        <v>0.16726755916236152</v>
      </c>
    </row>
    <row r="40" spans="1:17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23" t="s">
        <v>56</v>
      </c>
      <c r="L40" s="24">
        <v>10.987257965730741</v>
      </c>
      <c r="M40" s="24">
        <v>87.073233400948212</v>
      </c>
      <c r="N40" s="24">
        <v>1.9395086333210476</v>
      </c>
      <c r="P40" s="216">
        <v>-0.84749378013648879</v>
      </c>
      <c r="Q40" s="216">
        <v>1.550680855250357</v>
      </c>
    </row>
    <row r="41" spans="1:17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23" t="s">
        <v>57</v>
      </c>
      <c r="L41" s="24">
        <v>3.6535378216267964</v>
      </c>
      <c r="M41" s="24">
        <v>84.362605643761896</v>
      </c>
      <c r="N41" s="24">
        <v>11.983856534611318</v>
      </c>
      <c r="P41" s="216">
        <v>13.832606788028457</v>
      </c>
      <c r="Q41" s="216">
        <v>-11.521284864503944</v>
      </c>
    </row>
    <row r="42" spans="1:17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23" t="s">
        <v>58</v>
      </c>
      <c r="L42" s="24">
        <v>13.624452151060778</v>
      </c>
      <c r="M42" s="24">
        <v>86.19546532163406</v>
      </c>
      <c r="N42" s="24">
        <v>0.18008252730516244</v>
      </c>
      <c r="P42" s="216">
        <v>-31.966655249412767</v>
      </c>
      <c r="Q42" s="216">
        <v>1.7270300530502782</v>
      </c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23" t="s">
        <v>59</v>
      </c>
      <c r="L43" s="24"/>
      <c r="M43" s="24"/>
      <c r="N43" s="24"/>
      <c r="P43" s="216"/>
      <c r="Q43" s="216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23" t="s">
        <v>74</v>
      </c>
      <c r="L44" s="24">
        <v>20.989198760237699</v>
      </c>
      <c r="M44" s="24">
        <v>55.830302896299543</v>
      </c>
      <c r="N44" s="24">
        <v>23.180498343462773</v>
      </c>
      <c r="P44" s="216">
        <v>-54.824940002831099</v>
      </c>
      <c r="Q44" s="216">
        <v>75.814138763068797</v>
      </c>
    </row>
    <row r="45" spans="1:17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23" t="s">
        <v>60</v>
      </c>
      <c r="L45" s="24">
        <v>0.24519377660104352</v>
      </c>
      <c r="M45" s="24">
        <v>99.058747799395775</v>
      </c>
      <c r="N45" s="24">
        <v>0.69605842400318696</v>
      </c>
      <c r="P45" s="216">
        <v>-0.14062576600939281</v>
      </c>
      <c r="Q45" s="216">
        <v>0.31263112180279162</v>
      </c>
    </row>
    <row r="46" spans="1:17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23" t="s">
        <v>199</v>
      </c>
      <c r="L46" s="24">
        <v>13.133776905351208</v>
      </c>
      <c r="M46" s="24">
        <v>80.841184635746046</v>
      </c>
      <c r="N46" s="24">
        <v>6.0250384589027304</v>
      </c>
      <c r="P46" s="216">
        <v>16.11046347619309</v>
      </c>
      <c r="Q46" s="216">
        <v>-2.9767466775341882</v>
      </c>
    </row>
    <row r="47" spans="1:17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23" t="s">
        <v>62</v>
      </c>
      <c r="L47" s="24">
        <v>0</v>
      </c>
      <c r="M47" s="24">
        <v>99.698298327920796</v>
      </c>
      <c r="N47" s="24">
        <v>0.30170167207920429</v>
      </c>
      <c r="P47" s="216">
        <v>0.22635892299530269</v>
      </c>
      <c r="Q47" s="216">
        <v>-0.22635892299529897</v>
      </c>
    </row>
    <row r="48" spans="1:17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23" t="s">
        <v>63</v>
      </c>
      <c r="L48" s="24">
        <v>7.7058294144277853E-2</v>
      </c>
      <c r="M48" s="24">
        <v>98.978697185381094</v>
      </c>
      <c r="N48" s="24">
        <v>0.94424452047464169</v>
      </c>
      <c r="P48" s="216">
        <v>-1.0910143816652464</v>
      </c>
      <c r="Q48" s="216">
        <v>1.0243806355256813</v>
      </c>
    </row>
    <row r="49" spans="1:17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23" t="s">
        <v>76</v>
      </c>
      <c r="L49" s="24">
        <v>0</v>
      </c>
      <c r="M49" s="24">
        <v>99.176559919227543</v>
      </c>
      <c r="N49" s="24">
        <v>0.82344008077245479</v>
      </c>
      <c r="P49" s="216">
        <v>0.32691184422441211</v>
      </c>
      <c r="Q49" s="216">
        <v>-0.32691184422441671</v>
      </c>
    </row>
    <row r="50" spans="1:17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23" t="s">
        <v>64</v>
      </c>
      <c r="L50" s="24">
        <v>0</v>
      </c>
      <c r="M50" s="24">
        <v>99.999973720121929</v>
      </c>
      <c r="N50" s="24">
        <v>2.6279878083956864E-5</v>
      </c>
      <c r="P50" s="216">
        <v>2.6279878071022722E-5</v>
      </c>
      <c r="Q50" s="216">
        <v>-2.6279878083956864E-5</v>
      </c>
    </row>
    <row r="51" spans="1:17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23" t="s">
        <v>65</v>
      </c>
      <c r="L51" s="24"/>
      <c r="M51" s="24"/>
      <c r="N51" s="24"/>
      <c r="P51" s="216">
        <v>100</v>
      </c>
      <c r="Q51" s="216">
        <v>0</v>
      </c>
    </row>
    <row r="52" spans="1:17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23" t="s">
        <v>66</v>
      </c>
      <c r="L52" s="24">
        <v>20.889530770305747</v>
      </c>
      <c r="M52" s="24">
        <v>61.203227880533504</v>
      </c>
      <c r="N52" s="24">
        <v>17.907241349160742</v>
      </c>
      <c r="P52" s="216">
        <v>-9.8575962573993792</v>
      </c>
      <c r="Q52" s="216">
        <v>0.88226926523037008</v>
      </c>
    </row>
    <row r="53" spans="1:17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7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7">
      <c r="A55" s="61"/>
      <c r="B55" s="61"/>
      <c r="C55" s="61"/>
      <c r="D55" s="61"/>
      <c r="E55" s="61"/>
      <c r="F55" s="61"/>
      <c r="G55" s="61"/>
      <c r="H55" s="61"/>
      <c r="I55" s="61"/>
      <c r="J55" s="61"/>
    </row>
    <row r="56" spans="1:17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7">
      <c r="A57" s="61"/>
      <c r="B57" s="61"/>
      <c r="C57" s="61"/>
      <c r="D57" s="61"/>
      <c r="E57" s="61"/>
      <c r="F57" s="61"/>
      <c r="G57" s="61"/>
      <c r="H57" s="61"/>
      <c r="I57" s="61"/>
      <c r="J57" s="61"/>
    </row>
    <row r="58" spans="1:17">
      <c r="A58" s="61"/>
      <c r="B58" s="61"/>
      <c r="C58" s="61"/>
      <c r="D58" s="61"/>
      <c r="E58" s="61"/>
      <c r="F58" s="61"/>
      <c r="G58" s="61"/>
      <c r="H58" s="61"/>
      <c r="I58" s="61"/>
      <c r="J58" s="61"/>
    </row>
    <row r="59" spans="1:17">
      <c r="A59" s="61"/>
      <c r="B59" s="61"/>
      <c r="C59" s="61"/>
      <c r="D59" s="61"/>
      <c r="E59" s="61"/>
      <c r="F59" s="61"/>
      <c r="G59" s="61"/>
      <c r="H59" s="61"/>
      <c r="I59" s="61"/>
      <c r="J59" s="61"/>
    </row>
    <row r="60" spans="1:17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7">
      <c r="A61" s="61"/>
      <c r="B61" s="61"/>
      <c r="C61" s="61"/>
      <c r="D61" s="61"/>
      <c r="E61" s="61"/>
      <c r="F61" s="61"/>
      <c r="G61" s="61"/>
      <c r="H61" s="61"/>
      <c r="I61" s="61"/>
      <c r="J61" s="61"/>
    </row>
  </sheetData>
  <phoneticPr fontId="4"/>
  <pageMargins left="0.78" right="0.78" top="1" bottom="1" header="0.51200000000000001" footer="0.51200000000000001"/>
  <pageSetup paperSize="9" orientation="portrait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ACCB-5994-4589-BBF8-4A41CD2CD09B}">
  <sheetPr>
    <pageSetUpPr fitToPage="1"/>
  </sheetPr>
  <dimension ref="A1:T61"/>
  <sheetViews>
    <sheetView view="pageBreakPreview" topLeftCell="B1" zoomScaleNormal="85" zoomScaleSheetLayoutView="100" workbookViewId="0">
      <selection activeCell="S31" sqref="S31"/>
    </sheetView>
  </sheetViews>
  <sheetFormatPr defaultColWidth="9" defaultRowHeight="12"/>
  <cols>
    <col min="1" max="9" width="9.6328125" style="23" customWidth="1"/>
    <col min="10" max="11" width="9" style="23"/>
    <col min="12" max="14" width="6" style="23" customWidth="1"/>
    <col min="15" max="15" width="9" style="23"/>
    <col min="16" max="16" width="9.36328125" style="23" bestFit="1" customWidth="1"/>
    <col min="17" max="17" width="9.6328125" style="23" bestFit="1" customWidth="1"/>
    <col min="18" max="19" width="9" style="23"/>
    <col min="20" max="20" width="10.26953125" style="23" bestFit="1" customWidth="1"/>
    <col min="21" max="16384" width="9" style="23"/>
  </cols>
  <sheetData>
    <row r="1" spans="1:20">
      <c r="A1" s="61"/>
      <c r="B1" s="61"/>
      <c r="C1" s="61"/>
      <c r="D1" s="61"/>
      <c r="E1" s="61"/>
      <c r="F1" s="61"/>
      <c r="G1" s="61"/>
      <c r="H1" s="61"/>
      <c r="I1" s="61"/>
      <c r="J1" s="61"/>
      <c r="L1" s="23" t="s">
        <v>196</v>
      </c>
      <c r="M1" s="23" t="s">
        <v>197</v>
      </c>
      <c r="N1" s="23" t="s">
        <v>198</v>
      </c>
      <c r="P1" s="23" t="s">
        <v>196</v>
      </c>
      <c r="Q1" s="23" t="s">
        <v>197</v>
      </c>
      <c r="R1" s="23" t="s">
        <v>198</v>
      </c>
      <c r="S1" s="23" t="s">
        <v>69</v>
      </c>
      <c r="T1" s="23" t="s">
        <v>48</v>
      </c>
    </row>
    <row r="2" spans="1:20">
      <c r="A2" s="61"/>
      <c r="B2" s="61"/>
      <c r="C2" s="61"/>
      <c r="D2" s="61"/>
      <c r="E2" s="61"/>
      <c r="F2" s="61"/>
      <c r="G2" s="61"/>
      <c r="H2" s="61"/>
      <c r="I2" s="61"/>
      <c r="J2" s="61"/>
      <c r="K2" s="23" t="s">
        <v>195</v>
      </c>
      <c r="L2" s="24">
        <v>15.181344511903786</v>
      </c>
      <c r="M2" s="24">
        <v>82.149854448721442</v>
      </c>
      <c r="N2" s="24">
        <v>2.6548182927289825</v>
      </c>
      <c r="P2" s="24">
        <v>889009.03544205241</v>
      </c>
      <c r="Q2" s="24">
        <v>4810638.6629918078</v>
      </c>
      <c r="R2" s="24">
        <v>155464.32319234277</v>
      </c>
      <c r="S2" s="24">
        <v>818.81997333362983</v>
      </c>
      <c r="T2" s="216">
        <v>5855930.8415995371</v>
      </c>
    </row>
    <row r="3" spans="1:20">
      <c r="A3" s="61"/>
      <c r="B3" s="61"/>
      <c r="C3" s="61"/>
      <c r="D3" s="61"/>
      <c r="E3" s="61"/>
      <c r="F3" s="61"/>
      <c r="G3" s="61"/>
      <c r="H3" s="61"/>
      <c r="I3" s="61"/>
      <c r="J3" s="61"/>
      <c r="K3" s="23" t="s">
        <v>485</v>
      </c>
      <c r="L3" s="24">
        <v>1.9890744172362924E-2</v>
      </c>
      <c r="M3" s="24">
        <v>99.941339543363512</v>
      </c>
      <c r="N3" s="24">
        <v>3.8154908030604721E-2</v>
      </c>
      <c r="P3" s="24">
        <v>101.74433901763405</v>
      </c>
      <c r="Q3" s="24">
        <v>511215.94266467751</v>
      </c>
      <c r="R3" s="24">
        <v>195.16845947103275</v>
      </c>
      <c r="S3" s="24">
        <v>3.1448230478589423</v>
      </c>
      <c r="T3" s="216">
        <v>511516.00028621405</v>
      </c>
    </row>
    <row r="4" spans="1:20">
      <c r="A4" s="61"/>
      <c r="B4" s="61"/>
      <c r="C4" s="61"/>
      <c r="D4" s="61"/>
      <c r="E4" s="61"/>
      <c r="F4" s="61"/>
      <c r="G4" s="61"/>
      <c r="H4" s="61"/>
      <c r="I4" s="61"/>
      <c r="J4" s="61"/>
      <c r="K4" s="23" t="s">
        <v>265</v>
      </c>
      <c r="L4" s="24" t="e">
        <v>#DIV/0!</v>
      </c>
      <c r="M4" s="24" t="e">
        <v>#DIV/0!</v>
      </c>
      <c r="N4" s="24" t="e">
        <v>#DIV/0!</v>
      </c>
      <c r="P4" s="24">
        <v>0</v>
      </c>
      <c r="Q4" s="24">
        <v>0</v>
      </c>
      <c r="R4" s="24">
        <v>0</v>
      </c>
      <c r="S4" s="24">
        <v>0</v>
      </c>
      <c r="T4" s="216">
        <v>0</v>
      </c>
    </row>
    <row r="5" spans="1:20">
      <c r="A5" s="61"/>
      <c r="B5" s="61"/>
      <c r="C5" s="61"/>
      <c r="D5" s="61"/>
      <c r="E5" s="61"/>
      <c r="F5" s="61"/>
      <c r="G5" s="61"/>
      <c r="H5" s="61"/>
      <c r="I5" s="61"/>
      <c r="J5" s="61"/>
      <c r="K5" s="23" t="s">
        <v>45</v>
      </c>
      <c r="L5" s="24">
        <v>2.4866551270224591</v>
      </c>
      <c r="M5" s="24">
        <v>57.091422312973116</v>
      </c>
      <c r="N5" s="24">
        <v>40.421922560004418</v>
      </c>
      <c r="P5" s="24">
        <v>8.1161042553191436</v>
      </c>
      <c r="Q5" s="24">
        <v>186.33864042553193</v>
      </c>
      <c r="R5" s="24">
        <v>131.93165957446809</v>
      </c>
      <c r="S5" s="24">
        <v>0</v>
      </c>
      <c r="T5" s="216">
        <v>326.38640425531918</v>
      </c>
    </row>
    <row r="6" spans="1:20">
      <c r="A6" s="61"/>
      <c r="B6" s="61"/>
      <c r="C6" s="61"/>
      <c r="D6" s="61"/>
      <c r="E6" s="61"/>
      <c r="F6" s="61"/>
      <c r="G6" s="61"/>
      <c r="H6" s="61"/>
      <c r="I6" s="61"/>
      <c r="J6" s="61"/>
      <c r="K6" s="23" t="s">
        <v>46</v>
      </c>
      <c r="L6" s="24">
        <v>14.337871085321188</v>
      </c>
      <c r="M6" s="24">
        <v>83.449392200713675</v>
      </c>
      <c r="N6" s="24">
        <v>2.1863239055421273</v>
      </c>
      <c r="P6" s="24">
        <v>414873.02258848475</v>
      </c>
      <c r="Q6" s="24">
        <v>2414647.2910421239</v>
      </c>
      <c r="R6" s="24">
        <v>63262.307329456919</v>
      </c>
      <c r="S6" s="24">
        <v>764.26699614574397</v>
      </c>
      <c r="T6" s="216">
        <v>2893546.8879562113</v>
      </c>
    </row>
    <row r="7" spans="1:20">
      <c r="A7" s="61"/>
      <c r="B7" s="61"/>
      <c r="C7" s="61"/>
      <c r="D7" s="61"/>
      <c r="E7" s="61"/>
      <c r="F7" s="61"/>
      <c r="G7" s="61"/>
      <c r="H7" s="61"/>
      <c r="I7" s="61"/>
      <c r="J7" s="61"/>
      <c r="K7" s="23" t="s">
        <v>47</v>
      </c>
      <c r="L7" s="24">
        <v>17.866357780228846</v>
      </c>
      <c r="M7" s="24">
        <v>78.921163052438146</v>
      </c>
      <c r="N7" s="24">
        <v>3.2117615047099921</v>
      </c>
      <c r="P7" s="24">
        <v>323990.08973953093</v>
      </c>
      <c r="Q7" s="24">
        <v>1431163.2518634177</v>
      </c>
      <c r="R7" s="24">
        <v>58242.363157222797</v>
      </c>
      <c r="S7" s="24">
        <v>13.014156578361124</v>
      </c>
      <c r="T7" s="216">
        <v>1813408.7189167496</v>
      </c>
    </row>
    <row r="8" spans="1:20">
      <c r="A8" s="61"/>
      <c r="B8" s="61"/>
      <c r="C8" s="61"/>
      <c r="D8" s="61"/>
      <c r="E8" s="61"/>
      <c r="F8" s="61"/>
      <c r="G8" s="61"/>
      <c r="H8" s="61"/>
      <c r="I8" s="61"/>
      <c r="J8" s="61"/>
      <c r="K8" s="23" t="s">
        <v>486</v>
      </c>
      <c r="L8" s="24">
        <v>26.250390565917819</v>
      </c>
      <c r="M8" s="24">
        <v>73.178768044645039</v>
      </c>
      <c r="N8" s="24">
        <v>0.56539481489357901</v>
      </c>
      <c r="P8" s="24">
        <v>86753.064042001031</v>
      </c>
      <c r="Q8" s="24">
        <v>241843.34837800008</v>
      </c>
      <c r="R8" s="24">
        <v>1868.5334400000002</v>
      </c>
      <c r="S8" s="24">
        <v>18</v>
      </c>
      <c r="T8" s="216">
        <v>330482.94586000114</v>
      </c>
    </row>
    <row r="9" spans="1:20">
      <c r="A9" s="61"/>
      <c r="B9" s="61"/>
      <c r="C9" s="61"/>
      <c r="D9" s="61"/>
      <c r="E9" s="61"/>
      <c r="F9" s="61"/>
      <c r="G9" s="61"/>
      <c r="H9" s="61"/>
      <c r="I9" s="61"/>
      <c r="J9" s="61"/>
      <c r="K9" s="23" t="s">
        <v>488</v>
      </c>
      <c r="L9" s="24">
        <v>25.16035354583725</v>
      </c>
      <c r="M9" s="24">
        <v>73.392728148326512</v>
      </c>
      <c r="N9" s="24">
        <v>1.4448425317801008</v>
      </c>
      <c r="P9" s="24">
        <v>128.45572010869566</v>
      </c>
      <c r="Q9" s="24">
        <v>374.7052173913043</v>
      </c>
      <c r="R9" s="24">
        <v>7.3766168478260861</v>
      </c>
      <c r="S9" s="24">
        <v>1.0597826086956521E-2</v>
      </c>
      <c r="T9" s="216">
        <v>510.54815217391297</v>
      </c>
    </row>
    <row r="10" spans="1:2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23" t="s">
        <v>489</v>
      </c>
      <c r="L10" s="24">
        <v>12.443067820153651</v>
      </c>
      <c r="M10" s="24">
        <v>81.5472572944728</v>
      </c>
      <c r="N10" s="24">
        <v>6.0064532081345536</v>
      </c>
      <c r="P10" s="24">
        <v>4345.2876494582852</v>
      </c>
      <c r="Q10" s="24">
        <v>28477.405659956781</v>
      </c>
      <c r="R10" s="24">
        <v>2097.5347333623936</v>
      </c>
      <c r="S10" s="24">
        <v>1.1250532842472389</v>
      </c>
      <c r="T10" s="216">
        <v>34921.353096061706</v>
      </c>
    </row>
    <row r="11" spans="1:20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23" t="s">
        <v>263</v>
      </c>
      <c r="L11" s="24">
        <v>6.9302252344983746</v>
      </c>
      <c r="M11" s="24">
        <v>82.528916756135388</v>
      </c>
      <c r="N11" s="24">
        <v>10.533813365955268</v>
      </c>
      <c r="P11" s="24">
        <v>10045.97950760716</v>
      </c>
      <c r="Q11" s="24">
        <v>119633.02468006501</v>
      </c>
      <c r="R11" s="24">
        <v>15269.701868355613</v>
      </c>
      <c r="S11" s="24">
        <v>10.211838858079918</v>
      </c>
      <c r="T11" s="216">
        <v>144958.91789488588</v>
      </c>
    </row>
    <row r="12" spans="1:20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23" t="s">
        <v>490</v>
      </c>
      <c r="L12" s="24">
        <v>4.5073345957946325</v>
      </c>
      <c r="M12" s="24">
        <v>86.800841306283189</v>
      </c>
      <c r="N12" s="24">
        <v>8.6918240979221828</v>
      </c>
      <c r="P12" s="24">
        <v>158.08486043964933</v>
      </c>
      <c r="Q12" s="24">
        <v>3044.3488479312209</v>
      </c>
      <c r="R12" s="24">
        <v>304.84663835873226</v>
      </c>
      <c r="S12" s="24">
        <v>0</v>
      </c>
      <c r="T12" s="216">
        <v>3507.2803467296026</v>
      </c>
    </row>
    <row r="13" spans="1:20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23" t="s">
        <v>491</v>
      </c>
      <c r="L13" s="24">
        <v>48.841586479023071</v>
      </c>
      <c r="M13" s="24">
        <v>35.329116366586995</v>
      </c>
      <c r="N13" s="24">
        <v>15.792573109857235</v>
      </c>
      <c r="P13" s="24">
        <v>4921.8488095034509</v>
      </c>
      <c r="Q13" s="24">
        <v>3560.1744714901224</v>
      </c>
      <c r="R13" s="24">
        <v>1591.4441516581501</v>
      </c>
      <c r="S13" s="24">
        <v>3.700743728728098</v>
      </c>
      <c r="T13" s="216">
        <v>10077.168176380452</v>
      </c>
    </row>
    <row r="14" spans="1:20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23" t="s">
        <v>492</v>
      </c>
      <c r="L14" s="24">
        <v>11.008493739331435</v>
      </c>
      <c r="M14" s="24">
        <v>83.170751874089206</v>
      </c>
      <c r="N14" s="24">
        <v>5.8207543865793454</v>
      </c>
      <c r="P14" s="24">
        <v>3753.1186531539888</v>
      </c>
      <c r="Q14" s="24">
        <v>28355.35066348175</v>
      </c>
      <c r="R14" s="24">
        <v>1984.4660296846014</v>
      </c>
      <c r="S14" s="24">
        <v>0</v>
      </c>
      <c r="T14" s="216">
        <v>34092.935346320344</v>
      </c>
    </row>
    <row r="15" spans="1:20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23" t="s">
        <v>493</v>
      </c>
      <c r="L15" s="24">
        <v>48.349640970852846</v>
      </c>
      <c r="M15" s="24">
        <v>32.278680085658976</v>
      </c>
      <c r="N15" s="24">
        <v>19.371678943488188</v>
      </c>
      <c r="P15" s="24">
        <v>4754.6645882930516</v>
      </c>
      <c r="Q15" s="24">
        <v>3174.2592929003022</v>
      </c>
      <c r="R15" s="24">
        <v>1904.9952396525682</v>
      </c>
      <c r="S15" s="24">
        <v>0</v>
      </c>
      <c r="T15" s="216">
        <v>9833.9191208459215</v>
      </c>
    </row>
    <row r="16" spans="1:20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23" t="s">
        <v>494</v>
      </c>
      <c r="L16" s="24">
        <v>73.686129607896873</v>
      </c>
      <c r="M16" s="24">
        <v>12.034917410775952</v>
      </c>
      <c r="N16" s="24">
        <v>14.278849633923379</v>
      </c>
      <c r="P16" s="24">
        <v>33566.293426429918</v>
      </c>
      <c r="Q16" s="24">
        <v>5482.2742261341818</v>
      </c>
      <c r="R16" s="24">
        <v>6504.4542189223457</v>
      </c>
      <c r="S16" s="24">
        <v>4.7077914110429449E-2</v>
      </c>
      <c r="T16" s="216">
        <v>45553.068949400556</v>
      </c>
    </row>
    <row r="17" spans="1:20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23" t="s">
        <v>301</v>
      </c>
      <c r="L17" s="24">
        <v>6.938070525193833</v>
      </c>
      <c r="M17" s="24">
        <v>83.988747544408767</v>
      </c>
      <c r="N17" s="24">
        <v>9.0503375589840331</v>
      </c>
      <c r="P17" s="24">
        <v>1609.2654137685124</v>
      </c>
      <c r="Q17" s="24">
        <v>19480.947343811564</v>
      </c>
      <c r="R17" s="24">
        <v>2099.1996497752889</v>
      </c>
      <c r="S17" s="24">
        <v>5.2986859504132227</v>
      </c>
      <c r="T17" s="216">
        <v>23194.711093305777</v>
      </c>
    </row>
    <row r="18" spans="1:20">
      <c r="A18" s="61"/>
      <c r="B18" s="61"/>
      <c r="C18" s="61"/>
      <c r="D18" s="61"/>
      <c r="E18" s="61"/>
      <c r="F18" s="61"/>
      <c r="G18" s="61"/>
      <c r="H18" s="61"/>
      <c r="I18" s="61"/>
      <c r="J18" s="61"/>
      <c r="L18" s="24"/>
      <c r="M18" s="24"/>
      <c r="N18" s="24"/>
      <c r="P18" s="24"/>
      <c r="Q18" s="24"/>
      <c r="R18" s="24"/>
      <c r="S18" s="24"/>
      <c r="T18" s="216"/>
    </row>
    <row r="19" spans="1:20">
      <c r="A19" s="61"/>
      <c r="B19" s="61"/>
      <c r="C19" s="61"/>
      <c r="D19" s="61"/>
      <c r="E19" s="61"/>
      <c r="F19" s="61"/>
      <c r="G19" s="61"/>
      <c r="H19" s="61"/>
      <c r="I19" s="61"/>
      <c r="J19" s="61"/>
      <c r="L19" s="24"/>
      <c r="M19" s="24"/>
      <c r="N19" s="24"/>
      <c r="P19" s="24"/>
      <c r="Q19" s="24"/>
      <c r="R19" s="24"/>
      <c r="S19" s="24"/>
      <c r="T19" s="216"/>
    </row>
    <row r="20" spans="1:20">
      <c r="A20" s="61"/>
      <c r="B20" s="61"/>
      <c r="C20" s="61"/>
      <c r="D20" s="61"/>
      <c r="E20" s="61"/>
      <c r="F20" s="61"/>
      <c r="G20" s="61"/>
      <c r="H20" s="61"/>
      <c r="I20" s="61"/>
      <c r="J20" s="61"/>
      <c r="L20" s="24"/>
      <c r="M20" s="24"/>
      <c r="N20" s="24"/>
      <c r="P20" s="24"/>
      <c r="Q20" s="24"/>
      <c r="R20" s="24"/>
      <c r="S20" s="24"/>
      <c r="T20" s="216"/>
    </row>
    <row r="21" spans="1:20">
      <c r="A21" s="61"/>
      <c r="B21" s="61"/>
      <c r="C21" s="61"/>
      <c r="D21" s="61"/>
      <c r="E21" s="61"/>
      <c r="F21" s="61"/>
      <c r="G21" s="61"/>
      <c r="H21" s="61"/>
      <c r="I21" s="61"/>
      <c r="J21" s="61"/>
      <c r="L21" s="24"/>
      <c r="M21" s="24"/>
      <c r="N21" s="24"/>
      <c r="P21" s="24"/>
      <c r="Q21" s="24"/>
      <c r="R21" s="24"/>
      <c r="S21" s="24"/>
      <c r="T21" s="216"/>
    </row>
    <row r="22" spans="1:20">
      <c r="A22" s="61"/>
      <c r="B22" s="61"/>
      <c r="C22" s="61"/>
      <c r="D22" s="61"/>
      <c r="E22" s="61"/>
      <c r="F22" s="61"/>
      <c r="G22" s="61"/>
      <c r="H22" s="61"/>
      <c r="I22" s="61"/>
      <c r="J22" s="61"/>
      <c r="L22" s="24"/>
      <c r="M22" s="24"/>
      <c r="N22" s="24"/>
      <c r="P22" s="24"/>
      <c r="Q22" s="24"/>
      <c r="R22" s="24"/>
      <c r="S22" s="24"/>
      <c r="T22" s="216"/>
    </row>
    <row r="23" spans="1:20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08"/>
      <c r="M23" s="108"/>
      <c r="N23" s="108"/>
    </row>
    <row r="24" spans="1:20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20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20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20">
      <c r="A27" s="61"/>
      <c r="B27" s="61"/>
      <c r="C27" s="61"/>
      <c r="D27" s="61"/>
      <c r="E27" s="61"/>
      <c r="F27" s="61"/>
      <c r="G27" s="61"/>
      <c r="H27" s="61"/>
      <c r="I27" s="61"/>
      <c r="J27" s="61"/>
    </row>
    <row r="28" spans="1:20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20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20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20">
      <c r="A31" s="61"/>
      <c r="B31" s="61"/>
      <c r="C31" s="61"/>
      <c r="D31" s="61"/>
      <c r="E31" s="61"/>
      <c r="F31" s="61"/>
      <c r="G31" s="61"/>
      <c r="H31" s="61"/>
      <c r="I31" s="61"/>
      <c r="J31" s="61"/>
      <c r="L31" s="23" t="s">
        <v>196</v>
      </c>
      <c r="M31" s="23" t="s">
        <v>197</v>
      </c>
      <c r="N31" s="23" t="s">
        <v>198</v>
      </c>
      <c r="P31" s="23" t="s">
        <v>498</v>
      </c>
      <c r="Q31" s="23" t="s">
        <v>499</v>
      </c>
    </row>
    <row r="32" spans="1:20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23" t="s">
        <v>195</v>
      </c>
      <c r="L32" s="24">
        <v>17</v>
      </c>
      <c r="M32" s="24">
        <v>80</v>
      </c>
      <c r="N32" s="24">
        <v>3.032907150938533</v>
      </c>
      <c r="P32" s="216">
        <v>2.1498544487214417</v>
      </c>
      <c r="Q32" s="216">
        <v>-0.37808885820955052</v>
      </c>
    </row>
    <row r="33" spans="1:17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23" t="s">
        <v>485</v>
      </c>
      <c r="L33" s="24">
        <v>0</v>
      </c>
      <c r="M33" s="24">
        <v>100</v>
      </c>
      <c r="N33" s="24">
        <v>0</v>
      </c>
      <c r="P33" s="216">
        <v>-5.8660456636488334E-2</v>
      </c>
      <c r="Q33" s="216">
        <v>3.8154908030604721E-2</v>
      </c>
    </row>
    <row r="34" spans="1:17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23" t="s">
        <v>265</v>
      </c>
      <c r="L34" s="24"/>
      <c r="M34" s="24"/>
      <c r="N34" s="24"/>
      <c r="P34" s="216" t="e">
        <v>#DIV/0!</v>
      </c>
      <c r="Q34" s="216" t="e">
        <v>#DIV/0!</v>
      </c>
    </row>
    <row r="35" spans="1:17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23" t="s">
        <v>45</v>
      </c>
      <c r="L35" s="24">
        <v>1</v>
      </c>
      <c r="M35" s="24">
        <v>98</v>
      </c>
      <c r="N35" s="24">
        <v>1</v>
      </c>
      <c r="P35" s="216">
        <v>-40.908577687026884</v>
      </c>
      <c r="Q35" s="216">
        <v>39.421922560004418</v>
      </c>
    </row>
    <row r="36" spans="1:17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23" t="s">
        <v>46</v>
      </c>
      <c r="L36" s="24">
        <v>7</v>
      </c>
      <c r="M36" s="24">
        <v>91</v>
      </c>
      <c r="N36" s="24">
        <v>2</v>
      </c>
      <c r="P36" s="216">
        <v>-7.5506077992863254</v>
      </c>
      <c r="Q36" s="216">
        <v>0.1863239055421273</v>
      </c>
    </row>
    <row r="37" spans="1:17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23" t="s">
        <v>47</v>
      </c>
      <c r="L37" s="24">
        <v>14</v>
      </c>
      <c r="M37" s="24">
        <v>83</v>
      </c>
      <c r="N37" s="24">
        <v>3</v>
      </c>
      <c r="P37" s="216">
        <v>-4.0788369475618538</v>
      </c>
      <c r="Q37" s="216">
        <v>0.21176150470999211</v>
      </c>
    </row>
    <row r="38" spans="1:17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23" t="s">
        <v>486</v>
      </c>
      <c r="L38" s="24">
        <v>83</v>
      </c>
      <c r="M38" s="24">
        <v>9</v>
      </c>
      <c r="N38" s="24">
        <v>7</v>
      </c>
      <c r="P38" s="216">
        <v>64.178768044645039</v>
      </c>
      <c r="Q38" s="216">
        <v>-6.4346051851064212</v>
      </c>
    </row>
    <row r="39" spans="1:17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23" t="s">
        <v>488</v>
      </c>
      <c r="L39" s="24">
        <v>0</v>
      </c>
      <c r="M39" s="24">
        <v>52</v>
      </c>
      <c r="N39" s="24">
        <v>48</v>
      </c>
      <c r="P39" s="216">
        <v>21.392728148326512</v>
      </c>
      <c r="Q39" s="216">
        <v>-46.555157468219896</v>
      </c>
    </row>
    <row r="40" spans="1:17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23" t="s">
        <v>489</v>
      </c>
      <c r="L40" s="24">
        <v>9</v>
      </c>
      <c r="M40" s="24">
        <v>85</v>
      </c>
      <c r="N40" s="24">
        <v>5</v>
      </c>
      <c r="P40" s="216">
        <v>-3.4527427055272</v>
      </c>
      <c r="Q40" s="216">
        <v>1.0064532081345536</v>
      </c>
    </row>
    <row r="41" spans="1:17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23" t="s">
        <v>263</v>
      </c>
      <c r="L41" s="24">
        <v>14</v>
      </c>
      <c r="M41" s="24">
        <v>79</v>
      </c>
      <c r="N41" s="24">
        <v>7</v>
      </c>
      <c r="P41" s="216">
        <v>3.5289167561353878</v>
      </c>
      <c r="Q41" s="216">
        <v>3.5338133659552682</v>
      </c>
    </row>
    <row r="42" spans="1:17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23" t="s">
        <v>490</v>
      </c>
      <c r="L42" s="24">
        <v>15</v>
      </c>
      <c r="M42" s="24">
        <v>75</v>
      </c>
      <c r="N42" s="24">
        <v>11</v>
      </c>
      <c r="P42" s="216">
        <v>11.800841306283189</v>
      </c>
      <c r="Q42" s="216">
        <v>-2.3081759020778172</v>
      </c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23" t="s">
        <v>491</v>
      </c>
      <c r="L43" s="24">
        <v>8</v>
      </c>
      <c r="M43" s="24">
        <v>79</v>
      </c>
      <c r="N43" s="24">
        <v>13</v>
      </c>
      <c r="P43" s="216">
        <v>-43.670883633413005</v>
      </c>
      <c r="Q43" s="216">
        <v>2.7925731098572353</v>
      </c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23" t="s">
        <v>492</v>
      </c>
      <c r="L44" s="24">
        <v>13</v>
      </c>
      <c r="M44" s="24">
        <v>77</v>
      </c>
      <c r="N44" s="24">
        <v>10</v>
      </c>
      <c r="P44" s="216">
        <v>6.1707518740892056</v>
      </c>
      <c r="Q44" s="216">
        <v>-4.1792456134206546</v>
      </c>
    </row>
    <row r="45" spans="1:17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23" t="s">
        <v>493</v>
      </c>
      <c r="L45" s="24">
        <v>0</v>
      </c>
      <c r="M45" s="24">
        <v>64</v>
      </c>
      <c r="N45" s="24">
        <v>35</v>
      </c>
      <c r="P45" s="216">
        <v>-31.721319914341024</v>
      </c>
      <c r="Q45" s="216">
        <v>-15.628321056511812</v>
      </c>
    </row>
    <row r="46" spans="1:17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23" t="s">
        <v>494</v>
      </c>
      <c r="L46" s="24">
        <v>62</v>
      </c>
      <c r="M46" s="24">
        <v>10</v>
      </c>
      <c r="N46" s="24">
        <v>19</v>
      </c>
      <c r="P46" s="216">
        <v>2.034917410775952</v>
      </c>
      <c r="Q46" s="216">
        <v>-4.7211503660766212</v>
      </c>
    </row>
    <row r="47" spans="1:17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23" t="s">
        <v>301</v>
      </c>
      <c r="L47" s="24">
        <v>7</v>
      </c>
      <c r="M47" s="24">
        <v>90</v>
      </c>
      <c r="N47" s="24">
        <v>4</v>
      </c>
      <c r="P47" s="216">
        <v>-6.011252455591233</v>
      </c>
      <c r="Q47" s="216">
        <v>5.0503375589840331</v>
      </c>
    </row>
    <row r="48" spans="1:17">
      <c r="A48" s="61"/>
      <c r="B48" s="61"/>
      <c r="C48" s="61"/>
      <c r="D48" s="61"/>
      <c r="E48" s="61"/>
      <c r="F48" s="61"/>
      <c r="G48" s="61"/>
      <c r="H48" s="61"/>
      <c r="I48" s="61"/>
      <c r="J48" s="61"/>
      <c r="L48" s="24"/>
      <c r="M48" s="24"/>
      <c r="N48" s="24"/>
    </row>
    <row r="49" spans="1:14">
      <c r="A49" s="61"/>
      <c r="B49" s="61"/>
      <c r="C49" s="61"/>
      <c r="D49" s="61"/>
      <c r="E49" s="61"/>
      <c r="F49" s="61"/>
      <c r="G49" s="61"/>
      <c r="H49" s="61"/>
      <c r="I49" s="61"/>
      <c r="J49" s="61"/>
      <c r="L49" s="24"/>
      <c r="M49" s="24"/>
      <c r="N49" s="24"/>
    </row>
    <row r="50" spans="1:14">
      <c r="A50" s="61"/>
      <c r="B50" s="61"/>
      <c r="C50" s="61"/>
      <c r="D50" s="61"/>
      <c r="E50" s="61"/>
      <c r="F50" s="61"/>
      <c r="G50" s="61"/>
      <c r="H50" s="61"/>
      <c r="I50" s="61"/>
      <c r="J50" s="61"/>
      <c r="L50" s="24"/>
      <c r="M50" s="24"/>
      <c r="N50" s="24"/>
    </row>
    <row r="51" spans="1:14">
      <c r="A51" s="61"/>
      <c r="B51" s="61"/>
      <c r="C51" s="61"/>
      <c r="D51" s="61"/>
      <c r="E51" s="61"/>
      <c r="F51" s="61"/>
      <c r="G51" s="61"/>
      <c r="H51" s="61"/>
      <c r="I51" s="61"/>
      <c r="J51" s="61"/>
      <c r="L51" s="24"/>
      <c r="M51" s="24"/>
      <c r="N51" s="24"/>
    </row>
    <row r="52" spans="1:14">
      <c r="A52" s="61"/>
      <c r="B52" s="61"/>
      <c r="C52" s="61"/>
      <c r="D52" s="61"/>
      <c r="E52" s="61"/>
      <c r="F52" s="61"/>
      <c r="G52" s="61"/>
      <c r="H52" s="61"/>
      <c r="I52" s="61"/>
      <c r="J52" s="61"/>
      <c r="L52" s="24"/>
      <c r="M52" s="24"/>
      <c r="N52" s="24"/>
    </row>
    <row r="53" spans="1:14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4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4">
      <c r="A55" s="61"/>
      <c r="B55" s="61"/>
      <c r="C55" s="61"/>
      <c r="D55" s="61"/>
      <c r="E55" s="61"/>
      <c r="F55" s="61"/>
      <c r="G55" s="61"/>
      <c r="H55" s="61"/>
      <c r="I55" s="61"/>
      <c r="J55" s="61"/>
    </row>
    <row r="56" spans="1:14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4">
      <c r="A57" s="61"/>
      <c r="B57" s="61"/>
      <c r="C57" s="61"/>
      <c r="D57" s="61"/>
      <c r="E57" s="61"/>
      <c r="F57" s="61"/>
      <c r="G57" s="61"/>
      <c r="H57" s="61"/>
      <c r="I57" s="61"/>
      <c r="J57" s="61"/>
    </row>
    <row r="58" spans="1:14">
      <c r="A58" s="61"/>
      <c r="B58" s="61"/>
      <c r="C58" s="61"/>
      <c r="D58" s="61"/>
      <c r="E58" s="61"/>
      <c r="F58" s="61"/>
      <c r="G58" s="61"/>
      <c r="H58" s="61"/>
      <c r="I58" s="61"/>
      <c r="J58" s="61"/>
    </row>
    <row r="59" spans="1:14">
      <c r="A59" s="61"/>
      <c r="B59" s="61"/>
      <c r="C59" s="61"/>
      <c r="D59" s="61"/>
      <c r="E59" s="61"/>
      <c r="F59" s="61"/>
      <c r="G59" s="61"/>
      <c r="H59" s="61"/>
      <c r="I59" s="61"/>
      <c r="J59" s="61"/>
    </row>
    <row r="60" spans="1:14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4">
      <c r="A61" s="61"/>
      <c r="B61" s="61"/>
      <c r="C61" s="61"/>
      <c r="D61" s="61"/>
      <c r="E61" s="61"/>
      <c r="F61" s="61"/>
      <c r="G61" s="61"/>
      <c r="H61" s="61"/>
      <c r="I61" s="61"/>
      <c r="J61" s="61"/>
    </row>
  </sheetData>
  <phoneticPr fontId="4"/>
  <pageMargins left="0.78" right="0.78" top="1" bottom="1" header="0.51200000000000001" footer="0.51200000000000001"/>
  <pageSetup paperSize="9" fitToHeight="0" orientation="portrait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B2:O54"/>
  <sheetViews>
    <sheetView showZeros="0" view="pageBreakPreview" topLeftCell="A10" zoomScaleNormal="115" zoomScaleSheetLayoutView="100" workbookViewId="0">
      <selection activeCell="R18" sqref="R18"/>
    </sheetView>
  </sheetViews>
  <sheetFormatPr defaultColWidth="9" defaultRowHeight="12.75" customHeight="1"/>
  <cols>
    <col min="1" max="1" width="0.36328125" style="62" customWidth="1"/>
    <col min="2" max="2" width="12.453125" style="62" customWidth="1"/>
    <col min="3" max="14" width="7.08984375" style="62" customWidth="1"/>
    <col min="15" max="15" width="6.08984375" style="62" customWidth="1"/>
    <col min="16" max="16384" width="9" style="62"/>
  </cols>
  <sheetData>
    <row r="2" spans="2:15" ht="12.75" customHeight="1" thickBot="1">
      <c r="N2" s="41" t="s">
        <v>93</v>
      </c>
      <c r="O2" s="41"/>
    </row>
    <row r="3" spans="2:15" ht="12.75" customHeight="1">
      <c r="B3" s="63"/>
      <c r="C3" s="64" t="s">
        <v>138</v>
      </c>
      <c r="D3" s="64"/>
      <c r="E3" s="64"/>
      <c r="F3" s="65"/>
      <c r="G3" s="66" t="s">
        <v>141</v>
      </c>
      <c r="H3" s="67" t="s">
        <v>68</v>
      </c>
      <c r="I3" s="64"/>
      <c r="J3" s="64"/>
      <c r="K3" s="64"/>
      <c r="L3" s="64"/>
      <c r="M3" s="64"/>
      <c r="N3" s="341" t="s">
        <v>146</v>
      </c>
      <c r="O3" s="68"/>
    </row>
    <row r="4" spans="2:15" ht="12.75" customHeight="1">
      <c r="B4" s="69"/>
      <c r="C4" s="70"/>
      <c r="D4" s="172" t="s">
        <v>139</v>
      </c>
      <c r="E4" s="73" t="s">
        <v>140</v>
      </c>
      <c r="F4" s="175"/>
      <c r="G4" s="71"/>
      <c r="H4" s="72"/>
      <c r="I4" s="172" t="s">
        <v>142</v>
      </c>
      <c r="J4" s="73" t="s">
        <v>143</v>
      </c>
      <c r="K4" s="74"/>
      <c r="L4" s="340" t="s">
        <v>144</v>
      </c>
      <c r="M4" s="174" t="s">
        <v>145</v>
      </c>
      <c r="N4" s="177"/>
      <c r="O4" s="68"/>
    </row>
    <row r="5" spans="2:15" ht="12.75" customHeight="1">
      <c r="B5" s="69"/>
      <c r="C5" s="70"/>
      <c r="D5" s="173"/>
      <c r="E5" s="71"/>
      <c r="F5" s="642" t="s">
        <v>273</v>
      </c>
      <c r="G5" s="71"/>
      <c r="H5" s="72"/>
      <c r="I5" s="173"/>
      <c r="J5" s="72"/>
      <c r="K5" s="642" t="s">
        <v>274</v>
      </c>
      <c r="L5" s="176"/>
      <c r="M5" s="71"/>
      <c r="N5" s="75"/>
      <c r="O5" s="40"/>
    </row>
    <row r="6" spans="2:15" ht="12.75" customHeight="1">
      <c r="B6" s="69"/>
      <c r="C6" s="70"/>
      <c r="D6" s="71"/>
      <c r="E6" s="71"/>
      <c r="F6" s="643"/>
      <c r="G6" s="71"/>
      <c r="H6" s="72"/>
      <c r="I6" s="71"/>
      <c r="J6" s="72"/>
      <c r="K6" s="643"/>
      <c r="L6" s="71"/>
      <c r="M6" s="72"/>
      <c r="N6" s="75"/>
      <c r="O6" s="40"/>
    </row>
    <row r="7" spans="2:15" ht="12.75" customHeight="1">
      <c r="B7" s="69"/>
      <c r="C7" s="76" t="s">
        <v>147</v>
      </c>
      <c r="D7" s="77" t="s">
        <v>148</v>
      </c>
      <c r="E7" s="77" t="s">
        <v>149</v>
      </c>
      <c r="F7" s="77" t="s">
        <v>150</v>
      </c>
      <c r="G7" s="77" t="s">
        <v>151</v>
      </c>
      <c r="H7" s="78" t="s">
        <v>153</v>
      </c>
      <c r="I7" s="77" t="s">
        <v>155</v>
      </c>
      <c r="J7" s="78" t="s">
        <v>156</v>
      </c>
      <c r="K7" s="71"/>
      <c r="L7" s="77" t="s">
        <v>159</v>
      </c>
      <c r="M7" s="77" t="s">
        <v>160</v>
      </c>
      <c r="N7" s="79" t="s">
        <v>161</v>
      </c>
      <c r="O7" s="80"/>
    </row>
    <row r="8" spans="2:15" ht="12.75" customHeight="1" thickBot="1">
      <c r="B8" s="81"/>
      <c r="C8" s="82"/>
      <c r="D8" s="83"/>
      <c r="E8" s="83"/>
      <c r="F8" s="83"/>
      <c r="G8" s="84" t="s">
        <v>152</v>
      </c>
      <c r="H8" s="85" t="s">
        <v>154</v>
      </c>
      <c r="I8" s="83"/>
      <c r="J8" s="85" t="s">
        <v>157</v>
      </c>
      <c r="K8" s="84" t="s">
        <v>158</v>
      </c>
      <c r="L8" s="83"/>
      <c r="M8" s="86"/>
      <c r="N8" s="87" t="s">
        <v>162</v>
      </c>
      <c r="O8" s="80"/>
    </row>
    <row r="9" spans="2:15" ht="15" customHeight="1" thickBot="1">
      <c r="B9" s="69" t="s">
        <v>83</v>
      </c>
      <c r="C9" s="88">
        <v>10959.424726457179</v>
      </c>
      <c r="D9" s="89">
        <v>447.57119055713389</v>
      </c>
      <c r="E9" s="89">
        <v>10511.853535900038</v>
      </c>
      <c r="F9" s="89">
        <v>5103.4938848576394</v>
      </c>
      <c r="G9" s="89">
        <v>5408.3596510423986</v>
      </c>
      <c r="H9" s="89">
        <v>5855.9308415995374</v>
      </c>
      <c r="I9" s="89">
        <v>889.00903544205266</v>
      </c>
      <c r="J9" s="89">
        <v>4810.6386629918079</v>
      </c>
      <c r="K9" s="89">
        <v>4363.0674724346736</v>
      </c>
      <c r="L9" s="89">
        <v>155.46432319234276</v>
      </c>
      <c r="M9" s="89">
        <v>0.81881997333362988</v>
      </c>
      <c r="N9" s="90">
        <v>5992.5029202996921</v>
      </c>
      <c r="O9" s="91"/>
    </row>
    <row r="10" spans="2:15" ht="15" customHeight="1" thickTop="1">
      <c r="B10" s="52" t="s">
        <v>50</v>
      </c>
      <c r="C10" s="92">
        <v>6.4199577345114536</v>
      </c>
      <c r="D10" s="93">
        <v>0</v>
      </c>
      <c r="E10" s="93">
        <v>6.4199577345114536</v>
      </c>
      <c r="F10" s="93">
        <v>0</v>
      </c>
      <c r="G10" s="93">
        <v>6.4199577345114536</v>
      </c>
      <c r="H10" s="93">
        <v>6.4199577345114536</v>
      </c>
      <c r="I10" s="93">
        <v>0.3646475376954238</v>
      </c>
      <c r="J10" s="93">
        <v>1.8035850422633664</v>
      </c>
      <c r="K10" s="93">
        <v>1.8035850422633664</v>
      </c>
      <c r="L10" s="93">
        <v>4.2517251545526635</v>
      </c>
      <c r="M10" s="93">
        <v>0</v>
      </c>
      <c r="N10" s="94">
        <v>0.3646475376954238</v>
      </c>
      <c r="O10" s="91"/>
    </row>
    <row r="11" spans="2:15" ht="15" customHeight="1">
      <c r="B11" s="54" t="s">
        <v>51</v>
      </c>
      <c r="C11" s="95">
        <v>6377.0760227291912</v>
      </c>
      <c r="D11" s="96">
        <v>21.29725706353879</v>
      </c>
      <c r="E11" s="96">
        <v>6355.778765665651</v>
      </c>
      <c r="F11" s="96">
        <v>4985.0812315178555</v>
      </c>
      <c r="G11" s="96">
        <v>1370.6975341477955</v>
      </c>
      <c r="H11" s="96">
        <v>1391.994791211336</v>
      </c>
      <c r="I11" s="96">
        <v>569.68734719885833</v>
      </c>
      <c r="J11" s="96">
        <v>799.63611088205857</v>
      </c>
      <c r="K11" s="96">
        <v>778.33885381851996</v>
      </c>
      <c r="L11" s="96">
        <v>22.634067022964363</v>
      </c>
      <c r="M11" s="96">
        <v>3.7266107454689612E-2</v>
      </c>
      <c r="N11" s="97">
        <v>5554.7685787167138</v>
      </c>
      <c r="O11" s="91"/>
    </row>
    <row r="12" spans="2:15" ht="15" customHeight="1">
      <c r="B12" s="54" t="s">
        <v>52</v>
      </c>
      <c r="C12" s="95">
        <v>102.45464298574767</v>
      </c>
      <c r="D12" s="96">
        <v>17.277777938189349</v>
      </c>
      <c r="E12" s="96">
        <v>85.176865047558294</v>
      </c>
      <c r="F12" s="96">
        <v>0</v>
      </c>
      <c r="G12" s="96">
        <v>85.176865047558294</v>
      </c>
      <c r="H12" s="96">
        <v>102.45464298574767</v>
      </c>
      <c r="I12" s="96">
        <v>49.617671374648779</v>
      </c>
      <c r="J12" s="96">
        <v>47.011441806389456</v>
      </c>
      <c r="K12" s="96">
        <v>29.733663868200118</v>
      </c>
      <c r="L12" s="96">
        <v>5.821305335539857</v>
      </c>
      <c r="M12" s="96">
        <v>4.2244691695341435E-3</v>
      </c>
      <c r="N12" s="97">
        <v>49.617671374648779</v>
      </c>
      <c r="O12" s="91"/>
    </row>
    <row r="13" spans="2:15" ht="15" customHeight="1">
      <c r="B13" s="54" t="s">
        <v>53</v>
      </c>
      <c r="C13" s="95">
        <v>63.698318867909094</v>
      </c>
      <c r="D13" s="96">
        <v>1.3216613193580009</v>
      </c>
      <c r="E13" s="96">
        <v>62.376657548551087</v>
      </c>
      <c r="F13" s="96">
        <v>0</v>
      </c>
      <c r="G13" s="96">
        <v>62.376657548551087</v>
      </c>
      <c r="H13" s="96">
        <v>63.698318867909094</v>
      </c>
      <c r="I13" s="96">
        <v>9.9203487299088042</v>
      </c>
      <c r="J13" s="96">
        <v>43.952362753327733</v>
      </c>
      <c r="K13" s="96">
        <v>42.630701433969726</v>
      </c>
      <c r="L13" s="96">
        <v>9.8229296936402353</v>
      </c>
      <c r="M13" s="96">
        <v>2.6776910323494502E-3</v>
      </c>
      <c r="N13" s="97">
        <v>9.9203487299088042</v>
      </c>
      <c r="O13" s="91"/>
    </row>
    <row r="14" spans="2:15" ht="15" customHeight="1">
      <c r="B14" s="54" t="s">
        <v>54</v>
      </c>
      <c r="C14" s="95">
        <v>68.548196907623193</v>
      </c>
      <c r="D14" s="96">
        <v>1.6573873804828838E-2</v>
      </c>
      <c r="E14" s="96">
        <v>68.531623033818363</v>
      </c>
      <c r="F14" s="96">
        <v>0</v>
      </c>
      <c r="G14" s="96">
        <v>68.531623033818363</v>
      </c>
      <c r="H14" s="96">
        <v>68.548196907623193</v>
      </c>
      <c r="I14" s="96">
        <v>60.81345636667357</v>
      </c>
      <c r="J14" s="96">
        <v>4.962112909318126</v>
      </c>
      <c r="K14" s="96">
        <v>4.9455390355132973</v>
      </c>
      <c r="L14" s="96">
        <v>2.7726276316314862</v>
      </c>
      <c r="M14" s="96">
        <v>0</v>
      </c>
      <c r="N14" s="97">
        <v>60.81345636667357</v>
      </c>
      <c r="O14" s="91"/>
    </row>
    <row r="15" spans="2:15" ht="15" customHeight="1">
      <c r="B15" s="54" t="s">
        <v>230</v>
      </c>
      <c r="C15" s="95">
        <v>444.28200374218824</v>
      </c>
      <c r="D15" s="96">
        <v>32.197573227640596</v>
      </c>
      <c r="E15" s="96">
        <v>412.08443051454759</v>
      </c>
      <c r="F15" s="96">
        <v>0</v>
      </c>
      <c r="G15" s="96">
        <v>412.08443051454759</v>
      </c>
      <c r="H15" s="96">
        <v>444.28200374218824</v>
      </c>
      <c r="I15" s="96">
        <v>91.364740792122589</v>
      </c>
      <c r="J15" s="96">
        <v>324.63945436287332</v>
      </c>
      <c r="K15" s="96">
        <v>292.44188113523256</v>
      </c>
      <c r="L15" s="96">
        <v>28.27417033278164</v>
      </c>
      <c r="M15" s="96">
        <v>3.6382544106540182E-3</v>
      </c>
      <c r="N15" s="97">
        <v>91.364740792122589</v>
      </c>
      <c r="O15" s="91"/>
    </row>
    <row r="16" spans="2:15" ht="15" customHeight="1">
      <c r="B16" s="54" t="s">
        <v>55</v>
      </c>
      <c r="C16" s="95">
        <v>161.12697981292996</v>
      </c>
      <c r="D16" s="96">
        <v>70.137276802999338</v>
      </c>
      <c r="E16" s="96">
        <v>90.989703009930651</v>
      </c>
      <c r="F16" s="96">
        <v>0</v>
      </c>
      <c r="G16" s="96">
        <v>90.989703009930651</v>
      </c>
      <c r="H16" s="96">
        <v>161.12697981292996</v>
      </c>
      <c r="I16" s="96">
        <v>5.2847752140093149</v>
      </c>
      <c r="J16" s="96">
        <v>155.43146592761698</v>
      </c>
      <c r="K16" s="96">
        <v>85.294189124617716</v>
      </c>
      <c r="L16" s="96">
        <v>0.41072807347756074</v>
      </c>
      <c r="M16" s="96">
        <v>1.0597826086956521E-5</v>
      </c>
      <c r="N16" s="97">
        <v>5.2847752140093149</v>
      </c>
      <c r="O16" s="91"/>
    </row>
    <row r="17" spans="2:15" ht="15" customHeight="1">
      <c r="B17" s="54" t="s">
        <v>56</v>
      </c>
      <c r="C17" s="95">
        <v>192.18233621743971</v>
      </c>
      <c r="D17" s="96">
        <v>2.2865552782077048</v>
      </c>
      <c r="E17" s="96">
        <v>189.895780939232</v>
      </c>
      <c r="F17" s="96">
        <v>0</v>
      </c>
      <c r="G17" s="96">
        <v>189.895780939232</v>
      </c>
      <c r="H17" s="96">
        <v>192.18233621743971</v>
      </c>
      <c r="I17" s="96">
        <v>19.756727724012592</v>
      </c>
      <c r="J17" s="96">
        <v>165.71064082404257</v>
      </c>
      <c r="K17" s="96">
        <v>163.42408554583488</v>
      </c>
      <c r="L17" s="96">
        <v>6.707527697552039</v>
      </c>
      <c r="M17" s="96">
        <v>7.4399718325693044E-3</v>
      </c>
      <c r="N17" s="97">
        <v>19.756727724012592</v>
      </c>
      <c r="O17" s="91"/>
    </row>
    <row r="18" spans="2:15" ht="15" customHeight="1">
      <c r="B18" s="54" t="s">
        <v>57</v>
      </c>
      <c r="C18" s="95">
        <v>4.4282107754472584</v>
      </c>
      <c r="D18" s="96">
        <v>0</v>
      </c>
      <c r="E18" s="96">
        <v>4.4282107754472584</v>
      </c>
      <c r="F18" s="96">
        <v>0</v>
      </c>
      <c r="G18" s="96">
        <v>4.4282107754472584</v>
      </c>
      <c r="H18" s="96">
        <v>4.4282107754472584</v>
      </c>
      <c r="I18" s="96">
        <v>5.9436149029531038E-2</v>
      </c>
      <c r="J18" s="96">
        <v>4.3482909778778707</v>
      </c>
      <c r="K18" s="96">
        <v>4.3482909778778707</v>
      </c>
      <c r="L18" s="96">
        <v>2.0483648539861107E-2</v>
      </c>
      <c r="M18" s="96">
        <v>0</v>
      </c>
      <c r="N18" s="97">
        <v>5.9436149029531038E-2</v>
      </c>
      <c r="O18" s="91"/>
    </row>
    <row r="19" spans="2:15" ht="15" customHeight="1">
      <c r="B19" s="54" t="s">
        <v>58</v>
      </c>
      <c r="C19" s="95">
        <v>108.41082331433799</v>
      </c>
      <c r="D19" s="96">
        <v>21.737581438219863</v>
      </c>
      <c r="E19" s="96">
        <v>86.673241876118098</v>
      </c>
      <c r="F19" s="96">
        <v>0.52159890176976975</v>
      </c>
      <c r="G19" s="96">
        <v>86.151642974348334</v>
      </c>
      <c r="H19" s="96">
        <v>107.88922441256823</v>
      </c>
      <c r="I19" s="96">
        <v>47.32461284586401</v>
      </c>
      <c r="J19" s="96">
        <v>58.507042595084251</v>
      </c>
      <c r="K19" s="96">
        <v>36.769461156864388</v>
      </c>
      <c r="L19" s="96">
        <v>2.0575689716200025</v>
      </c>
      <c r="M19" s="96">
        <v>0</v>
      </c>
      <c r="N19" s="97">
        <v>47.846211747633781</v>
      </c>
      <c r="O19" s="91"/>
    </row>
    <row r="20" spans="2:15" ht="15" customHeight="1">
      <c r="B20" s="54" t="s">
        <v>59</v>
      </c>
      <c r="C20" s="95">
        <v>0.13527272727272727</v>
      </c>
      <c r="D20" s="96">
        <v>0</v>
      </c>
      <c r="E20" s="96">
        <v>0.13527272727272727</v>
      </c>
      <c r="F20" s="96">
        <v>0</v>
      </c>
      <c r="G20" s="96">
        <v>0.13527272727272727</v>
      </c>
      <c r="H20" s="96">
        <v>0.13527272727272727</v>
      </c>
      <c r="I20" s="96">
        <v>6.7636363636363633E-2</v>
      </c>
      <c r="J20" s="96">
        <v>3.3818181818181817E-2</v>
      </c>
      <c r="K20" s="96">
        <v>3.3818181818181817E-2</v>
      </c>
      <c r="L20" s="96">
        <v>3.3818181818181817E-2</v>
      </c>
      <c r="M20" s="96">
        <v>0</v>
      </c>
      <c r="N20" s="97">
        <v>6.7636363636363633E-2</v>
      </c>
      <c r="O20" s="91"/>
    </row>
    <row r="21" spans="2:15" ht="15" customHeight="1">
      <c r="B21" s="54" t="s">
        <v>74</v>
      </c>
      <c r="C21" s="95">
        <v>0.367756928028459</v>
      </c>
      <c r="D21" s="96">
        <v>0</v>
      </c>
      <c r="E21" s="96">
        <v>0.367756928028459</v>
      </c>
      <c r="F21" s="96">
        <v>0</v>
      </c>
      <c r="G21" s="96">
        <v>0.367756928028459</v>
      </c>
      <c r="H21" s="96">
        <v>0.367756928028459</v>
      </c>
      <c r="I21" s="96">
        <v>0</v>
      </c>
      <c r="J21" s="96">
        <v>3.6972916925575687E-3</v>
      </c>
      <c r="K21" s="96">
        <v>3.6972916925575687E-3</v>
      </c>
      <c r="L21" s="96">
        <v>0.36405963633590144</v>
      </c>
      <c r="M21" s="96">
        <v>0</v>
      </c>
      <c r="N21" s="97">
        <v>0</v>
      </c>
      <c r="O21" s="91"/>
    </row>
    <row r="22" spans="2:15" ht="15" customHeight="1">
      <c r="B22" s="54" t="s">
        <v>60</v>
      </c>
      <c r="C22" s="95">
        <v>392.87863200939523</v>
      </c>
      <c r="D22" s="96">
        <v>246.13493628036201</v>
      </c>
      <c r="E22" s="96">
        <v>146.74369572903316</v>
      </c>
      <c r="F22" s="96">
        <v>5.8680257662710308E-3</v>
      </c>
      <c r="G22" s="96">
        <v>146.7378277032669</v>
      </c>
      <c r="H22" s="96">
        <v>392.87276398362894</v>
      </c>
      <c r="I22" s="96">
        <v>0.28732502924893305</v>
      </c>
      <c r="J22" s="96">
        <v>388.62236011326428</v>
      </c>
      <c r="K22" s="96">
        <v>142.48742383290207</v>
      </c>
      <c r="L22" s="96">
        <v>3.9628664986218629</v>
      </c>
      <c r="M22" s="96">
        <v>2.1234249401911738E-4</v>
      </c>
      <c r="N22" s="97">
        <v>0.2931930550152041</v>
      </c>
      <c r="O22" s="91"/>
    </row>
    <row r="23" spans="2:15" ht="15" customHeight="1">
      <c r="B23" s="56" t="s">
        <v>61</v>
      </c>
      <c r="C23" s="95">
        <v>471.55638527794974</v>
      </c>
      <c r="D23" s="96">
        <v>18.120255219259946</v>
      </c>
      <c r="E23" s="96">
        <v>453.4361300586898</v>
      </c>
      <c r="F23" s="96">
        <v>46.319000000000003</v>
      </c>
      <c r="G23" s="96">
        <v>407.11713005868978</v>
      </c>
      <c r="H23" s="96">
        <v>425.23738527794973</v>
      </c>
      <c r="I23" s="96">
        <v>0</v>
      </c>
      <c r="J23" s="96">
        <v>412.27465341508872</v>
      </c>
      <c r="K23" s="96">
        <v>394.15439819582878</v>
      </c>
      <c r="L23" s="96">
        <v>12.962476266734226</v>
      </c>
      <c r="M23" s="96">
        <v>2.5559612680596788E-4</v>
      </c>
      <c r="N23" s="97">
        <v>46.319000000000003</v>
      </c>
      <c r="O23" s="91"/>
    </row>
    <row r="24" spans="2:15" ht="15" customHeight="1">
      <c r="B24" s="54" t="s">
        <v>62</v>
      </c>
      <c r="C24" s="95">
        <v>98.603846810230735</v>
      </c>
      <c r="D24" s="96">
        <v>0.43328659401723518</v>
      </c>
      <c r="E24" s="96">
        <v>98.170560216213488</v>
      </c>
      <c r="F24" s="96">
        <v>0</v>
      </c>
      <c r="G24" s="96">
        <v>98.170560216213488</v>
      </c>
      <c r="H24" s="96">
        <v>98.603846810230735</v>
      </c>
      <c r="I24" s="96">
        <v>0</v>
      </c>
      <c r="J24" s="96">
        <v>98.529555961341416</v>
      </c>
      <c r="K24" s="96">
        <v>98.096269367324169</v>
      </c>
      <c r="L24" s="96">
        <v>7.4290848889310521E-2</v>
      </c>
      <c r="M24" s="96">
        <v>0</v>
      </c>
      <c r="N24" s="97">
        <v>0</v>
      </c>
      <c r="O24" s="91"/>
    </row>
    <row r="25" spans="2:15" ht="15" customHeight="1">
      <c r="B25" s="54" t="s">
        <v>63</v>
      </c>
      <c r="C25" s="95">
        <v>1759.4492479502032</v>
      </c>
      <c r="D25" s="96">
        <v>11.7946706970958</v>
      </c>
      <c r="E25" s="96">
        <v>1747.6545772531072</v>
      </c>
      <c r="F25" s="96">
        <v>0</v>
      </c>
      <c r="G25" s="96">
        <v>1747.6545772531072</v>
      </c>
      <c r="H25" s="96">
        <v>1759.4492479502032</v>
      </c>
      <c r="I25" s="96">
        <v>1.7653545330533706</v>
      </c>
      <c r="J25" s="96">
        <v>1722.2840989258584</v>
      </c>
      <c r="K25" s="96">
        <v>1710.4894282287628</v>
      </c>
      <c r="L25" s="96">
        <v>34.636960502206186</v>
      </c>
      <c r="M25" s="96">
        <v>0.76283398908459366</v>
      </c>
      <c r="N25" s="97">
        <v>1.7653545330533706</v>
      </c>
      <c r="O25" s="91"/>
    </row>
    <row r="26" spans="2:15" ht="15" customHeight="1">
      <c r="B26" s="54" t="s">
        <v>76</v>
      </c>
      <c r="C26" s="95">
        <v>17.417641348882956</v>
      </c>
      <c r="D26" s="96">
        <v>0.50331986345310564</v>
      </c>
      <c r="E26" s="96">
        <v>16.914321485429848</v>
      </c>
      <c r="F26" s="96">
        <v>0</v>
      </c>
      <c r="G26" s="96">
        <v>16.914321485429848</v>
      </c>
      <c r="H26" s="96">
        <v>17.417641348882956</v>
      </c>
      <c r="I26" s="96">
        <v>0</v>
      </c>
      <c r="J26" s="96">
        <v>17.331157841445084</v>
      </c>
      <c r="K26" s="96">
        <v>16.82783797799198</v>
      </c>
      <c r="L26" s="96">
        <v>8.6483507437870463E-2</v>
      </c>
      <c r="M26" s="96">
        <v>0</v>
      </c>
      <c r="N26" s="97">
        <v>0</v>
      </c>
      <c r="O26" s="91"/>
    </row>
    <row r="27" spans="2:15" ht="15" customHeight="1">
      <c r="B27" s="56" t="s">
        <v>23</v>
      </c>
      <c r="C27" s="95"/>
      <c r="D27" s="96"/>
      <c r="E27" s="96"/>
      <c r="F27" s="96"/>
      <c r="G27" s="96">
        <v>0</v>
      </c>
      <c r="H27" s="96"/>
      <c r="I27" s="96">
        <v>0</v>
      </c>
      <c r="J27" s="96"/>
      <c r="K27" s="96"/>
      <c r="L27" s="96"/>
      <c r="M27" s="96"/>
      <c r="N27" s="97"/>
      <c r="O27" s="91"/>
    </row>
    <row r="28" spans="2:15" ht="15" customHeight="1">
      <c r="B28" s="54" t="s">
        <v>64</v>
      </c>
      <c r="C28" s="95">
        <v>573.1069399999999</v>
      </c>
      <c r="D28" s="96">
        <v>0</v>
      </c>
      <c r="E28" s="96">
        <v>573.1069399999999</v>
      </c>
      <c r="F28" s="96">
        <v>63.761897774869091</v>
      </c>
      <c r="G28" s="96">
        <v>509.34504222513078</v>
      </c>
      <c r="H28" s="96">
        <v>509.34504222513084</v>
      </c>
      <c r="I28" s="96">
        <v>0</v>
      </c>
      <c r="J28" s="96">
        <v>509.3450422251309</v>
      </c>
      <c r="K28" s="96">
        <v>509.3450422251309</v>
      </c>
      <c r="L28" s="96">
        <v>0</v>
      </c>
      <c r="M28" s="96">
        <v>0</v>
      </c>
      <c r="N28" s="97">
        <v>63.761897774869091</v>
      </c>
      <c r="O28" s="91"/>
    </row>
    <row r="29" spans="2:15" ht="15" customHeight="1">
      <c r="B29" s="54" t="s">
        <v>65</v>
      </c>
      <c r="C29" s="95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7">
        <v>0</v>
      </c>
      <c r="O29" s="91"/>
    </row>
    <row r="30" spans="2:15" ht="12.75" customHeight="1" thickBot="1">
      <c r="B30" s="57" t="s">
        <v>66</v>
      </c>
      <c r="C30" s="98">
        <v>117.28151031788774</v>
      </c>
      <c r="D30" s="99">
        <v>4.31246496098729</v>
      </c>
      <c r="E30" s="99">
        <v>112.96904535690042</v>
      </c>
      <c r="F30" s="99">
        <v>7.8042886373799343</v>
      </c>
      <c r="G30" s="99">
        <v>105.16475671952048</v>
      </c>
      <c r="H30" s="99">
        <v>109.4772216805078</v>
      </c>
      <c r="I30" s="99">
        <v>32.694955583290508</v>
      </c>
      <c r="J30" s="99">
        <v>56.211770955315451</v>
      </c>
      <c r="K30" s="99">
        <v>51.899305994328166</v>
      </c>
      <c r="L30" s="99">
        <v>20.570234187999496</v>
      </c>
      <c r="M30" s="99">
        <v>2.6095390232770427E-4</v>
      </c>
      <c r="N30" s="100">
        <v>40.499244220670441</v>
      </c>
      <c r="O30" s="91"/>
    </row>
    <row r="32" spans="2:15" ht="12.75" customHeight="1">
      <c r="G32" s="101"/>
    </row>
    <row r="33" spans="7:7" ht="12.75" customHeight="1">
      <c r="G33" s="101"/>
    </row>
    <row r="34" spans="7:7" ht="12.75" customHeight="1">
      <c r="G34" s="101"/>
    </row>
    <row r="35" spans="7:7" ht="12.75" customHeight="1">
      <c r="G35" s="101"/>
    </row>
    <row r="36" spans="7:7" ht="12.75" customHeight="1">
      <c r="G36" s="101"/>
    </row>
    <row r="37" spans="7:7" ht="12.75" customHeight="1">
      <c r="G37" s="101"/>
    </row>
    <row r="38" spans="7:7" ht="12.75" customHeight="1">
      <c r="G38" s="101"/>
    </row>
    <row r="39" spans="7:7" ht="12.75" customHeight="1">
      <c r="G39" s="101"/>
    </row>
    <row r="40" spans="7:7" ht="12.75" customHeight="1">
      <c r="G40" s="101"/>
    </row>
    <row r="41" spans="7:7" ht="12.75" customHeight="1">
      <c r="G41" s="101"/>
    </row>
    <row r="42" spans="7:7" ht="12.75" customHeight="1">
      <c r="G42" s="101"/>
    </row>
    <row r="43" spans="7:7" ht="12.75" customHeight="1">
      <c r="G43" s="101"/>
    </row>
    <row r="44" spans="7:7" ht="12.75" customHeight="1">
      <c r="G44" s="101"/>
    </row>
    <row r="45" spans="7:7" ht="12.75" customHeight="1">
      <c r="G45" s="101"/>
    </row>
    <row r="46" spans="7:7" ht="12.75" customHeight="1">
      <c r="G46" s="101"/>
    </row>
    <row r="47" spans="7:7" ht="12.75" customHeight="1">
      <c r="G47" s="101"/>
    </row>
    <row r="48" spans="7:7" ht="12.75" customHeight="1">
      <c r="G48" s="101"/>
    </row>
    <row r="49" spans="7:7" ht="12.75" customHeight="1">
      <c r="G49" s="101"/>
    </row>
    <row r="50" spans="7:7" ht="12.75" customHeight="1">
      <c r="G50" s="101"/>
    </row>
    <row r="51" spans="7:7" ht="12.75" customHeight="1">
      <c r="G51" s="101"/>
    </row>
    <row r="52" spans="7:7" ht="12.75" customHeight="1">
      <c r="G52" s="101"/>
    </row>
    <row r="53" spans="7:7" ht="12.75" customHeight="1">
      <c r="G53" s="101"/>
    </row>
    <row r="54" spans="7:7" ht="12.75" customHeight="1">
      <c r="G54" s="101"/>
    </row>
  </sheetData>
  <mergeCells count="2">
    <mergeCell ref="F5:F6"/>
    <mergeCell ref="K5:K6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B2:O54"/>
  <sheetViews>
    <sheetView showZeros="0" view="pageBreakPreview" zoomScaleNormal="100" zoomScaleSheetLayoutView="100" workbookViewId="0">
      <selection activeCell="H17" sqref="H17"/>
    </sheetView>
  </sheetViews>
  <sheetFormatPr defaultColWidth="9" defaultRowHeight="12.75" customHeight="1"/>
  <cols>
    <col min="1" max="1" width="0.36328125" style="62" customWidth="1"/>
    <col min="2" max="2" width="13.08984375" style="62" customWidth="1"/>
    <col min="3" max="14" width="7.08984375" style="62" customWidth="1"/>
    <col min="15" max="15" width="6.08984375" style="62" customWidth="1"/>
    <col min="16" max="16384" width="9" style="62"/>
  </cols>
  <sheetData>
    <row r="2" spans="2:15" ht="12.75" customHeight="1" thickBot="1">
      <c r="N2" s="41" t="s">
        <v>93</v>
      </c>
      <c r="O2" s="41"/>
    </row>
    <row r="3" spans="2:15" ht="12.75" customHeight="1">
      <c r="B3" s="63"/>
      <c r="C3" s="64" t="s">
        <v>138</v>
      </c>
      <c r="D3" s="64"/>
      <c r="E3" s="64"/>
      <c r="F3" s="65"/>
      <c r="G3" s="66" t="s">
        <v>141</v>
      </c>
      <c r="H3" s="67" t="s">
        <v>68</v>
      </c>
      <c r="I3" s="64"/>
      <c r="J3" s="64"/>
      <c r="K3" s="64"/>
      <c r="L3" s="64"/>
      <c r="M3" s="64"/>
      <c r="N3" s="341" t="s">
        <v>146</v>
      </c>
      <c r="O3" s="68"/>
    </row>
    <row r="4" spans="2:15" ht="12.75" customHeight="1">
      <c r="B4" s="69"/>
      <c r="C4" s="70"/>
      <c r="D4" s="172" t="s">
        <v>139</v>
      </c>
      <c r="E4" s="73" t="s">
        <v>140</v>
      </c>
      <c r="F4" s="175"/>
      <c r="G4" s="71"/>
      <c r="H4" s="72"/>
      <c r="I4" s="172" t="s">
        <v>142</v>
      </c>
      <c r="J4" s="73" t="s">
        <v>143</v>
      </c>
      <c r="K4" s="74"/>
      <c r="L4" s="340" t="s">
        <v>144</v>
      </c>
      <c r="M4" s="174" t="s">
        <v>145</v>
      </c>
      <c r="N4" s="177"/>
      <c r="O4" s="68"/>
    </row>
    <row r="5" spans="2:15" ht="12.75" customHeight="1">
      <c r="B5" s="69"/>
      <c r="C5" s="70"/>
      <c r="D5" s="173"/>
      <c r="E5" s="71"/>
      <c r="F5" s="642" t="s">
        <v>273</v>
      </c>
      <c r="G5" s="71"/>
      <c r="H5" s="72"/>
      <c r="I5" s="173"/>
      <c r="J5" s="72"/>
      <c r="K5" s="644" t="s">
        <v>274</v>
      </c>
      <c r="L5" s="173"/>
      <c r="M5" s="71"/>
      <c r="N5" s="75"/>
      <c r="O5" s="40"/>
    </row>
    <row r="6" spans="2:15" ht="12.75" customHeight="1">
      <c r="B6" s="69"/>
      <c r="C6" s="70"/>
      <c r="D6" s="71"/>
      <c r="E6" s="71"/>
      <c r="F6" s="643"/>
      <c r="G6" s="71"/>
      <c r="H6" s="72"/>
      <c r="I6" s="71"/>
      <c r="J6" s="72"/>
      <c r="K6" s="645"/>
      <c r="L6" s="71"/>
      <c r="M6" s="72"/>
      <c r="N6" s="75"/>
      <c r="O6" s="40"/>
    </row>
    <row r="7" spans="2:15" ht="12.75" customHeight="1">
      <c r="B7" s="69"/>
      <c r="C7" s="76" t="s">
        <v>163</v>
      </c>
      <c r="D7" s="77" t="s">
        <v>164</v>
      </c>
      <c r="E7" s="77" t="s">
        <v>165</v>
      </c>
      <c r="F7" s="77" t="s">
        <v>166</v>
      </c>
      <c r="G7" s="77" t="s">
        <v>167</v>
      </c>
      <c r="H7" s="78" t="s">
        <v>168</v>
      </c>
      <c r="I7" s="77" t="s">
        <v>169</v>
      </c>
      <c r="J7" s="78" t="s">
        <v>170</v>
      </c>
      <c r="K7" s="71"/>
      <c r="L7" s="77" t="s">
        <v>171</v>
      </c>
      <c r="M7" s="77" t="s">
        <v>172</v>
      </c>
      <c r="N7" s="79" t="s">
        <v>173</v>
      </c>
      <c r="O7" s="80"/>
    </row>
    <row r="8" spans="2:15" ht="12.75" customHeight="1" thickBot="1">
      <c r="B8" s="81"/>
      <c r="C8" s="82"/>
      <c r="D8" s="83"/>
      <c r="E8" s="83"/>
      <c r="F8" s="83"/>
      <c r="G8" s="84" t="s">
        <v>174</v>
      </c>
      <c r="H8" s="85" t="s">
        <v>175</v>
      </c>
      <c r="I8" s="83"/>
      <c r="J8" s="85" t="s">
        <v>176</v>
      </c>
      <c r="K8" s="84" t="s">
        <v>177</v>
      </c>
      <c r="L8" s="83"/>
      <c r="M8" s="86"/>
      <c r="N8" s="87" t="s">
        <v>178</v>
      </c>
      <c r="O8" s="80"/>
    </row>
    <row r="9" spans="2:15" ht="15" customHeight="1" thickBot="1">
      <c r="B9" s="69" t="s">
        <v>83</v>
      </c>
      <c r="C9" s="88">
        <v>10959.424726457179</v>
      </c>
      <c r="D9" s="89">
        <v>447.57119055713389</v>
      </c>
      <c r="E9" s="89">
        <v>10511.853535900038</v>
      </c>
      <c r="F9" s="89">
        <v>5103.4938848576394</v>
      </c>
      <c r="G9" s="89">
        <v>5408.3596510423986</v>
      </c>
      <c r="H9" s="89">
        <v>5855.9308415995374</v>
      </c>
      <c r="I9" s="89">
        <v>889.00903544205266</v>
      </c>
      <c r="J9" s="89">
        <v>4810.6386629918079</v>
      </c>
      <c r="K9" s="89">
        <v>4363.0674724346736</v>
      </c>
      <c r="L9" s="89">
        <v>155.46432319234276</v>
      </c>
      <c r="M9" s="89">
        <v>0.81881997333362988</v>
      </c>
      <c r="N9" s="90">
        <v>5992.5029202996921</v>
      </c>
      <c r="O9" s="91"/>
    </row>
    <row r="10" spans="2:15" ht="15" customHeight="1" thickTop="1">
      <c r="B10" s="102" t="s">
        <v>485</v>
      </c>
      <c r="C10" s="92">
        <v>575.27789806108319</v>
      </c>
      <c r="D10" s="93">
        <v>1.3834256926952139E-3</v>
      </c>
      <c r="E10" s="93">
        <v>575.27651463539041</v>
      </c>
      <c r="F10" s="93">
        <v>63.761897774869091</v>
      </c>
      <c r="G10" s="93">
        <v>511.5146168605213</v>
      </c>
      <c r="H10" s="93">
        <v>511.51600028621391</v>
      </c>
      <c r="I10" s="93">
        <v>0.10174433901762825</v>
      </c>
      <c r="J10" s="93">
        <v>511.21594266467753</v>
      </c>
      <c r="K10" s="93">
        <v>511.21455923898475</v>
      </c>
      <c r="L10" s="93">
        <v>0.19516845947103276</v>
      </c>
      <c r="M10" s="93">
        <v>3.1448230478589422E-3</v>
      </c>
      <c r="N10" s="94">
        <v>63.863642113886719</v>
      </c>
      <c r="O10" s="91"/>
    </row>
    <row r="11" spans="2:15" ht="15" customHeight="1">
      <c r="B11" s="109" t="s">
        <v>265</v>
      </c>
      <c r="C11" s="110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2">
        <v>0</v>
      </c>
      <c r="O11" s="91"/>
    </row>
    <row r="12" spans="2:15" ht="15" customHeight="1">
      <c r="B12" s="103" t="s">
        <v>45</v>
      </c>
      <c r="C12" s="95">
        <v>0.39424519858156032</v>
      </c>
      <c r="D12" s="96">
        <v>7.5800148936170222E-2</v>
      </c>
      <c r="E12" s="96">
        <v>0.31844504964539011</v>
      </c>
      <c r="F12" s="96">
        <v>6.7858794326241145E-2</v>
      </c>
      <c r="G12" s="96">
        <v>0.25058625531914897</v>
      </c>
      <c r="H12" s="96">
        <v>0.32638640425531912</v>
      </c>
      <c r="I12" s="96">
        <v>8.1161042553191398E-3</v>
      </c>
      <c r="J12" s="96">
        <v>0.18633864042553194</v>
      </c>
      <c r="K12" s="96">
        <v>0.11053849148936169</v>
      </c>
      <c r="L12" s="96">
        <v>0.13193165957446809</v>
      </c>
      <c r="M12" s="96">
        <v>0</v>
      </c>
      <c r="N12" s="97">
        <v>7.5974898581560285E-2</v>
      </c>
      <c r="O12" s="91"/>
    </row>
    <row r="13" spans="2:15" ht="15" customHeight="1">
      <c r="B13" s="103" t="s">
        <v>46</v>
      </c>
      <c r="C13" s="95">
        <v>2898.1737481651639</v>
      </c>
      <c r="D13" s="96">
        <v>20.82608520967344</v>
      </c>
      <c r="E13" s="96">
        <v>2877.3476629554903</v>
      </c>
      <c r="F13" s="96">
        <v>4.6268602089516122</v>
      </c>
      <c r="G13" s="96">
        <v>2872.7208027465385</v>
      </c>
      <c r="H13" s="96">
        <v>2893.5468879562127</v>
      </c>
      <c r="I13" s="96">
        <v>414.87302258848479</v>
      </c>
      <c r="J13" s="96">
        <v>2414.6472910421239</v>
      </c>
      <c r="K13" s="96">
        <v>2393.8212058324511</v>
      </c>
      <c r="L13" s="96">
        <v>63.262307329456917</v>
      </c>
      <c r="M13" s="96">
        <v>0.764266996145744</v>
      </c>
      <c r="N13" s="97">
        <v>419.49988279743638</v>
      </c>
      <c r="O13" s="91"/>
    </row>
    <row r="14" spans="2:15" ht="15" customHeight="1">
      <c r="B14" s="103" t="s">
        <v>47</v>
      </c>
      <c r="C14" s="95">
        <v>2550.2622279887391</v>
      </c>
      <c r="D14" s="96">
        <v>389.2568840534629</v>
      </c>
      <c r="E14" s="96">
        <v>2161.0053439352773</v>
      </c>
      <c r="F14" s="96">
        <v>736.85350907199052</v>
      </c>
      <c r="G14" s="96">
        <v>1424.1518348632867</v>
      </c>
      <c r="H14" s="96">
        <v>1813.4087189167499</v>
      </c>
      <c r="I14" s="96">
        <v>323.99008973953084</v>
      </c>
      <c r="J14" s="96">
        <v>1431.1632518634176</v>
      </c>
      <c r="K14" s="96">
        <v>1041.9063678099544</v>
      </c>
      <c r="L14" s="96">
        <v>58.242363157222798</v>
      </c>
      <c r="M14" s="96">
        <v>1.3014156578361124E-2</v>
      </c>
      <c r="N14" s="97">
        <v>1060.8435988115214</v>
      </c>
      <c r="O14" s="91"/>
    </row>
    <row r="15" spans="2:15" ht="15" customHeight="1">
      <c r="B15" s="103" t="s">
        <v>486</v>
      </c>
      <c r="C15" s="95">
        <v>4628.3614745178229</v>
      </c>
      <c r="D15" s="96">
        <v>7.0860000000000003E-3</v>
      </c>
      <c r="E15" s="96">
        <v>4628.3543885178233</v>
      </c>
      <c r="F15" s="96">
        <v>4297.8785286578241</v>
      </c>
      <c r="G15" s="96">
        <v>330.47585985999922</v>
      </c>
      <c r="H15" s="96">
        <v>330.48294585999992</v>
      </c>
      <c r="I15" s="96">
        <v>86.753064042000915</v>
      </c>
      <c r="J15" s="96">
        <v>241.84334837800009</v>
      </c>
      <c r="K15" s="96">
        <v>241.83626237800007</v>
      </c>
      <c r="L15" s="96">
        <v>1.8685334400000002</v>
      </c>
      <c r="M15" s="96">
        <v>1.7999999999999999E-2</v>
      </c>
      <c r="N15" s="97">
        <v>4384.631592699825</v>
      </c>
      <c r="O15" s="91"/>
    </row>
    <row r="16" spans="2:15" ht="15" customHeight="1">
      <c r="B16" s="103" t="s">
        <v>488</v>
      </c>
      <c r="C16" s="95">
        <v>0.51054815217391303</v>
      </c>
      <c r="D16" s="96">
        <v>0.37304347826086959</v>
      </c>
      <c r="E16" s="96">
        <v>0.13750467391304347</v>
      </c>
      <c r="F16" s="96">
        <v>0</v>
      </c>
      <c r="G16" s="96">
        <v>0.13750467391304347</v>
      </c>
      <c r="H16" s="96">
        <v>0.51054815217391303</v>
      </c>
      <c r="I16" s="96">
        <v>0.12845572010869566</v>
      </c>
      <c r="J16" s="96">
        <v>0.3747052173913043</v>
      </c>
      <c r="K16" s="96">
        <v>1.6617391304347825E-3</v>
      </c>
      <c r="L16" s="96">
        <v>7.3766168478260861E-3</v>
      </c>
      <c r="M16" s="96">
        <v>1.0597826086956521E-5</v>
      </c>
      <c r="N16" s="97">
        <v>0.12845572010869566</v>
      </c>
      <c r="O16" s="91"/>
    </row>
    <row r="17" spans="2:15" ht="15" customHeight="1">
      <c r="B17" s="103" t="s">
        <v>489</v>
      </c>
      <c r="C17" s="95">
        <v>34.921353096061708</v>
      </c>
      <c r="D17" s="96">
        <v>2.5061977929279062</v>
      </c>
      <c r="E17" s="96">
        <v>32.415155303133801</v>
      </c>
      <c r="F17" s="96">
        <v>0</v>
      </c>
      <c r="G17" s="96">
        <v>32.415155303133801</v>
      </c>
      <c r="H17" s="96">
        <v>34.921353096061708</v>
      </c>
      <c r="I17" s="96">
        <v>4.3452876494582853</v>
      </c>
      <c r="J17" s="96">
        <v>28.47740565995678</v>
      </c>
      <c r="K17" s="96">
        <v>25.971207867028877</v>
      </c>
      <c r="L17" s="96">
        <v>2.0975347333623935</v>
      </c>
      <c r="M17" s="96">
        <v>1.125053284247239E-3</v>
      </c>
      <c r="N17" s="97">
        <v>4.3452876494582853</v>
      </c>
      <c r="O17" s="91"/>
    </row>
    <row r="18" spans="2:15" ht="15" customHeight="1">
      <c r="B18" s="103" t="s">
        <v>263</v>
      </c>
      <c r="C18" s="95">
        <v>144.95891789488587</v>
      </c>
      <c r="D18" s="96">
        <v>31.014165147443169</v>
      </c>
      <c r="E18" s="96">
        <v>113.94475274744269</v>
      </c>
      <c r="F18" s="96">
        <v>0</v>
      </c>
      <c r="G18" s="96">
        <v>113.94475274744269</v>
      </c>
      <c r="H18" s="96">
        <v>144.95891789488587</v>
      </c>
      <c r="I18" s="96">
        <v>10.045979507607161</v>
      </c>
      <c r="J18" s="96">
        <v>119.63302468006501</v>
      </c>
      <c r="K18" s="96">
        <v>88.618859532621826</v>
      </c>
      <c r="L18" s="96">
        <v>15.269701868355613</v>
      </c>
      <c r="M18" s="96">
        <v>1.0211838858079919E-2</v>
      </c>
      <c r="N18" s="97">
        <v>10.045979507607161</v>
      </c>
      <c r="O18" s="91"/>
    </row>
    <row r="19" spans="2:15" ht="15" customHeight="1">
      <c r="B19" s="103" t="s">
        <v>490</v>
      </c>
      <c r="C19" s="95">
        <v>3.5072803467296016</v>
      </c>
      <c r="D19" s="96">
        <v>0.64680088914362777</v>
      </c>
      <c r="E19" s="96">
        <v>2.8604794575859742</v>
      </c>
      <c r="F19" s="96">
        <v>0</v>
      </c>
      <c r="G19" s="96">
        <v>2.8604794575859742</v>
      </c>
      <c r="H19" s="96">
        <v>3.5072803467296016</v>
      </c>
      <c r="I19" s="96">
        <v>0.15808486043964934</v>
      </c>
      <c r="J19" s="96">
        <v>3.0443488479312211</v>
      </c>
      <c r="K19" s="96">
        <v>2.3975479587875923</v>
      </c>
      <c r="L19" s="96">
        <v>0.30484663835873227</v>
      </c>
      <c r="M19" s="96">
        <v>0</v>
      </c>
      <c r="N19" s="97">
        <v>0.15808486043964934</v>
      </c>
      <c r="O19" s="91"/>
    </row>
    <row r="20" spans="2:15" ht="19">
      <c r="B20" s="104" t="s">
        <v>491</v>
      </c>
      <c r="C20" s="95">
        <v>10.080898526059009</v>
      </c>
      <c r="D20" s="96">
        <v>0.16767833409927749</v>
      </c>
      <c r="E20" s="96">
        <v>9.9132201919597325</v>
      </c>
      <c r="F20" s="96">
        <v>3.7303496785579225E-3</v>
      </c>
      <c r="G20" s="96">
        <v>9.9094898422811752</v>
      </c>
      <c r="H20" s="96">
        <v>10.077168176380452</v>
      </c>
      <c r="I20" s="96">
        <v>4.9218488095034507</v>
      </c>
      <c r="J20" s="96">
        <v>3.5601744714901224</v>
      </c>
      <c r="K20" s="96">
        <v>3.3924961373908453</v>
      </c>
      <c r="L20" s="96">
        <v>1.5914441516581501</v>
      </c>
      <c r="M20" s="96">
        <v>3.7007437287280981E-3</v>
      </c>
      <c r="N20" s="97">
        <v>4.9255791591820088</v>
      </c>
      <c r="O20" s="91"/>
    </row>
    <row r="21" spans="2:15" ht="15" customHeight="1">
      <c r="B21" s="103" t="s">
        <v>492</v>
      </c>
      <c r="C21" s="95">
        <v>34.092935346320331</v>
      </c>
      <c r="D21" s="96">
        <v>3.608025664811379E-2</v>
      </c>
      <c r="E21" s="96">
        <v>34.056855089672219</v>
      </c>
      <c r="F21" s="96">
        <v>0</v>
      </c>
      <c r="G21" s="96">
        <v>34.056855089672219</v>
      </c>
      <c r="H21" s="96">
        <v>34.092935346320331</v>
      </c>
      <c r="I21" s="96">
        <v>3.7531186531539888</v>
      </c>
      <c r="J21" s="96">
        <v>28.355350663481751</v>
      </c>
      <c r="K21" s="96">
        <v>28.319270406833635</v>
      </c>
      <c r="L21" s="96">
        <v>1.9844660296846013</v>
      </c>
      <c r="M21" s="96">
        <v>0</v>
      </c>
      <c r="N21" s="97">
        <v>3.7531186531539888</v>
      </c>
      <c r="O21" s="91"/>
    </row>
    <row r="22" spans="2:15" ht="19">
      <c r="B22" s="337" t="s">
        <v>493</v>
      </c>
      <c r="C22" s="95">
        <v>10.135419120845924</v>
      </c>
      <c r="D22" s="96">
        <v>7.2311178247734141E-3</v>
      </c>
      <c r="E22" s="96">
        <v>10.128188003021149</v>
      </c>
      <c r="F22" s="96">
        <v>0.30149999999999999</v>
      </c>
      <c r="G22" s="96">
        <v>9.8266880030211485</v>
      </c>
      <c r="H22" s="96">
        <v>9.8339191208459233</v>
      </c>
      <c r="I22" s="96">
        <v>4.7546645882930516</v>
      </c>
      <c r="J22" s="96">
        <v>3.174259292900302</v>
      </c>
      <c r="K22" s="96">
        <v>3.1670281750755285</v>
      </c>
      <c r="L22" s="96">
        <v>1.9049952396525682</v>
      </c>
      <c r="M22" s="96">
        <v>0</v>
      </c>
      <c r="N22" s="97">
        <v>5.0561645882930515</v>
      </c>
      <c r="O22" s="91"/>
    </row>
    <row r="23" spans="2:15" ht="15" customHeight="1">
      <c r="B23" s="103" t="s">
        <v>494</v>
      </c>
      <c r="C23" s="95">
        <v>45.553068949400554</v>
      </c>
      <c r="D23" s="96">
        <v>2.5196325334962601E-2</v>
      </c>
      <c r="E23" s="96">
        <v>45.527872624065594</v>
      </c>
      <c r="F23" s="96">
        <v>0</v>
      </c>
      <c r="G23" s="96">
        <v>45.527872624065594</v>
      </c>
      <c r="H23" s="96">
        <v>45.553068949400554</v>
      </c>
      <c r="I23" s="96">
        <v>33.566293426429915</v>
      </c>
      <c r="J23" s="96">
        <v>5.4822742261341819</v>
      </c>
      <c r="K23" s="96">
        <v>5.4570779007992183</v>
      </c>
      <c r="L23" s="96">
        <v>6.504454218922346</v>
      </c>
      <c r="M23" s="96">
        <v>4.7077914110429451E-5</v>
      </c>
      <c r="N23" s="97">
        <v>33.566293426429915</v>
      </c>
      <c r="O23" s="91"/>
    </row>
    <row r="24" spans="2:15" ht="11.5" thickBot="1">
      <c r="B24" s="338" t="s">
        <v>301</v>
      </c>
      <c r="C24" s="98">
        <v>23.194711093305781</v>
      </c>
      <c r="D24" s="99">
        <v>2.6275583776859497</v>
      </c>
      <c r="E24" s="99">
        <v>20.56715271561983</v>
      </c>
      <c r="F24" s="99">
        <v>0</v>
      </c>
      <c r="G24" s="99">
        <v>20.56715271561983</v>
      </c>
      <c r="H24" s="99">
        <v>23.194711093305781</v>
      </c>
      <c r="I24" s="99">
        <v>1.6092654137685125</v>
      </c>
      <c r="J24" s="99">
        <v>19.480947343811565</v>
      </c>
      <c r="K24" s="99">
        <v>16.853388966125618</v>
      </c>
      <c r="L24" s="99">
        <v>2.0991996497752887</v>
      </c>
      <c r="M24" s="99">
        <v>5.298685950413223E-3</v>
      </c>
      <c r="N24" s="100">
        <v>1.6092654137685125</v>
      </c>
      <c r="O24" s="91"/>
    </row>
    <row r="25" spans="2:15" ht="15" customHeight="1">
      <c r="B25" s="105"/>
      <c r="F25" s="101"/>
      <c r="N25" s="101"/>
      <c r="O25" s="101"/>
    </row>
    <row r="26" spans="2:15" ht="15" customHeight="1"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2:15" ht="15" customHeight="1"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2:15" ht="15" customHeight="1"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2:15" ht="15" customHeight="1"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2:15" ht="15" customHeight="1"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2" spans="2:15" ht="12.75" customHeight="1">
      <c r="G32" s="101"/>
    </row>
    <row r="33" spans="7:7" ht="12.75" customHeight="1">
      <c r="G33" s="101"/>
    </row>
    <row r="34" spans="7:7" ht="12.75" customHeight="1">
      <c r="G34" s="101"/>
    </row>
    <row r="35" spans="7:7" ht="12.75" customHeight="1">
      <c r="G35" s="101"/>
    </row>
    <row r="36" spans="7:7" ht="12.75" customHeight="1">
      <c r="G36" s="101"/>
    </row>
    <row r="37" spans="7:7" ht="12.75" customHeight="1">
      <c r="G37" s="101"/>
    </row>
    <row r="38" spans="7:7" ht="12.75" customHeight="1">
      <c r="G38" s="101"/>
    </row>
    <row r="39" spans="7:7" ht="12.75" customHeight="1">
      <c r="G39" s="101"/>
    </row>
    <row r="40" spans="7:7" ht="12.75" customHeight="1">
      <c r="G40" s="101"/>
    </row>
    <row r="41" spans="7:7" ht="12.75" customHeight="1">
      <c r="G41" s="101"/>
    </row>
    <row r="42" spans="7:7" ht="12.75" customHeight="1">
      <c r="G42" s="101"/>
    </row>
    <row r="43" spans="7:7" ht="12.75" customHeight="1">
      <c r="G43" s="101"/>
    </row>
    <row r="44" spans="7:7" ht="12.75" customHeight="1">
      <c r="G44" s="101"/>
    </row>
    <row r="45" spans="7:7" ht="12.75" customHeight="1">
      <c r="G45" s="101"/>
    </row>
    <row r="46" spans="7:7" ht="12.75" customHeight="1">
      <c r="G46" s="101"/>
    </row>
    <row r="47" spans="7:7" ht="12.75" customHeight="1">
      <c r="G47" s="101"/>
    </row>
    <row r="48" spans="7:7" ht="12.75" customHeight="1">
      <c r="G48" s="101"/>
    </row>
    <row r="49" spans="7:7" ht="12.75" customHeight="1">
      <c r="G49" s="101"/>
    </row>
    <row r="50" spans="7:7" ht="12.75" customHeight="1">
      <c r="G50" s="101"/>
    </row>
    <row r="51" spans="7:7" ht="12.75" customHeight="1">
      <c r="G51" s="101"/>
    </row>
    <row r="52" spans="7:7" ht="12.75" customHeight="1">
      <c r="G52" s="101"/>
    </row>
    <row r="53" spans="7:7" ht="12.75" customHeight="1">
      <c r="G53" s="101"/>
    </row>
    <row r="54" spans="7:7" ht="12.75" customHeight="1">
      <c r="G54" s="101"/>
    </row>
  </sheetData>
  <mergeCells count="2">
    <mergeCell ref="F5:F6"/>
    <mergeCell ref="K5:K6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B2:N59"/>
  <sheetViews>
    <sheetView showZeros="0" view="pageBreakPreview" zoomScaleNormal="100" zoomScaleSheetLayoutView="100" workbookViewId="0">
      <selection activeCell="H13" sqref="H13"/>
    </sheetView>
  </sheetViews>
  <sheetFormatPr defaultColWidth="9" defaultRowHeight="12.75" customHeight="1"/>
  <cols>
    <col min="1" max="1" width="0.453125" style="62" customWidth="1"/>
    <col min="2" max="2" width="12.453125" style="62" customWidth="1"/>
    <col min="3" max="14" width="7.08984375" style="62" customWidth="1"/>
    <col min="15" max="16384" width="9" style="62"/>
  </cols>
  <sheetData>
    <row r="2" spans="2:14" ht="12.75" customHeight="1" thickBot="1">
      <c r="N2" s="41" t="s">
        <v>93</v>
      </c>
    </row>
    <row r="3" spans="2:14" ht="12.75" customHeight="1">
      <c r="B3" s="63"/>
      <c r="C3" s="64" t="s">
        <v>138</v>
      </c>
      <c r="D3" s="64"/>
      <c r="E3" s="64"/>
      <c r="F3" s="65"/>
      <c r="G3" s="66" t="s">
        <v>141</v>
      </c>
      <c r="H3" s="67" t="s">
        <v>68</v>
      </c>
      <c r="I3" s="64"/>
      <c r="J3" s="64"/>
      <c r="K3" s="64"/>
      <c r="L3" s="64"/>
      <c r="M3" s="64"/>
      <c r="N3" s="341" t="s">
        <v>146</v>
      </c>
    </row>
    <row r="4" spans="2:14" ht="12.75" customHeight="1">
      <c r="B4" s="69"/>
      <c r="C4" s="70"/>
      <c r="D4" s="172" t="s">
        <v>139</v>
      </c>
      <c r="E4" s="73" t="s">
        <v>140</v>
      </c>
      <c r="F4" s="175"/>
      <c r="G4" s="71"/>
      <c r="H4" s="72"/>
      <c r="I4" s="172" t="s">
        <v>142</v>
      </c>
      <c r="J4" s="73" t="s">
        <v>143</v>
      </c>
      <c r="K4" s="74"/>
      <c r="L4" s="340" t="s">
        <v>144</v>
      </c>
      <c r="M4" s="174" t="s">
        <v>145</v>
      </c>
      <c r="N4" s="177"/>
    </row>
    <row r="5" spans="2:14" ht="12.75" customHeight="1">
      <c r="B5" s="69"/>
      <c r="C5" s="70"/>
      <c r="D5" s="173"/>
      <c r="E5" s="71"/>
      <c r="F5" s="642" t="s">
        <v>273</v>
      </c>
      <c r="G5" s="71"/>
      <c r="H5" s="72"/>
      <c r="I5" s="173"/>
      <c r="J5" s="72"/>
      <c r="K5" s="642" t="s">
        <v>274</v>
      </c>
      <c r="L5" s="176"/>
      <c r="M5" s="71"/>
      <c r="N5" s="75"/>
    </row>
    <row r="6" spans="2:14" ht="12.75" customHeight="1">
      <c r="B6" s="69"/>
      <c r="C6" s="70"/>
      <c r="D6" s="71"/>
      <c r="E6" s="71"/>
      <c r="F6" s="643"/>
      <c r="G6" s="71"/>
      <c r="H6" s="72"/>
      <c r="I6" s="71"/>
      <c r="J6" s="72"/>
      <c r="K6" s="643"/>
      <c r="L6" s="71"/>
      <c r="M6" s="72"/>
      <c r="N6" s="75"/>
    </row>
    <row r="7" spans="2:14" ht="12.75" customHeight="1">
      <c r="B7" s="69"/>
      <c r="C7" s="76" t="s">
        <v>179</v>
      </c>
      <c r="D7" s="77" t="s">
        <v>180</v>
      </c>
      <c r="E7" s="77" t="s">
        <v>181</v>
      </c>
      <c r="F7" s="77" t="s">
        <v>182</v>
      </c>
      <c r="G7" s="77" t="s">
        <v>183</v>
      </c>
      <c r="H7" s="78" t="s">
        <v>184</v>
      </c>
      <c r="I7" s="77" t="s">
        <v>185</v>
      </c>
      <c r="J7" s="78" t="s">
        <v>186</v>
      </c>
      <c r="K7" s="71"/>
      <c r="L7" s="77" t="s">
        <v>187</v>
      </c>
      <c r="M7" s="77" t="s">
        <v>188</v>
      </c>
      <c r="N7" s="79" t="s">
        <v>189</v>
      </c>
    </row>
    <row r="8" spans="2:14" ht="12.75" customHeight="1" thickBot="1">
      <c r="B8" s="81"/>
      <c r="C8" s="82"/>
      <c r="D8" s="83"/>
      <c r="E8" s="83"/>
      <c r="F8" s="83"/>
      <c r="G8" s="84" t="s">
        <v>190</v>
      </c>
      <c r="H8" s="85" t="s">
        <v>191</v>
      </c>
      <c r="I8" s="83"/>
      <c r="J8" s="85" t="s">
        <v>192</v>
      </c>
      <c r="K8" s="84" t="s">
        <v>193</v>
      </c>
      <c r="L8" s="83"/>
      <c r="M8" s="86"/>
      <c r="N8" s="87" t="s">
        <v>194</v>
      </c>
    </row>
    <row r="9" spans="2:14" ht="15" customHeight="1" thickBot="1">
      <c r="B9" s="69" t="s">
        <v>83</v>
      </c>
      <c r="C9" s="88">
        <v>11319.903212898094</v>
      </c>
      <c r="D9" s="89">
        <v>624.90703155874019</v>
      </c>
      <c r="E9" s="89">
        <v>10694.996181339351</v>
      </c>
      <c r="F9" s="89">
        <v>5456.2291650208999</v>
      </c>
      <c r="G9" s="89">
        <v>5238.7670163184512</v>
      </c>
      <c r="H9" s="89">
        <v>5863.6740478771926</v>
      </c>
      <c r="I9" s="89">
        <v>943.65296343917544</v>
      </c>
      <c r="J9" s="89">
        <v>4760.0556491404895</v>
      </c>
      <c r="K9" s="89">
        <v>4135.1486175817472</v>
      </c>
      <c r="L9" s="89">
        <v>158.8426106378169</v>
      </c>
      <c r="M9" s="89">
        <v>1.1228246597135052</v>
      </c>
      <c r="N9" s="90">
        <v>6399.8821284600754</v>
      </c>
    </row>
    <row r="10" spans="2:14" ht="15" customHeight="1" thickTop="1">
      <c r="B10" s="52" t="s">
        <v>50</v>
      </c>
      <c r="C10" s="92">
        <v>39.103702978472015</v>
      </c>
      <c r="D10" s="93">
        <v>3.1316849001115977E-3</v>
      </c>
      <c r="E10" s="93">
        <v>39.100571293571903</v>
      </c>
      <c r="F10" s="93">
        <v>0</v>
      </c>
      <c r="G10" s="93">
        <v>39.100571293571903</v>
      </c>
      <c r="H10" s="93">
        <v>39.103702978472015</v>
      </c>
      <c r="I10" s="93">
        <v>0</v>
      </c>
      <c r="J10" s="93">
        <v>36.500816386428077</v>
      </c>
      <c r="K10" s="93">
        <v>36.497684701527966</v>
      </c>
      <c r="L10" s="93">
        <v>2.6028865920439435</v>
      </c>
      <c r="M10" s="93">
        <v>0</v>
      </c>
      <c r="N10" s="94">
        <v>0</v>
      </c>
    </row>
    <row r="11" spans="2:14" ht="15" customHeight="1">
      <c r="B11" s="54" t="s">
        <v>51</v>
      </c>
      <c r="C11" s="95">
        <v>6482.2939993440441</v>
      </c>
      <c r="D11" s="96">
        <v>1.3123198237933404</v>
      </c>
      <c r="E11" s="96">
        <v>6480.9816795202514</v>
      </c>
      <c r="F11" s="96">
        <v>5357.9223606775904</v>
      </c>
      <c r="G11" s="96">
        <v>1123.059318842661</v>
      </c>
      <c r="H11" s="96">
        <v>1124.3716386664537</v>
      </c>
      <c r="I11" s="96">
        <v>646.06961695281552</v>
      </c>
      <c r="J11" s="96">
        <v>453.43575035467808</v>
      </c>
      <c r="K11" s="96">
        <v>452.12343053088478</v>
      </c>
      <c r="L11" s="96">
        <v>24.819312464240177</v>
      </c>
      <c r="M11" s="96">
        <v>4.6958894720687511E-2</v>
      </c>
      <c r="N11" s="97">
        <v>6003.9919776304059</v>
      </c>
    </row>
    <row r="12" spans="2:14" ht="15" customHeight="1">
      <c r="B12" s="54" t="s">
        <v>52</v>
      </c>
      <c r="C12" s="95">
        <v>117.96816509656139</v>
      </c>
      <c r="D12" s="96">
        <v>10.147994742937492</v>
      </c>
      <c r="E12" s="96">
        <v>107.82017035362392</v>
      </c>
      <c r="F12" s="96">
        <v>0</v>
      </c>
      <c r="G12" s="96">
        <v>107.82017035362392</v>
      </c>
      <c r="H12" s="96">
        <v>117.96816509656139</v>
      </c>
      <c r="I12" s="96">
        <v>59.126380956542839</v>
      </c>
      <c r="J12" s="96">
        <v>54.971793128912381</v>
      </c>
      <c r="K12" s="96">
        <v>44.823798385974889</v>
      </c>
      <c r="L12" s="96">
        <v>3.8305028764492706</v>
      </c>
      <c r="M12" s="96">
        <v>3.9488134656926493E-2</v>
      </c>
      <c r="N12" s="97">
        <v>59.126380956542839</v>
      </c>
    </row>
    <row r="13" spans="2:14" ht="15" customHeight="1">
      <c r="B13" s="54" t="s">
        <v>53</v>
      </c>
      <c r="C13" s="95">
        <v>38.448453880415599</v>
      </c>
      <c r="D13" s="96">
        <v>1.8034206776765089</v>
      </c>
      <c r="E13" s="96">
        <v>36.645033202739079</v>
      </c>
      <c r="F13" s="96">
        <v>0</v>
      </c>
      <c r="G13" s="96">
        <v>36.645033202739079</v>
      </c>
      <c r="H13" s="96">
        <v>38.448453880415599</v>
      </c>
      <c r="I13" s="96">
        <v>17.269418896473972</v>
      </c>
      <c r="J13" s="96">
        <v>16.979102166819835</v>
      </c>
      <c r="K13" s="96">
        <v>15.175681489143324</v>
      </c>
      <c r="L13" s="96">
        <v>4.1999328171217813</v>
      </c>
      <c r="M13" s="96">
        <v>0</v>
      </c>
      <c r="N13" s="97">
        <v>17.269418896473972</v>
      </c>
    </row>
    <row r="14" spans="2:14" ht="15" customHeight="1">
      <c r="B14" s="54" t="s">
        <v>54</v>
      </c>
      <c r="C14" s="95">
        <v>51.999736831953975</v>
      </c>
      <c r="D14" s="96">
        <v>0.53466780578148621</v>
      </c>
      <c r="E14" s="96">
        <v>51.465069026172486</v>
      </c>
      <c r="F14" s="96">
        <v>0</v>
      </c>
      <c r="G14" s="96">
        <v>51.465069026172486</v>
      </c>
      <c r="H14" s="96">
        <v>51.999736831953975</v>
      </c>
      <c r="I14" s="96">
        <v>45.247153234623354</v>
      </c>
      <c r="J14" s="96">
        <v>3.6938346300343472</v>
      </c>
      <c r="K14" s="96">
        <v>3.1591668242528614</v>
      </c>
      <c r="L14" s="96">
        <v>3.0587489672962498</v>
      </c>
      <c r="M14" s="96">
        <v>0</v>
      </c>
      <c r="N14" s="97">
        <v>45.247153234623354</v>
      </c>
    </row>
    <row r="15" spans="2:14" ht="15" customHeight="1">
      <c r="B15" s="54" t="s">
        <v>230</v>
      </c>
      <c r="C15" s="95">
        <v>387.12173849589698</v>
      </c>
      <c r="D15" s="96">
        <v>47.503857882604414</v>
      </c>
      <c r="E15" s="96">
        <v>339.61788061329264</v>
      </c>
      <c r="F15" s="96">
        <v>0</v>
      </c>
      <c r="G15" s="96">
        <v>339.61788061329264</v>
      </c>
      <c r="H15" s="96">
        <v>387.12173849589698</v>
      </c>
      <c r="I15" s="96">
        <v>65.095420754624456</v>
      </c>
      <c r="J15" s="96">
        <v>288.13893102679924</v>
      </c>
      <c r="K15" s="96">
        <v>240.63507314419488</v>
      </c>
      <c r="L15" s="96">
        <v>32.866499954637582</v>
      </c>
      <c r="M15" s="96">
        <v>1.0208867598356863</v>
      </c>
      <c r="N15" s="97">
        <v>65.095420754624456</v>
      </c>
    </row>
    <row r="16" spans="2:14" ht="15" customHeight="1">
      <c r="B16" s="54" t="s">
        <v>55</v>
      </c>
      <c r="C16" s="95">
        <v>305.30115331641105</v>
      </c>
      <c r="D16" s="96">
        <v>243.42097005949731</v>
      </c>
      <c r="E16" s="96">
        <v>61.880183256913718</v>
      </c>
      <c r="F16" s="96">
        <v>0</v>
      </c>
      <c r="G16" s="96">
        <v>61.880183256913718</v>
      </c>
      <c r="H16" s="96">
        <v>305.30115331641105</v>
      </c>
      <c r="I16" s="96">
        <v>13.757229439493964</v>
      </c>
      <c r="J16" s="96">
        <v>290.39108405884383</v>
      </c>
      <c r="K16" s="96">
        <v>46.970113999346445</v>
      </c>
      <c r="L16" s="96">
        <v>1.1528398180733095</v>
      </c>
      <c r="M16" s="96">
        <v>0</v>
      </c>
      <c r="N16" s="97">
        <v>13.757229439493964</v>
      </c>
    </row>
    <row r="17" spans="2:14" ht="15" customHeight="1">
      <c r="B17" s="54" t="s">
        <v>56</v>
      </c>
      <c r="C17" s="95">
        <v>225.91533767734518</v>
      </c>
      <c r="D17" s="96">
        <v>11.413850046188273</v>
      </c>
      <c r="E17" s="96">
        <v>214.501487631157</v>
      </c>
      <c r="F17" s="96">
        <v>0.96474168971454444</v>
      </c>
      <c r="G17" s="96">
        <v>213.53674594144246</v>
      </c>
      <c r="H17" s="96">
        <v>224.95059598763063</v>
      </c>
      <c r="I17" s="96">
        <v>5.9783967512842517</v>
      </c>
      <c r="J17" s="96">
        <v>214.16356634373602</v>
      </c>
      <c r="K17" s="96">
        <v>202.74971629754776</v>
      </c>
      <c r="L17" s="96">
        <v>4.8086081556440643</v>
      </c>
      <c r="M17" s="96">
        <v>2.4736966402937037E-5</v>
      </c>
      <c r="N17" s="97">
        <v>6.943138440998796</v>
      </c>
    </row>
    <row r="18" spans="2:14" ht="15" customHeight="1">
      <c r="B18" s="54" t="s">
        <v>57</v>
      </c>
      <c r="C18" s="95">
        <v>4.137187291061041</v>
      </c>
      <c r="D18" s="96">
        <v>0</v>
      </c>
      <c r="E18" s="96">
        <v>4.137187291061041</v>
      </c>
      <c r="F18" s="96">
        <v>0</v>
      </c>
      <c r="G18" s="96">
        <v>4.137187291061041</v>
      </c>
      <c r="H18" s="96">
        <v>4.137187291061041</v>
      </c>
      <c r="I18" s="96">
        <v>0.29497481740479647</v>
      </c>
      <c r="J18" s="96">
        <v>3.7863999083590896</v>
      </c>
      <c r="K18" s="96">
        <v>3.7863999083590896</v>
      </c>
      <c r="L18" s="96">
        <v>5.5812565297154906E-2</v>
      </c>
      <c r="M18" s="96">
        <v>0</v>
      </c>
      <c r="N18" s="97">
        <v>0.29497481740479647</v>
      </c>
    </row>
    <row r="19" spans="2:14" ht="15" customHeight="1">
      <c r="B19" s="54" t="s">
        <v>58</v>
      </c>
      <c r="C19" s="95">
        <v>159.40378283038163</v>
      </c>
      <c r="D19" s="96">
        <v>41.460205411219924</v>
      </c>
      <c r="E19" s="96">
        <v>117.9435774191617</v>
      </c>
      <c r="F19" s="96">
        <v>14.235810790807498</v>
      </c>
      <c r="G19" s="96">
        <v>103.70776662835419</v>
      </c>
      <c r="H19" s="96">
        <v>145.16797203957412</v>
      </c>
      <c r="I19" s="96">
        <v>65.529051627284673</v>
      </c>
      <c r="J19" s="96">
        <v>79.303239504384351</v>
      </c>
      <c r="K19" s="96">
        <v>37.843034093164448</v>
      </c>
      <c r="L19" s="96">
        <v>0.33568090790514982</v>
      </c>
      <c r="M19" s="96">
        <v>0</v>
      </c>
      <c r="N19" s="97">
        <v>79.764862418092164</v>
      </c>
    </row>
    <row r="20" spans="2:14" ht="15" customHeight="1">
      <c r="B20" s="54" t="s">
        <v>59</v>
      </c>
      <c r="C20" s="95">
        <v>1.3440827945051417</v>
      </c>
      <c r="D20" s="96">
        <v>0</v>
      </c>
      <c r="E20" s="96">
        <v>1.3440827945051417</v>
      </c>
      <c r="F20" s="96">
        <v>0</v>
      </c>
      <c r="G20" s="96">
        <v>1.3440827945051417</v>
      </c>
      <c r="H20" s="96">
        <v>1.3440827945051417</v>
      </c>
      <c r="I20" s="96">
        <v>0</v>
      </c>
      <c r="J20" s="96">
        <v>1.3440827945051417</v>
      </c>
      <c r="K20" s="96">
        <v>1.3440827945051417</v>
      </c>
      <c r="L20" s="96">
        <v>0</v>
      </c>
      <c r="M20" s="96">
        <v>0</v>
      </c>
      <c r="N20" s="97">
        <v>0</v>
      </c>
    </row>
    <row r="21" spans="2:14" ht="15" customHeight="1">
      <c r="B21" s="54" t="s">
        <v>74</v>
      </c>
      <c r="C21" s="95">
        <v>2.0808801922183222</v>
      </c>
      <c r="D21" s="96">
        <v>0.27859586087787341</v>
      </c>
      <c r="E21" s="96">
        <v>1.8022843313404489</v>
      </c>
      <c r="F21" s="96">
        <v>0</v>
      </c>
      <c r="G21" s="96">
        <v>1.8022843313404489</v>
      </c>
      <c r="H21" s="96">
        <v>2.0808801922183222</v>
      </c>
      <c r="I21" s="96">
        <v>0</v>
      </c>
      <c r="J21" s="96">
        <v>1.8504366973738715</v>
      </c>
      <c r="K21" s="96">
        <v>1.5718408364959982</v>
      </c>
      <c r="L21" s="96">
        <v>0.23021784550597463</v>
      </c>
      <c r="M21" s="96">
        <v>2.25649338475872E-4</v>
      </c>
      <c r="N21" s="97">
        <v>0</v>
      </c>
    </row>
    <row r="22" spans="2:14" ht="15" customHeight="1">
      <c r="B22" s="54" t="s">
        <v>60</v>
      </c>
      <c r="C22" s="95">
        <v>403.44221099884516</v>
      </c>
      <c r="D22" s="96">
        <v>254.43750017668228</v>
      </c>
      <c r="E22" s="96">
        <v>149.00471082216274</v>
      </c>
      <c r="F22" s="96">
        <v>1.0123980661825892E-2</v>
      </c>
      <c r="G22" s="96">
        <v>148.9945868415009</v>
      </c>
      <c r="H22" s="96">
        <v>403.43208701818332</v>
      </c>
      <c r="I22" s="96">
        <v>4.0896397060954954E-3</v>
      </c>
      <c r="J22" s="96">
        <v>398.72282935608996</v>
      </c>
      <c r="K22" s="96">
        <v>144.28532917940754</v>
      </c>
      <c r="L22" s="96">
        <v>4.7028984523848116</v>
      </c>
      <c r="M22" s="96">
        <v>2.2695700024727553E-3</v>
      </c>
      <c r="N22" s="97">
        <v>1.4213620367921388E-2</v>
      </c>
    </row>
    <row r="23" spans="2:14" ht="15" customHeight="1">
      <c r="B23" s="56" t="s">
        <v>61</v>
      </c>
      <c r="C23" s="95">
        <v>294.14801050850986</v>
      </c>
      <c r="D23" s="96">
        <v>6.1946113498374809</v>
      </c>
      <c r="E23" s="96">
        <v>287.95339915867231</v>
      </c>
      <c r="F23" s="96">
        <v>5.252593850712068</v>
      </c>
      <c r="G23" s="96">
        <v>282.70080530796025</v>
      </c>
      <c r="H23" s="96">
        <v>288.8954166577978</v>
      </c>
      <c r="I23" s="96">
        <v>2.5998372874480591</v>
      </c>
      <c r="J23" s="96">
        <v>270.06300987182726</v>
      </c>
      <c r="K23" s="96">
        <v>263.86839852198977</v>
      </c>
      <c r="L23" s="96">
        <v>16.231866569943382</v>
      </c>
      <c r="M23" s="96">
        <v>7.0292857913353672E-4</v>
      </c>
      <c r="N23" s="97">
        <v>7.8524311381601271</v>
      </c>
    </row>
    <row r="24" spans="2:14" ht="15" customHeight="1">
      <c r="B24" s="54" t="s">
        <v>62</v>
      </c>
      <c r="C24" s="95">
        <v>155.81232241151162</v>
      </c>
      <c r="D24" s="96">
        <v>0.28476092250431634</v>
      </c>
      <c r="E24" s="96">
        <v>155.5275614890073</v>
      </c>
      <c r="F24" s="96">
        <v>0</v>
      </c>
      <c r="G24" s="96">
        <v>155.5275614890073</v>
      </c>
      <c r="H24" s="96">
        <v>155.81232241151162</v>
      </c>
      <c r="I24" s="96">
        <v>0</v>
      </c>
      <c r="J24" s="96">
        <v>151.10012653725491</v>
      </c>
      <c r="K24" s="96">
        <v>150.81536561475059</v>
      </c>
      <c r="L24" s="96">
        <v>4.7121958742566568</v>
      </c>
      <c r="M24" s="96">
        <v>0</v>
      </c>
      <c r="N24" s="97">
        <v>0</v>
      </c>
    </row>
    <row r="25" spans="2:14" ht="15" customHeight="1">
      <c r="B25" s="54" t="s">
        <v>63</v>
      </c>
      <c r="C25" s="95">
        <v>1863.2389746581453</v>
      </c>
      <c r="D25" s="96">
        <v>1.7967145532604354</v>
      </c>
      <c r="E25" s="96">
        <v>1861.4422601048846</v>
      </c>
      <c r="F25" s="96">
        <v>0</v>
      </c>
      <c r="G25" s="96">
        <v>1861.4422601048846</v>
      </c>
      <c r="H25" s="96">
        <v>1863.2389746581453</v>
      </c>
      <c r="I25" s="96">
        <v>4.5214561520835811E-3</v>
      </c>
      <c r="J25" s="96">
        <v>1822.9845394837023</v>
      </c>
      <c r="K25" s="96">
        <v>1821.1878249304418</v>
      </c>
      <c r="L25" s="96">
        <v>40.247868898437503</v>
      </c>
      <c r="M25" s="96">
        <v>2.0448198530477486E-3</v>
      </c>
      <c r="N25" s="97">
        <v>4.5214561520835811E-3</v>
      </c>
    </row>
    <row r="26" spans="2:14" ht="15" customHeight="1">
      <c r="B26" s="54" t="s">
        <v>76</v>
      </c>
      <c r="C26" s="95">
        <v>34.777055585890061</v>
      </c>
      <c r="D26" s="96">
        <v>0.35669088016142858</v>
      </c>
      <c r="E26" s="96">
        <v>34.420364705728637</v>
      </c>
      <c r="F26" s="96">
        <v>0</v>
      </c>
      <c r="G26" s="96">
        <v>34.420364705728637</v>
      </c>
      <c r="H26" s="96">
        <v>34.777055585890061</v>
      </c>
      <c r="I26" s="96">
        <v>0</v>
      </c>
      <c r="J26" s="96">
        <v>34.494363841898284</v>
      </c>
      <c r="K26" s="96">
        <v>34.137672961736854</v>
      </c>
      <c r="L26" s="96">
        <v>0.28233784301020221</v>
      </c>
      <c r="M26" s="96">
        <v>3.5390098157144379E-4</v>
      </c>
      <c r="N26" s="97">
        <v>0</v>
      </c>
    </row>
    <row r="27" spans="2:14" ht="15" customHeight="1">
      <c r="B27" s="56" t="s">
        <v>23</v>
      </c>
      <c r="C27" s="95"/>
      <c r="D27" s="96"/>
      <c r="E27" s="96"/>
      <c r="F27" s="96"/>
      <c r="G27" s="96">
        <v>0</v>
      </c>
      <c r="H27" s="96"/>
      <c r="I27" s="96">
        <v>0</v>
      </c>
      <c r="J27" s="96"/>
      <c r="K27" s="96"/>
      <c r="L27" s="96"/>
      <c r="M27" s="96"/>
      <c r="N27" s="97"/>
    </row>
    <row r="28" spans="2:14" ht="15" customHeight="1">
      <c r="B28" s="54" t="s">
        <v>64</v>
      </c>
      <c r="C28" s="95">
        <v>699.67600000000039</v>
      </c>
      <c r="D28" s="96">
        <v>0</v>
      </c>
      <c r="E28" s="96">
        <v>699.67600000000039</v>
      </c>
      <c r="F28" s="96">
        <v>77.843534031413583</v>
      </c>
      <c r="G28" s="96">
        <v>621.8324659685868</v>
      </c>
      <c r="H28" s="96">
        <v>621.83246596858669</v>
      </c>
      <c r="I28" s="96">
        <v>0</v>
      </c>
      <c r="J28" s="96">
        <v>621.83246596858669</v>
      </c>
      <c r="K28" s="96">
        <v>621.83246596858669</v>
      </c>
      <c r="L28" s="96">
        <v>0</v>
      </c>
      <c r="M28" s="96">
        <v>0</v>
      </c>
      <c r="N28" s="97">
        <v>77.843534031413583</v>
      </c>
    </row>
    <row r="29" spans="2:14" ht="15" customHeight="1">
      <c r="B29" s="54" t="s">
        <v>65</v>
      </c>
      <c r="C29" s="95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7">
        <v>0</v>
      </c>
    </row>
    <row r="30" spans="2:14" ht="12.75" customHeight="1" thickBot="1">
      <c r="B30" s="57" t="s">
        <v>66</v>
      </c>
      <c r="C30" s="98">
        <v>53.690418005922666</v>
      </c>
      <c r="D30" s="99">
        <v>3.9577396808174847</v>
      </c>
      <c r="E30" s="99">
        <v>49.732678325105191</v>
      </c>
      <c r="F30" s="99">
        <v>0</v>
      </c>
      <c r="G30" s="99">
        <v>49.732678325105191</v>
      </c>
      <c r="H30" s="99">
        <v>53.690418005922666</v>
      </c>
      <c r="I30" s="99">
        <v>22.676871625319031</v>
      </c>
      <c r="J30" s="99">
        <v>16.299277080254846</v>
      </c>
      <c r="K30" s="99">
        <v>12.341537399437366</v>
      </c>
      <c r="L30" s="99">
        <v>14.704400035569689</v>
      </c>
      <c r="M30" s="99">
        <v>9.8692647791006338E-3</v>
      </c>
      <c r="N30" s="100">
        <v>22.676871625319031</v>
      </c>
    </row>
    <row r="31" spans="2:14" ht="12.75" customHeight="1"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2:14" ht="12.75" customHeight="1">
      <c r="C32" s="91"/>
      <c r="G32" s="101"/>
    </row>
    <row r="33" spans="3:7" ht="12.75" customHeight="1">
      <c r="C33" s="91"/>
      <c r="G33" s="101"/>
    </row>
    <row r="34" spans="3:7" ht="12.75" customHeight="1">
      <c r="C34" s="91"/>
      <c r="G34" s="101"/>
    </row>
    <row r="35" spans="3:7" ht="12.75" customHeight="1">
      <c r="C35" s="91"/>
      <c r="G35" s="101"/>
    </row>
    <row r="36" spans="3:7" ht="12.75" customHeight="1">
      <c r="C36" s="91"/>
      <c r="G36" s="101"/>
    </row>
    <row r="37" spans="3:7" ht="12.75" customHeight="1">
      <c r="C37" s="91"/>
      <c r="G37" s="101"/>
    </row>
    <row r="38" spans="3:7" ht="12.75" customHeight="1">
      <c r="C38" s="91"/>
      <c r="G38" s="101"/>
    </row>
    <row r="39" spans="3:7" ht="12.75" customHeight="1">
      <c r="C39" s="91"/>
      <c r="G39" s="101"/>
    </row>
    <row r="40" spans="3:7" ht="12.75" customHeight="1">
      <c r="C40" s="91"/>
      <c r="G40" s="101"/>
    </row>
    <row r="41" spans="3:7" ht="12.75" customHeight="1">
      <c r="C41" s="91"/>
      <c r="G41" s="101"/>
    </row>
    <row r="42" spans="3:7" ht="12.75" customHeight="1">
      <c r="C42" s="91"/>
      <c r="G42" s="101"/>
    </row>
    <row r="43" spans="3:7" ht="12.75" customHeight="1">
      <c r="C43" s="91"/>
      <c r="G43" s="101"/>
    </row>
    <row r="44" spans="3:7" ht="12.75" customHeight="1">
      <c r="C44" s="91"/>
      <c r="G44" s="101"/>
    </row>
    <row r="45" spans="3:7" ht="12.75" customHeight="1">
      <c r="C45" s="91"/>
      <c r="G45" s="101"/>
    </row>
    <row r="46" spans="3:7" ht="12.75" customHeight="1">
      <c r="C46" s="91"/>
      <c r="G46" s="101"/>
    </row>
    <row r="47" spans="3:7" ht="12.75" customHeight="1">
      <c r="C47" s="91"/>
      <c r="G47" s="101"/>
    </row>
    <row r="48" spans="3:7" ht="12.75" customHeight="1">
      <c r="C48" s="91"/>
      <c r="G48" s="101"/>
    </row>
    <row r="49" spans="3:7" ht="12.75" customHeight="1">
      <c r="C49" s="91"/>
      <c r="G49" s="101"/>
    </row>
    <row r="50" spans="3:7" ht="12.75" customHeight="1">
      <c r="C50" s="91"/>
      <c r="G50" s="101"/>
    </row>
    <row r="51" spans="3:7" ht="12.75" customHeight="1">
      <c r="C51" s="91"/>
      <c r="G51" s="101"/>
    </row>
    <row r="52" spans="3:7" ht="12.75" customHeight="1">
      <c r="C52" s="91"/>
      <c r="G52" s="101"/>
    </row>
    <row r="53" spans="3:7" ht="12.75" customHeight="1">
      <c r="C53" s="91"/>
      <c r="G53" s="101"/>
    </row>
    <row r="54" spans="3:7" ht="12.75" customHeight="1">
      <c r="C54" s="91"/>
      <c r="G54" s="101"/>
    </row>
    <row r="55" spans="3:7" ht="12.75" customHeight="1">
      <c r="C55" s="91"/>
    </row>
    <row r="56" spans="3:7" ht="12.75" customHeight="1">
      <c r="C56" s="91"/>
    </row>
    <row r="57" spans="3:7" ht="12.75" customHeight="1">
      <c r="C57" s="91"/>
    </row>
    <row r="58" spans="3:7" ht="12.75" customHeight="1">
      <c r="C58" s="91"/>
    </row>
    <row r="59" spans="3:7" ht="12.75" customHeight="1">
      <c r="C59" s="91"/>
    </row>
  </sheetData>
  <mergeCells count="2">
    <mergeCell ref="F5:F6"/>
    <mergeCell ref="K5:K6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3:AG55"/>
  <sheetViews>
    <sheetView view="pageBreakPreview" topLeftCell="A9" zoomScaleNormal="100" workbookViewId="0">
      <selection activeCell="X29" sqref="X29:Z31"/>
    </sheetView>
  </sheetViews>
  <sheetFormatPr defaultColWidth="9" defaultRowHeight="9.5"/>
  <cols>
    <col min="1" max="1" width="0.6328125" style="7" customWidth="1"/>
    <col min="2" max="32" width="2.90625" style="7" customWidth="1"/>
    <col min="33" max="33" width="0.6328125" style="7" customWidth="1"/>
    <col min="34" max="16384" width="9" style="7"/>
  </cols>
  <sheetData>
    <row r="3" spans="2:32" ht="10.5" customHeight="1"/>
    <row r="4" spans="2:32" ht="10.5" customHeight="1"/>
    <row r="5" spans="2:32" ht="11.25" customHeight="1" thickBo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4" t="s">
        <v>205</v>
      </c>
      <c r="AE5" s="12"/>
      <c r="AF5" s="12"/>
    </row>
    <row r="6" spans="2:32" ht="10.5" customHeight="1" thickTop="1" thickBot="1">
      <c r="B6" s="13" t="s">
        <v>206</v>
      </c>
      <c r="C6" s="26"/>
      <c r="D6" s="26"/>
      <c r="E6" s="12"/>
      <c r="F6" s="12"/>
      <c r="G6" s="13" t="s">
        <v>207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368" t="s">
        <v>136</v>
      </c>
      <c r="AE6" s="369"/>
      <c r="AF6" s="370"/>
    </row>
    <row r="7" spans="2:32" ht="10" thickTop="1">
      <c r="B7" s="359" t="s">
        <v>105</v>
      </c>
      <c r="C7" s="360"/>
      <c r="D7" s="361"/>
      <c r="E7" s="12"/>
      <c r="F7" s="12"/>
      <c r="G7" s="421" t="s">
        <v>107</v>
      </c>
      <c r="H7" s="422"/>
      <c r="I7" s="42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371"/>
      <c r="AE7" s="372"/>
      <c r="AF7" s="373"/>
    </row>
    <row r="8" spans="2:32">
      <c r="B8" s="362"/>
      <c r="C8" s="363"/>
      <c r="D8" s="364"/>
      <c r="E8" s="12"/>
      <c r="F8" s="12"/>
      <c r="G8" s="424"/>
      <c r="H8" s="363"/>
      <c r="I8" s="42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4" t="s">
        <v>208</v>
      </c>
      <c r="AA8" s="12"/>
      <c r="AB8" s="12"/>
      <c r="AC8" s="12"/>
      <c r="AD8" s="371"/>
      <c r="AE8" s="372"/>
      <c r="AF8" s="373"/>
    </row>
    <row r="9" spans="2:32" ht="11.25" customHeight="1" thickBot="1">
      <c r="B9" s="362"/>
      <c r="C9" s="363"/>
      <c r="D9" s="364"/>
      <c r="E9" s="12"/>
      <c r="F9" s="12"/>
      <c r="G9" s="424"/>
      <c r="H9" s="363"/>
      <c r="I9" s="42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416" t="s">
        <v>115</v>
      </c>
      <c r="AA9" s="417"/>
      <c r="AB9" s="418"/>
      <c r="AC9" s="12"/>
      <c r="AD9" s="374"/>
      <c r="AE9" s="375"/>
      <c r="AF9" s="376"/>
    </row>
    <row r="10" spans="2:32" ht="10.5" thickTop="1" thickBot="1">
      <c r="B10" s="365"/>
      <c r="C10" s="366"/>
      <c r="D10" s="367"/>
      <c r="E10" s="12"/>
      <c r="F10" s="12"/>
      <c r="G10" s="426"/>
      <c r="H10" s="427"/>
      <c r="I10" s="428"/>
      <c r="J10" s="12"/>
      <c r="K10" s="12"/>
      <c r="L10" s="12"/>
      <c r="M10" s="12"/>
      <c r="N10" s="14" t="s">
        <v>209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419"/>
      <c r="AA10" s="372"/>
      <c r="AB10" s="420"/>
      <c r="AC10" s="12"/>
      <c r="AD10" s="15"/>
      <c r="AE10" s="12"/>
      <c r="AF10" s="17"/>
    </row>
    <row r="11" spans="2:32" ht="11.25" customHeight="1" thickTop="1">
      <c r="B11" s="27"/>
      <c r="C11" s="27"/>
      <c r="D11" s="27"/>
      <c r="E11" s="12"/>
      <c r="F11" s="12"/>
      <c r="G11" s="12"/>
      <c r="H11" s="12"/>
      <c r="I11" s="12"/>
      <c r="J11" s="12"/>
      <c r="K11" s="12"/>
      <c r="L11" s="12"/>
      <c r="M11" s="12"/>
      <c r="N11" s="377" t="s">
        <v>126</v>
      </c>
      <c r="O11" s="378"/>
      <c r="P11" s="379"/>
      <c r="Q11" s="12"/>
      <c r="R11" s="14" t="s">
        <v>210</v>
      </c>
      <c r="S11" s="12"/>
      <c r="T11" s="12"/>
      <c r="U11" s="12"/>
      <c r="V11" s="12"/>
      <c r="W11" s="12"/>
      <c r="X11" s="12"/>
      <c r="Y11" s="12"/>
      <c r="Z11" s="419"/>
      <c r="AA11" s="372"/>
      <c r="AB11" s="420"/>
      <c r="AC11" s="12"/>
      <c r="AD11" s="16"/>
      <c r="AE11" s="12"/>
      <c r="AF11" s="12"/>
    </row>
    <row r="12" spans="2:32" ht="10.5" customHeight="1">
      <c r="B12" s="28"/>
      <c r="C12" s="28"/>
      <c r="D12" s="28"/>
      <c r="E12" s="12"/>
      <c r="F12" s="12"/>
      <c r="G12" s="12"/>
      <c r="H12" s="12"/>
      <c r="I12" s="12"/>
      <c r="J12" s="12"/>
      <c r="K12" s="12"/>
      <c r="L12" s="12"/>
      <c r="M12" s="12"/>
      <c r="N12" s="380"/>
      <c r="O12" s="381"/>
      <c r="P12" s="382"/>
      <c r="Q12" s="12"/>
      <c r="R12" s="350" t="s">
        <v>232</v>
      </c>
      <c r="S12" s="351"/>
      <c r="T12" s="352"/>
      <c r="U12" s="12"/>
      <c r="V12" s="12"/>
      <c r="W12" s="12"/>
      <c r="X12" s="12"/>
      <c r="Y12" s="12"/>
      <c r="Z12" s="32"/>
      <c r="AA12" s="32"/>
      <c r="AB12" s="32"/>
      <c r="AC12" s="12"/>
      <c r="AD12" s="17"/>
      <c r="AE12" s="12"/>
      <c r="AF12" s="12"/>
    </row>
    <row r="13" spans="2:3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80"/>
      <c r="O13" s="381"/>
      <c r="P13" s="382"/>
      <c r="Q13" s="12"/>
      <c r="R13" s="353"/>
      <c r="S13" s="354"/>
      <c r="T13" s="35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2:32">
      <c r="B14" s="12"/>
      <c r="C14" s="12"/>
      <c r="D14" s="12"/>
      <c r="E14" s="12"/>
      <c r="F14" s="18"/>
      <c r="G14" s="12"/>
      <c r="H14" s="12"/>
      <c r="I14" s="12"/>
      <c r="J14" s="12"/>
      <c r="K14" s="12"/>
      <c r="L14" s="12"/>
      <c r="M14" s="12"/>
      <c r="N14" s="383"/>
      <c r="O14" s="384"/>
      <c r="P14" s="385"/>
      <c r="Q14" s="12"/>
      <c r="R14" s="353"/>
      <c r="S14" s="354"/>
      <c r="T14" s="355"/>
      <c r="U14" s="12"/>
      <c r="V14" s="12"/>
      <c r="W14" s="12"/>
      <c r="Y14" s="12"/>
      <c r="Z14" s="12"/>
      <c r="AA14" s="12"/>
      <c r="AB14" s="12"/>
      <c r="AC14" s="12"/>
      <c r="AD14" s="12"/>
      <c r="AE14" s="12"/>
      <c r="AF14" s="12"/>
    </row>
    <row r="15" spans="2:32" ht="11.25" customHeight="1" thickBot="1">
      <c r="B15" s="13" t="s">
        <v>211</v>
      </c>
      <c r="C15" s="12"/>
      <c r="D15" s="12"/>
      <c r="E15" s="12"/>
      <c r="F15" s="12"/>
      <c r="G15" s="14" t="s">
        <v>212</v>
      </c>
      <c r="H15" s="12"/>
      <c r="I15" s="12"/>
      <c r="J15" s="12"/>
      <c r="K15" s="12"/>
      <c r="L15" s="14" t="s">
        <v>213</v>
      </c>
      <c r="M15" s="12"/>
      <c r="N15" s="12"/>
      <c r="O15" s="12"/>
      <c r="P15" s="12"/>
      <c r="Q15" s="12"/>
      <c r="R15" s="356"/>
      <c r="S15" s="357"/>
      <c r="T15" s="358"/>
      <c r="U15" s="12"/>
      <c r="V15" s="12"/>
      <c r="W15" s="12"/>
      <c r="X15" s="14" t="s">
        <v>214</v>
      </c>
      <c r="Y15" s="31"/>
      <c r="Z15" s="31"/>
      <c r="AA15" s="12"/>
      <c r="AB15" s="12"/>
      <c r="AC15" s="12"/>
      <c r="AD15" s="12"/>
      <c r="AE15" s="12"/>
      <c r="AF15" s="12"/>
    </row>
    <row r="16" spans="2:32" ht="14.25" customHeight="1" thickTop="1">
      <c r="B16" s="359" t="s">
        <v>106</v>
      </c>
      <c r="C16" s="360"/>
      <c r="D16" s="361"/>
      <c r="E16" s="12"/>
      <c r="F16" s="12"/>
      <c r="G16" s="350" t="s">
        <v>201</v>
      </c>
      <c r="H16" s="351"/>
      <c r="I16" s="352"/>
      <c r="J16" s="12"/>
      <c r="K16" s="12"/>
      <c r="L16" s="350" t="s">
        <v>124</v>
      </c>
      <c r="M16" s="351"/>
      <c r="N16" s="352"/>
      <c r="O16" s="12"/>
      <c r="P16" s="12"/>
      <c r="Q16" s="12"/>
      <c r="R16" s="12"/>
      <c r="S16" s="12"/>
      <c r="T16" s="12"/>
      <c r="U16" s="12"/>
      <c r="V16" s="12"/>
      <c r="W16" s="12"/>
      <c r="X16" s="350" t="s">
        <v>127</v>
      </c>
      <c r="Y16" s="351"/>
      <c r="Z16" s="352"/>
      <c r="AA16" s="12"/>
      <c r="AB16" s="12"/>
      <c r="AC16" s="12"/>
      <c r="AD16" s="12"/>
      <c r="AE16" s="12"/>
      <c r="AF16" s="12"/>
    </row>
    <row r="17" spans="2:33">
      <c r="B17" s="362"/>
      <c r="C17" s="363"/>
      <c r="D17" s="364"/>
      <c r="E17" s="12"/>
      <c r="F17" s="12"/>
      <c r="G17" s="353"/>
      <c r="H17" s="354"/>
      <c r="I17" s="355"/>
      <c r="J17" s="12"/>
      <c r="K17" s="12"/>
      <c r="L17" s="353"/>
      <c r="M17" s="354"/>
      <c r="N17" s="355"/>
      <c r="O17" s="12"/>
      <c r="P17" s="12"/>
      <c r="Q17" s="12"/>
      <c r="R17" s="12"/>
      <c r="S17" s="12"/>
      <c r="T17" s="12"/>
      <c r="U17" s="12"/>
      <c r="V17" s="12"/>
      <c r="W17" s="12"/>
      <c r="X17" s="353"/>
      <c r="Y17" s="354"/>
      <c r="Z17" s="355"/>
      <c r="AA17" s="12"/>
      <c r="AB17" s="12"/>
      <c r="AC17" s="12"/>
      <c r="AD17" s="12"/>
      <c r="AE17" s="12"/>
      <c r="AF17" s="12"/>
    </row>
    <row r="18" spans="2:33">
      <c r="B18" s="362"/>
      <c r="C18" s="363"/>
      <c r="D18" s="364"/>
      <c r="E18" s="12"/>
      <c r="F18" s="12"/>
      <c r="G18" s="353"/>
      <c r="H18" s="354"/>
      <c r="I18" s="355"/>
      <c r="J18" s="12"/>
      <c r="K18" s="12"/>
      <c r="L18" s="353"/>
      <c r="M18" s="354"/>
      <c r="N18" s="355"/>
      <c r="O18" s="12"/>
      <c r="P18" s="12"/>
      <c r="Q18" s="12"/>
      <c r="R18" s="12"/>
      <c r="S18" s="12"/>
      <c r="T18" s="12"/>
      <c r="U18" s="12"/>
      <c r="V18" s="12"/>
      <c r="W18" s="12"/>
      <c r="X18" s="356"/>
      <c r="Y18" s="357"/>
      <c r="Z18" s="358"/>
      <c r="AA18" s="12"/>
      <c r="AB18" s="12"/>
      <c r="AC18" s="12"/>
      <c r="AD18" s="12"/>
      <c r="AE18" s="12"/>
      <c r="AF18" s="12"/>
    </row>
    <row r="19" spans="2:33" ht="10" thickBot="1">
      <c r="B19" s="365"/>
      <c r="C19" s="366"/>
      <c r="D19" s="367"/>
      <c r="E19" s="12"/>
      <c r="F19" s="12"/>
      <c r="G19" s="356"/>
      <c r="H19" s="357"/>
      <c r="I19" s="358"/>
      <c r="J19" s="12"/>
      <c r="K19" s="12"/>
      <c r="L19" s="356"/>
      <c r="M19" s="357"/>
      <c r="N19" s="358"/>
      <c r="O19" s="19"/>
      <c r="P19" s="12"/>
      <c r="Q19" s="12"/>
      <c r="R19" s="12"/>
      <c r="S19" s="12"/>
      <c r="T19" s="12"/>
      <c r="U19" s="12"/>
      <c r="V19" s="12"/>
      <c r="W19" s="12"/>
      <c r="X19" s="30"/>
      <c r="Y19" s="27"/>
      <c r="Z19" s="27"/>
      <c r="AA19" s="12"/>
      <c r="AB19" s="12"/>
      <c r="AC19" s="12"/>
      <c r="AD19" s="12"/>
      <c r="AE19" s="12"/>
      <c r="AF19" s="12"/>
    </row>
    <row r="20" spans="2:33" ht="10.5" thickTop="1" thickBot="1">
      <c r="B20" s="26"/>
      <c r="C20" s="26"/>
      <c r="D20" s="26"/>
      <c r="E20" s="12"/>
      <c r="F20" s="12"/>
      <c r="G20" s="15"/>
      <c r="H20" s="15"/>
      <c r="I20" s="15"/>
      <c r="J20" s="12"/>
      <c r="K20" s="12"/>
      <c r="L20" s="14" t="s">
        <v>215</v>
      </c>
      <c r="M20" s="12"/>
      <c r="N20" s="12"/>
      <c r="O20" s="12"/>
      <c r="P20" s="12"/>
      <c r="Q20" s="12"/>
      <c r="R20" s="12"/>
      <c r="S20" s="12"/>
      <c r="T20" s="14" t="s">
        <v>216</v>
      </c>
      <c r="U20" s="12"/>
      <c r="V20" s="12"/>
      <c r="W20" s="12"/>
      <c r="X20" s="30"/>
      <c r="Y20" s="27"/>
      <c r="Z20" s="27"/>
      <c r="AA20" s="12"/>
      <c r="AB20" s="12"/>
      <c r="AC20" s="12"/>
      <c r="AD20" s="12"/>
      <c r="AE20" s="12"/>
      <c r="AF20" s="12"/>
    </row>
    <row r="21" spans="2:33" ht="11.25" customHeight="1" thickTop="1">
      <c r="B21" s="27"/>
      <c r="C21" s="27"/>
      <c r="D21" s="27"/>
      <c r="E21" s="12"/>
      <c r="F21" s="12"/>
      <c r="G21" s="27"/>
      <c r="H21" s="27"/>
      <c r="I21" s="27"/>
      <c r="J21" s="12"/>
      <c r="K21" s="12"/>
      <c r="L21" s="408" t="s">
        <v>125</v>
      </c>
      <c r="M21" s="409"/>
      <c r="N21" s="410"/>
      <c r="O21" s="29"/>
      <c r="P21" s="29"/>
      <c r="Q21" s="29"/>
      <c r="R21" s="12"/>
      <c r="S21" s="12"/>
      <c r="T21" s="359" t="s">
        <v>114</v>
      </c>
      <c r="U21" s="360"/>
      <c r="V21" s="361"/>
      <c r="W21" s="12"/>
      <c r="X21" s="14" t="s">
        <v>217</v>
      </c>
      <c r="Y21" s="12"/>
      <c r="Z21" s="12"/>
      <c r="AA21" s="12"/>
      <c r="AB21" s="12"/>
      <c r="AC21" s="12"/>
      <c r="AD21" s="12"/>
      <c r="AE21" s="12"/>
      <c r="AF21" s="12"/>
    </row>
    <row r="22" spans="2:33" ht="10.5" customHeight="1">
      <c r="B22" s="20"/>
      <c r="C22" s="20"/>
      <c r="D22" s="20"/>
      <c r="E22" s="12"/>
      <c r="F22" s="12"/>
      <c r="G22" s="20"/>
      <c r="H22" s="20"/>
      <c r="I22" s="20"/>
      <c r="J22" s="12"/>
      <c r="K22" s="12"/>
      <c r="L22" s="411"/>
      <c r="M22" s="354"/>
      <c r="N22" s="412"/>
      <c r="O22" s="29"/>
      <c r="P22" s="29"/>
      <c r="Q22" s="29"/>
      <c r="R22" s="12"/>
      <c r="S22" s="12"/>
      <c r="T22" s="362"/>
      <c r="U22" s="363"/>
      <c r="V22" s="364"/>
      <c r="W22" s="12"/>
      <c r="X22" s="350" t="s">
        <v>128</v>
      </c>
      <c r="Y22" s="351"/>
      <c r="Z22" s="352"/>
      <c r="AA22" s="12"/>
      <c r="AB22" s="12"/>
      <c r="AC22" s="12"/>
      <c r="AD22" s="12"/>
      <c r="AE22" s="12"/>
      <c r="AF22" s="12"/>
    </row>
    <row r="23" spans="2:3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413"/>
      <c r="M23" s="414"/>
      <c r="N23" s="415"/>
      <c r="O23" s="27"/>
      <c r="P23" s="27"/>
      <c r="Q23" s="27"/>
      <c r="R23" s="12"/>
      <c r="S23" s="12"/>
      <c r="T23" s="362"/>
      <c r="U23" s="363"/>
      <c r="V23" s="364"/>
      <c r="W23" s="12"/>
      <c r="X23" s="353"/>
      <c r="Y23" s="354"/>
      <c r="Z23" s="355"/>
      <c r="AA23" s="12"/>
      <c r="AB23" s="12"/>
      <c r="AC23" s="12"/>
      <c r="AD23" s="12"/>
      <c r="AE23" s="12"/>
      <c r="AF23" s="12"/>
    </row>
    <row r="24" spans="2:33" ht="10" thickBo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365"/>
      <c r="U24" s="366"/>
      <c r="V24" s="367"/>
      <c r="W24" s="12"/>
      <c r="X24" s="356"/>
      <c r="Y24" s="357"/>
      <c r="Z24" s="358"/>
      <c r="AA24" s="12"/>
      <c r="AB24" s="12"/>
      <c r="AC24" s="12"/>
      <c r="AD24" s="12"/>
      <c r="AE24" s="12"/>
      <c r="AF24" s="12"/>
    </row>
    <row r="25" spans="2:33" ht="10" thickTop="1">
      <c r="B25" s="12"/>
      <c r="C25" s="12"/>
      <c r="D25" s="12"/>
      <c r="E25" s="12"/>
      <c r="F25" s="12"/>
      <c r="G25" s="14" t="s">
        <v>218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28"/>
      <c r="Y25" s="28"/>
      <c r="Z25" s="28"/>
      <c r="AA25" s="12"/>
      <c r="AB25" s="12"/>
      <c r="AC25" s="12"/>
      <c r="AD25" s="12"/>
      <c r="AE25" s="12"/>
      <c r="AF25" s="12"/>
    </row>
    <row r="26" spans="2:33" ht="10.5" customHeight="1">
      <c r="B26" s="12"/>
      <c r="C26" s="12"/>
      <c r="D26" s="12"/>
      <c r="E26" s="12"/>
      <c r="F26" s="12"/>
      <c r="G26" s="350" t="s">
        <v>123</v>
      </c>
      <c r="H26" s="351"/>
      <c r="I26" s="35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Y26" s="12"/>
      <c r="Z26" s="12"/>
      <c r="AA26" s="12"/>
      <c r="AB26" s="12"/>
      <c r="AC26" s="12"/>
      <c r="AD26" s="12"/>
      <c r="AE26" s="12"/>
      <c r="AF26" s="12"/>
      <c r="AG26" s="21"/>
    </row>
    <row r="27" spans="2:33" ht="10.5" customHeight="1">
      <c r="B27" s="12"/>
      <c r="C27" s="12"/>
      <c r="D27" s="12"/>
      <c r="E27" s="12"/>
      <c r="F27" s="12"/>
      <c r="G27" s="353"/>
      <c r="H27" s="354"/>
      <c r="I27" s="35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5"/>
      <c r="Y27" s="15"/>
      <c r="Z27" s="15"/>
      <c r="AA27" s="12"/>
      <c r="AB27" s="12"/>
      <c r="AC27" s="12"/>
      <c r="AD27" s="12"/>
      <c r="AE27" s="12"/>
      <c r="AF27" s="12"/>
    </row>
    <row r="28" spans="2:33">
      <c r="B28" s="12"/>
      <c r="C28" s="12"/>
      <c r="D28" s="12"/>
      <c r="E28" s="12"/>
      <c r="F28" s="12"/>
      <c r="G28" s="353"/>
      <c r="H28" s="354"/>
      <c r="I28" s="35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4" t="s">
        <v>219</v>
      </c>
      <c r="Y28" s="15"/>
      <c r="Z28" s="15"/>
      <c r="AA28" s="12"/>
      <c r="AB28" s="12"/>
      <c r="AC28" s="12"/>
      <c r="AD28" s="12"/>
      <c r="AE28" s="12"/>
      <c r="AF28" s="12"/>
    </row>
    <row r="29" spans="2:33">
      <c r="B29" s="12"/>
      <c r="C29" s="12"/>
      <c r="D29" s="12"/>
      <c r="E29" s="12"/>
      <c r="F29" s="12"/>
      <c r="G29" s="356"/>
      <c r="H29" s="357"/>
      <c r="I29" s="358"/>
      <c r="J29" s="12"/>
      <c r="K29" s="12"/>
      <c r="L29" s="15"/>
      <c r="M29" s="15"/>
      <c r="N29" s="15"/>
      <c r="O29" s="12"/>
      <c r="P29" s="12"/>
      <c r="Q29" s="12"/>
      <c r="R29" s="12"/>
      <c r="S29" s="12"/>
      <c r="T29" s="12"/>
      <c r="U29" s="12"/>
      <c r="V29" s="12"/>
      <c r="W29" s="12"/>
      <c r="X29" s="399" t="s">
        <v>220</v>
      </c>
      <c r="Y29" s="400"/>
      <c r="Z29" s="401"/>
      <c r="AA29" s="12"/>
      <c r="AB29" s="12"/>
      <c r="AC29" s="12"/>
      <c r="AD29" s="12"/>
      <c r="AE29" s="12"/>
      <c r="AF29" s="12"/>
    </row>
    <row r="30" spans="2:33">
      <c r="B30" s="12"/>
      <c r="C30" s="12"/>
      <c r="D30" s="12"/>
      <c r="E30" s="12"/>
      <c r="F30" s="12"/>
      <c r="G30" s="12"/>
      <c r="H30" s="12"/>
      <c r="I30" s="12"/>
      <c r="J30" s="12"/>
      <c r="K30" s="396" t="s">
        <v>233</v>
      </c>
      <c r="L30" s="397"/>
      <c r="M30" s="397"/>
      <c r="N30" s="397"/>
      <c r="O30" s="397"/>
      <c r="P30" s="397"/>
      <c r="Q30" s="397"/>
      <c r="R30" s="398"/>
      <c r="S30" s="12"/>
      <c r="T30" s="12"/>
      <c r="U30" s="12"/>
      <c r="V30" s="12"/>
      <c r="W30" s="12"/>
      <c r="X30" s="402"/>
      <c r="Y30" s="403"/>
      <c r="Z30" s="404"/>
      <c r="AA30" s="12"/>
      <c r="AB30" s="12"/>
      <c r="AC30" s="12"/>
      <c r="AD30" s="12"/>
      <c r="AE30" s="12"/>
      <c r="AF30" s="12"/>
    </row>
    <row r="31" spans="2:33">
      <c r="B31" s="12"/>
      <c r="C31" s="12"/>
      <c r="D31" s="12"/>
      <c r="E31" s="12"/>
      <c r="F31" s="12"/>
      <c r="G31" s="12"/>
      <c r="H31" s="12"/>
      <c r="I31" s="12"/>
      <c r="J31" s="12"/>
      <c r="K31" s="396" t="s">
        <v>234</v>
      </c>
      <c r="L31" s="397"/>
      <c r="M31" s="397"/>
      <c r="N31" s="397"/>
      <c r="O31" s="397"/>
      <c r="P31" s="397"/>
      <c r="Q31" s="397"/>
      <c r="R31" s="398"/>
      <c r="S31" s="12"/>
      <c r="T31" s="12"/>
      <c r="U31" s="12"/>
      <c r="V31" s="12"/>
      <c r="W31" s="12"/>
      <c r="X31" s="405"/>
      <c r="Y31" s="406"/>
      <c r="Z31" s="407"/>
      <c r="AA31" s="12"/>
      <c r="AB31" s="12"/>
      <c r="AC31" s="12"/>
      <c r="AD31" s="12"/>
      <c r="AE31" s="12"/>
      <c r="AF31" s="12"/>
    </row>
    <row r="32" spans="2:33">
      <c r="B32" s="12"/>
      <c r="C32" s="12"/>
      <c r="D32" s="12"/>
      <c r="E32" s="12"/>
      <c r="F32" s="12"/>
      <c r="G32" s="12"/>
      <c r="H32" s="12"/>
      <c r="I32" s="12"/>
      <c r="J32" s="12"/>
      <c r="K32" s="396" t="s">
        <v>102</v>
      </c>
      <c r="L32" s="397"/>
      <c r="M32" s="397"/>
      <c r="N32" s="397"/>
      <c r="O32" s="397"/>
      <c r="P32" s="397"/>
      <c r="Q32" s="397"/>
      <c r="R32" s="398"/>
      <c r="S32" s="12"/>
      <c r="T32" s="12"/>
      <c r="U32" s="12"/>
      <c r="V32" s="12"/>
      <c r="W32" s="12"/>
      <c r="X32" s="30"/>
      <c r="Y32" s="403"/>
      <c r="Z32" s="403"/>
      <c r="AA32" s="12"/>
      <c r="AB32" s="12"/>
      <c r="AC32" s="12"/>
      <c r="AD32" s="12"/>
      <c r="AE32" s="12"/>
      <c r="AF32" s="12"/>
    </row>
    <row r="33" spans="2:32">
      <c r="B33" s="12"/>
      <c r="C33" s="12"/>
      <c r="D33" s="12"/>
      <c r="E33" s="12"/>
      <c r="F33" s="12"/>
      <c r="G33" s="12"/>
      <c r="H33" s="12"/>
      <c r="I33" s="12"/>
      <c r="J33" s="12"/>
      <c r="K33" s="396" t="s">
        <v>103</v>
      </c>
      <c r="L33" s="397"/>
      <c r="M33" s="397"/>
      <c r="N33" s="397"/>
      <c r="O33" s="397"/>
      <c r="P33" s="397"/>
      <c r="Q33" s="397"/>
      <c r="R33" s="398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2:32" ht="10.5" customHeight="1">
      <c r="B34" s="12"/>
      <c r="C34" s="12"/>
      <c r="D34" s="12"/>
      <c r="E34" s="12"/>
      <c r="F34" s="12"/>
      <c r="G34" s="12"/>
      <c r="H34" s="12"/>
      <c r="I34" s="12"/>
      <c r="J34" s="12"/>
      <c r="K34" s="396" t="s">
        <v>104</v>
      </c>
      <c r="L34" s="397"/>
      <c r="M34" s="397"/>
      <c r="N34" s="397"/>
      <c r="O34" s="397"/>
      <c r="P34" s="397"/>
      <c r="Q34" s="397"/>
      <c r="R34" s="398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2:32" ht="10.5" customHeight="1">
      <c r="B35" s="12"/>
      <c r="C35" s="12"/>
      <c r="D35" s="12"/>
      <c r="E35" s="12"/>
      <c r="F35" s="12"/>
      <c r="G35" s="12"/>
      <c r="H35" s="12"/>
      <c r="I35" s="12"/>
      <c r="J35" s="12"/>
      <c r="K35" s="395" t="s">
        <v>235</v>
      </c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2:32">
      <c r="B36" s="12"/>
      <c r="C36" s="12"/>
      <c r="D36" s="12"/>
      <c r="E36" s="12"/>
      <c r="F36" s="12"/>
      <c r="G36" s="12"/>
      <c r="H36" s="12"/>
      <c r="I36" s="12"/>
      <c r="J36" s="12"/>
      <c r="K36" s="395"/>
      <c r="L36" s="395"/>
      <c r="M36" s="395"/>
      <c r="N36" s="395"/>
      <c r="O36" s="395"/>
      <c r="P36" s="395"/>
      <c r="Q36" s="395"/>
      <c r="R36" s="395"/>
      <c r="S36" s="395"/>
      <c r="T36" s="395"/>
      <c r="U36" s="39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2:32">
      <c r="B37" s="12"/>
      <c r="C37" s="12"/>
      <c r="D37" s="12"/>
      <c r="E37" s="12"/>
      <c r="F37" s="12"/>
      <c r="G37" s="12"/>
      <c r="H37" s="12"/>
      <c r="I37" s="12"/>
      <c r="J37" s="12"/>
      <c r="K37" s="15"/>
      <c r="L37" s="15"/>
      <c r="M37" s="15"/>
      <c r="N37" s="15"/>
      <c r="O37" s="15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2:32">
      <c r="B38" s="12"/>
      <c r="C38" s="12"/>
      <c r="D38" s="12"/>
      <c r="E38" s="12"/>
      <c r="F38" s="12"/>
      <c r="G38" s="14" t="s">
        <v>221</v>
      </c>
      <c r="H38" s="12"/>
      <c r="I38" s="12"/>
      <c r="J38" s="12"/>
      <c r="K38" s="12"/>
      <c r="L38" s="12"/>
      <c r="M38" s="14" t="s">
        <v>222</v>
      </c>
      <c r="N38" s="12"/>
      <c r="O38" s="12"/>
      <c r="P38" s="12"/>
      <c r="Q38" s="12"/>
      <c r="R38" s="12"/>
      <c r="S38" s="14" t="s">
        <v>223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2:32" ht="10.5" customHeight="1">
      <c r="B39" s="12"/>
      <c r="C39" s="12"/>
      <c r="D39" s="12"/>
      <c r="E39" s="12"/>
      <c r="F39" s="12"/>
      <c r="G39" s="350" t="s">
        <v>130</v>
      </c>
      <c r="H39" s="351"/>
      <c r="I39" s="352"/>
      <c r="J39" s="12"/>
      <c r="K39" s="12"/>
      <c r="L39" s="12"/>
      <c r="M39" s="350" t="s">
        <v>202</v>
      </c>
      <c r="N39" s="351"/>
      <c r="O39" s="352"/>
      <c r="P39" s="12"/>
      <c r="Q39" s="12"/>
      <c r="R39" s="12"/>
      <c r="S39" s="386" t="s">
        <v>133</v>
      </c>
      <c r="T39" s="387"/>
      <c r="U39" s="388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2:32">
      <c r="B40" s="12"/>
      <c r="C40" s="12"/>
      <c r="D40" s="12"/>
      <c r="E40" s="12"/>
      <c r="F40" s="12"/>
      <c r="G40" s="353"/>
      <c r="H40" s="354"/>
      <c r="I40" s="355"/>
      <c r="J40" s="12"/>
      <c r="K40" s="12"/>
      <c r="L40" s="12"/>
      <c r="M40" s="353"/>
      <c r="N40" s="354"/>
      <c r="O40" s="355"/>
      <c r="P40" s="12"/>
      <c r="Q40" s="12"/>
      <c r="R40" s="12"/>
      <c r="S40" s="389"/>
      <c r="T40" s="390"/>
      <c r="U40" s="391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2:32">
      <c r="B41" s="12"/>
      <c r="C41" s="12"/>
      <c r="D41" s="12"/>
      <c r="E41" s="12"/>
      <c r="F41" s="12"/>
      <c r="G41" s="353"/>
      <c r="H41" s="354"/>
      <c r="I41" s="355"/>
      <c r="J41" s="12"/>
      <c r="K41" s="12"/>
      <c r="L41" s="12"/>
      <c r="M41" s="353"/>
      <c r="N41" s="354"/>
      <c r="O41" s="355"/>
      <c r="P41" s="12"/>
      <c r="Q41" s="12"/>
      <c r="R41" s="12"/>
      <c r="S41" s="389"/>
      <c r="T41" s="390"/>
      <c r="U41" s="391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2:32">
      <c r="B42" s="12"/>
      <c r="C42" s="12"/>
      <c r="D42" s="12"/>
      <c r="E42" s="12"/>
      <c r="F42" s="12"/>
      <c r="G42" s="356"/>
      <c r="H42" s="357"/>
      <c r="I42" s="358"/>
      <c r="J42" s="12"/>
      <c r="K42" s="12"/>
      <c r="L42" s="12"/>
      <c r="M42" s="356"/>
      <c r="N42" s="357"/>
      <c r="O42" s="358"/>
      <c r="P42" s="12"/>
      <c r="Q42" s="12"/>
      <c r="R42" s="12"/>
      <c r="S42" s="392"/>
      <c r="T42" s="393"/>
      <c r="U42" s="394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2:32">
      <c r="B43" s="12"/>
      <c r="C43" s="12"/>
      <c r="D43" s="12"/>
      <c r="E43" s="12"/>
      <c r="F43" s="12"/>
      <c r="G43" s="30"/>
      <c r="H43" s="27"/>
      <c r="I43" s="27"/>
      <c r="J43" s="12"/>
      <c r="K43" s="12"/>
      <c r="L43" s="12"/>
      <c r="M43" s="14" t="s">
        <v>224</v>
      </c>
      <c r="N43" s="12"/>
      <c r="O43" s="12"/>
      <c r="P43" s="12"/>
      <c r="Q43" s="14" t="s">
        <v>225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2:32" ht="10.5" customHeight="1">
      <c r="B44" s="12"/>
      <c r="C44" s="12"/>
      <c r="D44" s="12"/>
      <c r="E44" s="12"/>
      <c r="F44" s="12"/>
      <c r="G44" s="30"/>
      <c r="H44" s="27"/>
      <c r="I44" s="27"/>
      <c r="J44" s="12"/>
      <c r="K44" s="12"/>
      <c r="L44" s="12"/>
      <c r="M44" s="350" t="s">
        <v>132</v>
      </c>
      <c r="N44" s="351"/>
      <c r="O44" s="352"/>
      <c r="P44" s="12"/>
      <c r="Q44" s="377" t="s">
        <v>134</v>
      </c>
      <c r="R44" s="378"/>
      <c r="S44" s="379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2:3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353"/>
      <c r="N45" s="354"/>
      <c r="O45" s="355"/>
      <c r="P45" s="12"/>
      <c r="Q45" s="380"/>
      <c r="R45" s="381"/>
      <c r="S45" s="38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353"/>
      <c r="N46" s="354"/>
      <c r="O46" s="355"/>
      <c r="P46" s="12"/>
      <c r="Q46" s="380"/>
      <c r="R46" s="381"/>
      <c r="S46" s="38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2:3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356"/>
      <c r="N47" s="357"/>
      <c r="O47" s="358"/>
      <c r="P47" s="12"/>
      <c r="Q47" s="383"/>
      <c r="R47" s="384"/>
      <c r="S47" s="385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ht="10" thickBot="1">
      <c r="B48" s="14" t="s">
        <v>226</v>
      </c>
      <c r="C48" s="12"/>
      <c r="D48" s="12"/>
      <c r="E48" s="12"/>
      <c r="F48" s="12"/>
      <c r="G48" s="14" t="s">
        <v>227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4" t="s">
        <v>228</v>
      </c>
      <c r="V48" s="12"/>
      <c r="W48" s="12"/>
      <c r="X48" s="12"/>
      <c r="Y48" s="12"/>
      <c r="Z48" s="12"/>
      <c r="AA48" s="12"/>
      <c r="AB48" s="12"/>
      <c r="AC48" s="12"/>
      <c r="AD48" s="14" t="s">
        <v>229</v>
      </c>
      <c r="AE48" s="12"/>
      <c r="AF48" s="12"/>
    </row>
    <row r="49" spans="2:32" ht="11.25" customHeight="1" thickTop="1">
      <c r="B49" s="359" t="s">
        <v>112</v>
      </c>
      <c r="C49" s="360"/>
      <c r="D49" s="361"/>
      <c r="E49" s="12"/>
      <c r="F49" s="12"/>
      <c r="G49" s="350" t="s">
        <v>236</v>
      </c>
      <c r="H49" s="351"/>
      <c r="I49" s="35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350" t="s">
        <v>135</v>
      </c>
      <c r="V49" s="351"/>
      <c r="W49" s="352"/>
      <c r="X49" s="12"/>
      <c r="Y49" s="12"/>
      <c r="Z49" s="12"/>
      <c r="AA49" s="12"/>
      <c r="AB49" s="12"/>
      <c r="AC49" s="12"/>
      <c r="AD49" s="368" t="s">
        <v>116</v>
      </c>
      <c r="AE49" s="369"/>
      <c r="AF49" s="370"/>
    </row>
    <row r="50" spans="2:32">
      <c r="B50" s="362"/>
      <c r="C50" s="363"/>
      <c r="D50" s="364"/>
      <c r="E50" s="12"/>
      <c r="F50" s="12"/>
      <c r="G50" s="353"/>
      <c r="H50" s="354"/>
      <c r="I50" s="355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353"/>
      <c r="V50" s="354"/>
      <c r="W50" s="355"/>
      <c r="X50" s="12"/>
      <c r="Y50" s="12"/>
      <c r="Z50" s="12"/>
      <c r="AA50" s="12"/>
      <c r="AB50" s="12"/>
      <c r="AC50" s="12"/>
      <c r="AD50" s="371"/>
      <c r="AE50" s="372"/>
      <c r="AF50" s="373"/>
    </row>
    <row r="51" spans="2:32">
      <c r="B51" s="362"/>
      <c r="C51" s="363"/>
      <c r="D51" s="364"/>
      <c r="E51" s="12"/>
      <c r="F51" s="12"/>
      <c r="G51" s="353"/>
      <c r="H51" s="354"/>
      <c r="I51" s="355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353"/>
      <c r="V51" s="354"/>
      <c r="W51" s="355"/>
      <c r="X51" s="12"/>
      <c r="Y51" s="12"/>
      <c r="Z51" s="12"/>
      <c r="AA51" s="12"/>
      <c r="AB51" s="12"/>
      <c r="AC51" s="12"/>
      <c r="AD51" s="371"/>
      <c r="AE51" s="372"/>
      <c r="AF51" s="373"/>
    </row>
    <row r="52" spans="2:32" ht="10" thickBot="1">
      <c r="B52" s="365"/>
      <c r="C52" s="366"/>
      <c r="D52" s="367"/>
      <c r="E52" s="12"/>
      <c r="F52" s="12"/>
      <c r="G52" s="356"/>
      <c r="H52" s="357"/>
      <c r="I52" s="358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356"/>
      <c r="V52" s="357"/>
      <c r="W52" s="358"/>
      <c r="X52" s="12"/>
      <c r="Y52" s="12"/>
      <c r="Z52" s="12"/>
      <c r="AA52" s="12"/>
      <c r="AB52" s="12"/>
      <c r="AC52" s="12"/>
      <c r="AD52" s="374"/>
      <c r="AE52" s="375"/>
      <c r="AF52" s="376"/>
    </row>
    <row r="53" spans="2:32" ht="10" thickTop="1">
      <c r="B53" s="15"/>
      <c r="C53" s="15"/>
      <c r="D53" s="15"/>
      <c r="E53" s="12"/>
      <c r="F53" s="12"/>
      <c r="G53" s="30"/>
      <c r="H53" s="27"/>
      <c r="I53" s="27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2:32">
      <c r="B54" s="27"/>
      <c r="C54" s="27"/>
      <c r="D54" s="27"/>
      <c r="E54" s="12"/>
      <c r="F54" s="12"/>
      <c r="G54" s="30"/>
      <c r="H54" s="27"/>
      <c r="I54" s="27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2:32" ht="10.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</sheetData>
  <mergeCells count="31">
    <mergeCell ref="AD6:AF9"/>
    <mergeCell ref="N11:P14"/>
    <mergeCell ref="R12:T15"/>
    <mergeCell ref="Z9:AB11"/>
    <mergeCell ref="B7:D10"/>
    <mergeCell ref="G7:I10"/>
    <mergeCell ref="T21:V24"/>
    <mergeCell ref="X22:Z24"/>
    <mergeCell ref="L21:N23"/>
    <mergeCell ref="B16:D19"/>
    <mergeCell ref="G16:I19"/>
    <mergeCell ref="L16:N19"/>
    <mergeCell ref="X16:Z18"/>
    <mergeCell ref="K35:U36"/>
    <mergeCell ref="K31:R31"/>
    <mergeCell ref="X29:Z31"/>
    <mergeCell ref="K30:R30"/>
    <mergeCell ref="G26:I29"/>
    <mergeCell ref="K34:R34"/>
    <mergeCell ref="K33:R33"/>
    <mergeCell ref="Y32:Z32"/>
    <mergeCell ref="K32:R32"/>
    <mergeCell ref="G49:I52"/>
    <mergeCell ref="U49:W52"/>
    <mergeCell ref="B49:D52"/>
    <mergeCell ref="G39:I42"/>
    <mergeCell ref="AD49:AF52"/>
    <mergeCell ref="Q44:S47"/>
    <mergeCell ref="M44:O47"/>
    <mergeCell ref="S39:U42"/>
    <mergeCell ref="M39:O42"/>
  </mergeCells>
  <phoneticPr fontId="4"/>
  <pageMargins left="0.75" right="0.25" top="1" bottom="1" header="0.51200000000000001" footer="0.51200000000000001"/>
  <pageSetup paperSize="9" orientation="portrait" verticalDpi="1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pageSetUpPr fitToPage="1"/>
  </sheetPr>
  <dimension ref="B2:O57"/>
  <sheetViews>
    <sheetView showZeros="0" view="pageBreakPreview" zoomScaleNormal="130" zoomScaleSheetLayoutView="100" workbookViewId="0">
      <selection activeCell="E9" sqref="E9"/>
    </sheetView>
  </sheetViews>
  <sheetFormatPr defaultColWidth="9" defaultRowHeight="12.75" customHeight="1"/>
  <cols>
    <col min="1" max="1" width="0.453125" style="62" customWidth="1"/>
    <col min="2" max="2" width="13.08984375" style="62" customWidth="1"/>
    <col min="3" max="14" width="7.08984375" style="62" customWidth="1"/>
    <col min="15" max="16384" width="9" style="62"/>
  </cols>
  <sheetData>
    <row r="2" spans="2:15" ht="12.75" customHeight="1" thickBot="1">
      <c r="N2" s="41" t="s">
        <v>93</v>
      </c>
    </row>
    <row r="3" spans="2:15" ht="12.75" customHeight="1">
      <c r="B3" s="63"/>
      <c r="C3" s="64" t="s">
        <v>138</v>
      </c>
      <c r="D3" s="64"/>
      <c r="E3" s="64"/>
      <c r="F3" s="65"/>
      <c r="G3" s="66" t="s">
        <v>141</v>
      </c>
      <c r="H3" s="67" t="s">
        <v>68</v>
      </c>
      <c r="I3" s="64"/>
      <c r="J3" s="64"/>
      <c r="K3" s="64"/>
      <c r="L3" s="64"/>
      <c r="M3" s="64"/>
      <c r="N3" s="341" t="s">
        <v>146</v>
      </c>
    </row>
    <row r="4" spans="2:15" ht="12.75" customHeight="1">
      <c r="B4" s="69"/>
      <c r="C4" s="70"/>
      <c r="D4" s="172" t="s">
        <v>139</v>
      </c>
      <c r="E4" s="73" t="s">
        <v>140</v>
      </c>
      <c r="F4" s="175"/>
      <c r="G4" s="71"/>
      <c r="H4" s="72"/>
      <c r="I4" s="172" t="s">
        <v>142</v>
      </c>
      <c r="J4" s="73" t="s">
        <v>143</v>
      </c>
      <c r="K4" s="74"/>
      <c r="L4" s="340" t="s">
        <v>144</v>
      </c>
      <c r="M4" s="174" t="s">
        <v>145</v>
      </c>
      <c r="N4" s="177"/>
    </row>
    <row r="5" spans="2:15" ht="12.75" customHeight="1">
      <c r="B5" s="69"/>
      <c r="C5" s="70"/>
      <c r="D5" s="173"/>
      <c r="E5" s="71"/>
      <c r="F5" s="642" t="s">
        <v>273</v>
      </c>
      <c r="G5" s="71"/>
      <c r="H5" s="72"/>
      <c r="I5" s="173"/>
      <c r="J5" s="72"/>
      <c r="K5" s="644" t="s">
        <v>274</v>
      </c>
      <c r="L5" s="173"/>
      <c r="M5" s="71"/>
      <c r="N5" s="75"/>
    </row>
    <row r="6" spans="2:15" ht="12.75" customHeight="1">
      <c r="B6" s="69"/>
      <c r="C6" s="70"/>
      <c r="D6" s="71"/>
      <c r="E6" s="71"/>
      <c r="F6" s="643"/>
      <c r="G6" s="71"/>
      <c r="H6" s="72"/>
      <c r="I6" s="71"/>
      <c r="J6" s="72"/>
      <c r="K6" s="645"/>
      <c r="L6" s="71"/>
      <c r="M6" s="72"/>
      <c r="N6" s="75"/>
    </row>
    <row r="7" spans="2:15" ht="12.75" customHeight="1">
      <c r="B7" s="69"/>
      <c r="C7" s="76" t="s">
        <v>6</v>
      </c>
      <c r="D7" s="77" t="s">
        <v>7</v>
      </c>
      <c r="E7" s="77" t="s">
        <v>8</v>
      </c>
      <c r="F7" s="77" t="s">
        <v>12</v>
      </c>
      <c r="G7" s="77" t="s">
        <v>151</v>
      </c>
      <c r="H7" s="78" t="s">
        <v>153</v>
      </c>
      <c r="I7" s="77" t="s">
        <v>155</v>
      </c>
      <c r="J7" s="78" t="s">
        <v>156</v>
      </c>
      <c r="K7" s="71"/>
      <c r="L7" s="77" t="s">
        <v>14</v>
      </c>
      <c r="M7" s="77" t="s">
        <v>13</v>
      </c>
      <c r="N7" s="79" t="s">
        <v>11</v>
      </c>
    </row>
    <row r="8" spans="2:15" ht="12.75" customHeight="1" thickBot="1">
      <c r="B8" s="81"/>
      <c r="C8" s="82"/>
      <c r="D8" s="83"/>
      <c r="E8" s="83"/>
      <c r="F8" s="83"/>
      <c r="G8" s="84" t="s">
        <v>152</v>
      </c>
      <c r="H8" s="85" t="s">
        <v>154</v>
      </c>
      <c r="I8" s="83"/>
      <c r="J8" s="85" t="s">
        <v>157</v>
      </c>
      <c r="K8" s="84" t="s">
        <v>9</v>
      </c>
      <c r="L8" s="83"/>
      <c r="M8" s="86"/>
      <c r="N8" s="87" t="s">
        <v>162</v>
      </c>
    </row>
    <row r="9" spans="2:15" ht="15" customHeight="1" thickBot="1">
      <c r="B9" s="69" t="s">
        <v>83</v>
      </c>
      <c r="C9" s="88">
        <v>11319.903212898094</v>
      </c>
      <c r="D9" s="89">
        <v>624.90703155874019</v>
      </c>
      <c r="E9" s="89">
        <v>10694.996181339351</v>
      </c>
      <c r="F9" s="89">
        <v>5456.2291650208999</v>
      </c>
      <c r="G9" s="89">
        <v>5238.7670163184512</v>
      </c>
      <c r="H9" s="89">
        <v>5863.6740478771926</v>
      </c>
      <c r="I9" s="89">
        <v>943.65296343917544</v>
      </c>
      <c r="J9" s="89">
        <v>4760.0556491404895</v>
      </c>
      <c r="K9" s="89">
        <v>4135.1486175817472</v>
      </c>
      <c r="L9" s="89">
        <v>158.8426106378169</v>
      </c>
      <c r="M9" s="89">
        <v>1.1228246597135052</v>
      </c>
      <c r="N9" s="90">
        <v>6399.8821284600754</v>
      </c>
      <c r="O9" s="101"/>
    </row>
    <row r="10" spans="2:15" ht="15" customHeight="1" thickTop="1">
      <c r="B10" s="102" t="s">
        <v>485</v>
      </c>
      <c r="C10" s="92">
        <v>702.32933032891503</v>
      </c>
      <c r="D10" s="93">
        <v>5.1010770505385255E-3</v>
      </c>
      <c r="E10" s="93">
        <v>702.32422925186449</v>
      </c>
      <c r="F10" s="93">
        <v>77.843534031413583</v>
      </c>
      <c r="G10" s="93">
        <v>624.48069522045091</v>
      </c>
      <c r="H10" s="93">
        <v>624.48579629750145</v>
      </c>
      <c r="I10" s="93">
        <v>2.8499717481338394E-3</v>
      </c>
      <c r="J10" s="93">
        <v>623.45940348308545</v>
      </c>
      <c r="K10" s="93">
        <v>623.45430240603491</v>
      </c>
      <c r="L10" s="93">
        <v>3.3121293289146651E-3</v>
      </c>
      <c r="M10" s="93">
        <v>1.0202307133388566</v>
      </c>
      <c r="N10" s="94">
        <v>77.846384003161717</v>
      </c>
      <c r="O10" s="101"/>
    </row>
    <row r="11" spans="2:15" ht="15" customHeight="1">
      <c r="B11" s="109" t="s">
        <v>265</v>
      </c>
      <c r="C11" s="110">
        <v>1.2857142857142859E-5</v>
      </c>
      <c r="D11" s="111">
        <v>0</v>
      </c>
      <c r="E11" s="111">
        <v>1.2857142857142859E-5</v>
      </c>
      <c r="F11" s="111">
        <v>0</v>
      </c>
      <c r="G11" s="111">
        <v>1.2857142857142859E-5</v>
      </c>
      <c r="H11" s="111">
        <v>1.2857142857142859E-5</v>
      </c>
      <c r="I11" s="111">
        <v>0</v>
      </c>
      <c r="J11" s="111">
        <v>0</v>
      </c>
      <c r="K11" s="111">
        <v>0</v>
      </c>
      <c r="L11" s="111">
        <v>1.2857142857142859E-5</v>
      </c>
      <c r="M11" s="111">
        <v>0</v>
      </c>
      <c r="N11" s="112">
        <v>0</v>
      </c>
      <c r="O11" s="101"/>
    </row>
    <row r="12" spans="2:15" ht="15" customHeight="1">
      <c r="B12" s="103" t="s">
        <v>45</v>
      </c>
      <c r="C12" s="95">
        <v>1.9395995018315022</v>
      </c>
      <c r="D12" s="96">
        <v>9.211897435897437E-2</v>
      </c>
      <c r="E12" s="96">
        <v>1.8474805274725279</v>
      </c>
      <c r="F12" s="96">
        <v>0</v>
      </c>
      <c r="G12" s="96">
        <v>1.8474805274725279</v>
      </c>
      <c r="H12" s="96">
        <v>1.9395995018315022</v>
      </c>
      <c r="I12" s="96">
        <v>1.3727404102564102</v>
      </c>
      <c r="J12" s="96">
        <v>0.40991506227106239</v>
      </c>
      <c r="K12" s="96">
        <v>0.31779608791208797</v>
      </c>
      <c r="L12" s="96">
        <v>0.15429289377289376</v>
      </c>
      <c r="M12" s="96">
        <v>2.6511355311355312E-3</v>
      </c>
      <c r="N12" s="97">
        <v>1.3727404102564102</v>
      </c>
      <c r="O12" s="101"/>
    </row>
    <row r="13" spans="2:15" ht="15" customHeight="1">
      <c r="B13" s="103" t="s">
        <v>46</v>
      </c>
      <c r="C13" s="95">
        <v>2909.382888702718</v>
      </c>
      <c r="D13" s="96">
        <v>7.8943380597904813</v>
      </c>
      <c r="E13" s="96">
        <v>2901.4885506429277</v>
      </c>
      <c r="F13" s="96">
        <v>0</v>
      </c>
      <c r="G13" s="96">
        <v>2901.4885506429277</v>
      </c>
      <c r="H13" s="96">
        <v>2909.382888702718</v>
      </c>
      <c r="I13" s="96">
        <v>449.47876774295037</v>
      </c>
      <c r="J13" s="96">
        <v>2386.5885937862213</v>
      </c>
      <c r="K13" s="96">
        <v>2378.694255726431</v>
      </c>
      <c r="L13" s="96">
        <v>73.312453809307414</v>
      </c>
      <c r="M13" s="96">
        <v>3.0733642391307654E-3</v>
      </c>
      <c r="N13" s="97">
        <v>449.47876774295037</v>
      </c>
      <c r="O13" s="101"/>
    </row>
    <row r="14" spans="2:15" ht="15" customHeight="1">
      <c r="B14" s="103" t="s">
        <v>47</v>
      </c>
      <c r="C14" s="95">
        <v>2793.0160060585395</v>
      </c>
      <c r="D14" s="96">
        <v>593.85427692152439</v>
      </c>
      <c r="E14" s="96">
        <v>2199.1617291370144</v>
      </c>
      <c r="F14" s="96">
        <v>808.70773718434384</v>
      </c>
      <c r="G14" s="96">
        <v>1390.4539919526705</v>
      </c>
      <c r="H14" s="96">
        <v>1984.3082688741956</v>
      </c>
      <c r="I14" s="96">
        <v>393.56709014591297</v>
      </c>
      <c r="J14" s="96">
        <v>1525.1199142111104</v>
      </c>
      <c r="K14" s="96">
        <v>931.2656372895857</v>
      </c>
      <c r="L14" s="96">
        <v>65.596208818580365</v>
      </c>
      <c r="M14" s="96">
        <v>2.505569859233709E-2</v>
      </c>
      <c r="N14" s="97">
        <v>1202.2748273302568</v>
      </c>
      <c r="O14" s="101"/>
    </row>
    <row r="15" spans="2:15" ht="15" customHeight="1">
      <c r="B15" s="103" t="s">
        <v>486</v>
      </c>
      <c r="C15" s="95">
        <v>4670.661001626765</v>
      </c>
      <c r="D15" s="96">
        <v>1.50525E-2</v>
      </c>
      <c r="E15" s="96">
        <v>4670.6459491267651</v>
      </c>
      <c r="F15" s="96">
        <v>4569.3482957281749</v>
      </c>
      <c r="G15" s="96">
        <v>101.29765339859023</v>
      </c>
      <c r="H15" s="96">
        <v>101.31270589859045</v>
      </c>
      <c r="I15" s="96">
        <v>29.611948133990154</v>
      </c>
      <c r="J15" s="96">
        <v>70.992554057599975</v>
      </c>
      <c r="K15" s="96">
        <v>70.977501557599993</v>
      </c>
      <c r="L15" s="96">
        <v>0.65523370700000005</v>
      </c>
      <c r="M15" s="96">
        <v>5.2969999999999996E-2</v>
      </c>
      <c r="N15" s="97">
        <v>4598.960243862165</v>
      </c>
      <c r="O15" s="101"/>
    </row>
    <row r="16" spans="2:15" ht="15" customHeight="1">
      <c r="B16" s="103" t="s">
        <v>488</v>
      </c>
      <c r="C16" s="95">
        <v>0.3782856028368794</v>
      </c>
      <c r="D16" s="96">
        <v>0</v>
      </c>
      <c r="E16" s="96">
        <v>0.3782856028368794</v>
      </c>
      <c r="F16" s="96">
        <v>0</v>
      </c>
      <c r="G16" s="96">
        <v>0.3782856028368794</v>
      </c>
      <c r="H16" s="96">
        <v>0.3782856028368794</v>
      </c>
      <c r="I16" s="96">
        <v>0</v>
      </c>
      <c r="J16" s="96">
        <v>0.3782856028368794</v>
      </c>
      <c r="K16" s="96">
        <v>0.3782856028368794</v>
      </c>
      <c r="L16" s="96">
        <v>0</v>
      </c>
      <c r="M16" s="96">
        <v>0</v>
      </c>
      <c r="N16" s="97">
        <v>0</v>
      </c>
      <c r="O16" s="101"/>
    </row>
    <row r="17" spans="2:15" ht="15" customHeight="1">
      <c r="B17" s="103" t="s">
        <v>489</v>
      </c>
      <c r="C17" s="95">
        <v>22.1177656897829</v>
      </c>
      <c r="D17" s="96">
        <v>2.5884484180033058</v>
      </c>
      <c r="E17" s="96">
        <v>19.529317271779593</v>
      </c>
      <c r="F17" s="96">
        <v>1.0197303630250959E-4</v>
      </c>
      <c r="G17" s="96">
        <v>19.529215298743292</v>
      </c>
      <c r="H17" s="96">
        <v>22.117663716746595</v>
      </c>
      <c r="I17" s="96">
        <v>2.2043269234099547</v>
      </c>
      <c r="J17" s="96">
        <v>17.832319405935628</v>
      </c>
      <c r="K17" s="96">
        <v>15.243870987932322</v>
      </c>
      <c r="L17" s="96">
        <v>2.0803734230570723</v>
      </c>
      <c r="M17" s="96">
        <v>6.439643439411836E-4</v>
      </c>
      <c r="N17" s="97">
        <v>2.2044288964462573</v>
      </c>
      <c r="O17" s="101"/>
    </row>
    <row r="18" spans="2:15" ht="15" customHeight="1">
      <c r="B18" s="103" t="s">
        <v>263</v>
      </c>
      <c r="C18" s="95">
        <v>96.875038722793818</v>
      </c>
      <c r="D18" s="96">
        <v>16.945897591935349</v>
      </c>
      <c r="E18" s="96">
        <v>79.929141130858483</v>
      </c>
      <c r="F18" s="96">
        <v>0</v>
      </c>
      <c r="G18" s="96">
        <v>79.929141130858483</v>
      </c>
      <c r="H18" s="96">
        <v>96.875038722793818</v>
      </c>
      <c r="I18" s="96">
        <v>10.19704008017438</v>
      </c>
      <c r="J18" s="96">
        <v>77.863156587576313</v>
      </c>
      <c r="K18" s="96">
        <v>60.917258995640985</v>
      </c>
      <c r="L18" s="96">
        <v>8.7983401072430247</v>
      </c>
      <c r="M18" s="96">
        <v>1.6501947800083367E-2</v>
      </c>
      <c r="N18" s="97">
        <v>10.19704008017438</v>
      </c>
      <c r="O18" s="101"/>
    </row>
    <row r="19" spans="2:15" ht="18.75" customHeight="1">
      <c r="B19" s="103" t="s">
        <v>490</v>
      </c>
      <c r="C19" s="95">
        <v>13.989641391664014</v>
      </c>
      <c r="D19" s="96">
        <v>0.7314007139675468</v>
      </c>
      <c r="E19" s="96">
        <v>13.258240677696465</v>
      </c>
      <c r="F19" s="96">
        <v>0</v>
      </c>
      <c r="G19" s="96">
        <v>13.258240677696465</v>
      </c>
      <c r="H19" s="96">
        <v>13.989641391664014</v>
      </c>
      <c r="I19" s="96">
        <v>1.9921998314985685</v>
      </c>
      <c r="J19" s="96">
        <v>11.261461684091634</v>
      </c>
      <c r="K19" s="96">
        <v>10.530060970124085</v>
      </c>
      <c r="L19" s="96">
        <v>0.73597987607381476</v>
      </c>
      <c r="M19" s="96">
        <v>0</v>
      </c>
      <c r="N19" s="97">
        <v>1.9921998314985685</v>
      </c>
      <c r="O19" s="101"/>
    </row>
    <row r="20" spans="2:15" ht="19">
      <c r="B20" s="104" t="s">
        <v>491</v>
      </c>
      <c r="C20" s="95">
        <v>7.5077415176500075</v>
      </c>
      <c r="D20" s="96">
        <v>0.4784651839168006</v>
      </c>
      <c r="E20" s="96">
        <v>7.0292763337332085</v>
      </c>
      <c r="F20" s="96">
        <v>0</v>
      </c>
      <c r="G20" s="96">
        <v>7.0292763337332085</v>
      </c>
      <c r="H20" s="96">
        <v>7.5077415176500075</v>
      </c>
      <c r="I20" s="96">
        <v>1.5012970094493372</v>
      </c>
      <c r="J20" s="96">
        <v>5.1270080930849904</v>
      </c>
      <c r="K20" s="96">
        <v>4.6485429091681887</v>
      </c>
      <c r="L20" s="96">
        <v>0.8786211187485663</v>
      </c>
      <c r="M20" s="96">
        <v>8.1529636711281071E-4</v>
      </c>
      <c r="N20" s="97">
        <v>1.5012970094493372</v>
      </c>
      <c r="O20" s="101"/>
    </row>
    <row r="21" spans="2:15" ht="15" customHeight="1">
      <c r="B21" s="103" t="s">
        <v>492</v>
      </c>
      <c r="C21" s="95">
        <v>27.867110248652807</v>
      </c>
      <c r="D21" s="96">
        <v>2.3981197074672824E-3</v>
      </c>
      <c r="E21" s="96">
        <v>27.864712128945339</v>
      </c>
      <c r="F21" s="96">
        <v>0</v>
      </c>
      <c r="G21" s="96">
        <v>27.864712128945339</v>
      </c>
      <c r="H21" s="96">
        <v>27.867110248652807</v>
      </c>
      <c r="I21" s="96">
        <v>17.328738479976909</v>
      </c>
      <c r="J21" s="96">
        <v>9.3964163103579672</v>
      </c>
      <c r="K21" s="96">
        <v>9.3940181906505007</v>
      </c>
      <c r="L21" s="96">
        <v>1.141955458317937</v>
      </c>
      <c r="M21" s="96">
        <v>0</v>
      </c>
      <c r="N21" s="97">
        <v>17.328738479976909</v>
      </c>
      <c r="O21" s="101"/>
    </row>
    <row r="22" spans="2:15" ht="19">
      <c r="B22" s="337" t="s">
        <v>493</v>
      </c>
      <c r="C22" s="95">
        <v>8.7430789787234016</v>
      </c>
      <c r="D22" s="96">
        <v>9.5795957446808494E-2</v>
      </c>
      <c r="E22" s="96">
        <v>8.647283021276591</v>
      </c>
      <c r="F22" s="96">
        <v>0</v>
      </c>
      <c r="G22" s="96">
        <v>8.647283021276591</v>
      </c>
      <c r="H22" s="96">
        <v>8.7430789787234016</v>
      </c>
      <c r="I22" s="96">
        <v>2.1989490646808507</v>
      </c>
      <c r="J22" s="96">
        <v>6.0008616425531907</v>
      </c>
      <c r="K22" s="96">
        <v>5.9050656851063827</v>
      </c>
      <c r="L22" s="96">
        <v>0.54326827148936174</v>
      </c>
      <c r="M22" s="96">
        <v>0</v>
      </c>
      <c r="N22" s="97">
        <v>2.1989490646808507</v>
      </c>
      <c r="O22" s="101"/>
    </row>
    <row r="23" spans="2:15" ht="22.5" customHeight="1">
      <c r="B23" s="103" t="s">
        <v>494</v>
      </c>
      <c r="C23" s="95">
        <v>38.355647404311341</v>
      </c>
      <c r="D23" s="96">
        <v>2.3505745506135394E-3</v>
      </c>
      <c r="E23" s="96">
        <v>38.35329682976073</v>
      </c>
      <c r="F23" s="96">
        <v>0</v>
      </c>
      <c r="G23" s="96">
        <v>38.35329682976073</v>
      </c>
      <c r="H23" s="96">
        <v>38.355647404311341</v>
      </c>
      <c r="I23" s="96">
        <v>27.769947217850778</v>
      </c>
      <c r="J23" s="96">
        <v>7.3533384017599221</v>
      </c>
      <c r="K23" s="96">
        <v>7.3509878272093081</v>
      </c>
      <c r="L23" s="96">
        <v>3.2322766339396809</v>
      </c>
      <c r="M23" s="96">
        <v>8.5150760961415458E-5</v>
      </c>
      <c r="N23" s="97">
        <v>27.769947217850778</v>
      </c>
      <c r="O23" s="101"/>
    </row>
    <row r="24" spans="2:15" ht="15" customHeight="1" thickBot="1">
      <c r="B24" s="338" t="s">
        <v>301</v>
      </c>
      <c r="C24" s="98">
        <v>26.740064265764747</v>
      </c>
      <c r="D24" s="99">
        <v>2.2013874664879358</v>
      </c>
      <c r="E24" s="99">
        <v>24.538676799276811</v>
      </c>
      <c r="F24" s="99">
        <v>0.32949610393096401</v>
      </c>
      <c r="G24" s="99">
        <v>24.209180695345847</v>
      </c>
      <c r="H24" s="99">
        <v>26.410568161833787</v>
      </c>
      <c r="I24" s="99">
        <v>6.4270684272754144</v>
      </c>
      <c r="J24" s="99">
        <v>18.272420812003407</v>
      </c>
      <c r="K24" s="99">
        <v>16.071033345515474</v>
      </c>
      <c r="L24" s="99">
        <v>1.7102815338150132</v>
      </c>
      <c r="M24" s="99">
        <v>7.9738873994638076E-4</v>
      </c>
      <c r="N24" s="100">
        <v>6.7565645312063785</v>
      </c>
    </row>
    <row r="25" spans="2:15" ht="15" customHeight="1">
      <c r="B25" s="105"/>
      <c r="F25" s="101"/>
      <c r="N25" s="101"/>
    </row>
    <row r="26" spans="2:15" ht="15" customHeight="1"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2:15" ht="15" customHeight="1"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2:15" ht="15" customHeight="1"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2:15" ht="15" customHeight="1"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2:15" ht="12.75" customHeight="1">
      <c r="C30" s="91"/>
    </row>
    <row r="31" spans="2:15" ht="12.75" customHeight="1">
      <c r="C31" s="91"/>
      <c r="G31" s="101"/>
    </row>
    <row r="32" spans="2:15" ht="12.75" customHeight="1">
      <c r="C32" s="91"/>
      <c r="G32" s="101"/>
    </row>
    <row r="33" spans="3:7" ht="12.75" customHeight="1">
      <c r="C33" s="91"/>
      <c r="G33" s="101"/>
    </row>
    <row r="34" spans="3:7" ht="12.75" customHeight="1">
      <c r="C34" s="91"/>
      <c r="G34" s="101"/>
    </row>
    <row r="35" spans="3:7" ht="12.75" customHeight="1">
      <c r="C35" s="91"/>
      <c r="G35" s="101"/>
    </row>
    <row r="36" spans="3:7" ht="12.75" customHeight="1">
      <c r="C36" s="91"/>
      <c r="G36" s="101"/>
    </row>
    <row r="37" spans="3:7" ht="12.75" customHeight="1">
      <c r="C37" s="91"/>
      <c r="G37" s="101"/>
    </row>
    <row r="38" spans="3:7" ht="12.75" customHeight="1">
      <c r="C38" s="91"/>
      <c r="G38" s="101"/>
    </row>
    <row r="39" spans="3:7" ht="12.75" customHeight="1">
      <c r="C39" s="91"/>
      <c r="G39" s="101"/>
    </row>
    <row r="40" spans="3:7" ht="12.75" customHeight="1">
      <c r="C40" s="91"/>
      <c r="G40" s="101"/>
    </row>
    <row r="41" spans="3:7" ht="12.75" customHeight="1">
      <c r="C41" s="91"/>
      <c r="G41" s="101"/>
    </row>
    <row r="42" spans="3:7" ht="12.75" customHeight="1">
      <c r="C42" s="91"/>
      <c r="G42" s="101"/>
    </row>
    <row r="43" spans="3:7" ht="12.75" customHeight="1">
      <c r="C43" s="91"/>
      <c r="G43" s="101"/>
    </row>
    <row r="44" spans="3:7" ht="12.75" customHeight="1">
      <c r="C44" s="91"/>
      <c r="G44" s="101"/>
    </row>
    <row r="45" spans="3:7" ht="12.75" customHeight="1">
      <c r="C45" s="91"/>
      <c r="G45" s="101"/>
    </row>
    <row r="46" spans="3:7" ht="12.75" customHeight="1">
      <c r="C46" s="91"/>
      <c r="G46" s="101"/>
    </row>
    <row r="47" spans="3:7" ht="12.75" customHeight="1">
      <c r="C47" s="91"/>
      <c r="G47" s="101"/>
    </row>
    <row r="48" spans="3:7" ht="12.75" customHeight="1">
      <c r="C48" s="91"/>
      <c r="G48" s="101"/>
    </row>
    <row r="49" spans="3:7" ht="12.75" customHeight="1">
      <c r="C49" s="91"/>
      <c r="G49" s="101"/>
    </row>
    <row r="50" spans="3:7" ht="12.75" customHeight="1">
      <c r="C50" s="91"/>
      <c r="G50" s="101"/>
    </row>
    <row r="51" spans="3:7" ht="12.75" customHeight="1">
      <c r="C51" s="91"/>
      <c r="G51" s="101"/>
    </row>
    <row r="52" spans="3:7" ht="12.75" customHeight="1">
      <c r="C52" s="91"/>
      <c r="G52" s="101"/>
    </row>
    <row r="53" spans="3:7" ht="12.75" customHeight="1">
      <c r="C53" s="91"/>
      <c r="G53" s="101"/>
    </row>
    <row r="54" spans="3:7" ht="12.75" customHeight="1">
      <c r="C54" s="91"/>
    </row>
    <row r="55" spans="3:7" ht="12.75" customHeight="1">
      <c r="C55" s="91"/>
    </row>
    <row r="56" spans="3:7" ht="12.75" customHeight="1">
      <c r="C56" s="91"/>
    </row>
    <row r="57" spans="3:7" ht="12.75" customHeight="1">
      <c r="C57" s="91"/>
    </row>
  </sheetData>
  <mergeCells count="2">
    <mergeCell ref="F5:F6"/>
    <mergeCell ref="K5:K6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3:AV60"/>
  <sheetViews>
    <sheetView showZeros="0" view="pageBreakPreview" zoomScaleNormal="130" zoomScaleSheetLayoutView="100" workbookViewId="0">
      <selection activeCell="N12" sqref="N12"/>
    </sheetView>
  </sheetViews>
  <sheetFormatPr defaultRowHeight="11.25" customHeight="1"/>
  <cols>
    <col min="1" max="11" width="8.453125" style="36" customWidth="1"/>
    <col min="12" max="12" width="8.453125" customWidth="1"/>
    <col min="13" max="13" width="8.7265625" style="4" customWidth="1"/>
    <col min="14" max="14" width="13" customWidth="1"/>
    <col min="25" max="26" width="9" style="7"/>
    <col min="27" max="48" width="9" style="12"/>
  </cols>
  <sheetData>
    <row r="3" spans="1:21" ht="11.25" customHeight="1">
      <c r="Q3" s="4"/>
    </row>
    <row r="4" spans="1:21" ht="11.25" customHeight="1">
      <c r="A4" s="647" t="s">
        <v>519</v>
      </c>
      <c r="B4" s="648"/>
      <c r="C4" s="648"/>
      <c r="D4" s="648"/>
      <c r="E4" s="648"/>
      <c r="F4" s="648"/>
      <c r="G4" s="648"/>
      <c r="H4" s="648"/>
      <c r="I4" s="648"/>
      <c r="J4" s="649"/>
      <c r="K4" s="37"/>
      <c r="M4" s="25"/>
      <c r="N4" s="1"/>
      <c r="O4" s="1"/>
      <c r="Q4" s="1"/>
      <c r="R4" s="1"/>
      <c r="T4" s="2"/>
      <c r="U4" s="2"/>
    </row>
    <row r="5" spans="1:21" ht="11.25" customHeight="1">
      <c r="A5" s="650"/>
      <c r="B5" s="651"/>
      <c r="C5" s="651"/>
      <c r="D5" s="651"/>
      <c r="E5" s="651"/>
      <c r="F5" s="651"/>
      <c r="G5" s="651"/>
      <c r="H5" s="651"/>
      <c r="I5" s="651"/>
      <c r="J5" s="652"/>
      <c r="K5" s="37"/>
      <c r="M5" s="25"/>
      <c r="N5" s="1"/>
      <c r="O5" s="1"/>
      <c r="Q5" s="1"/>
      <c r="R5" s="1"/>
      <c r="T5" s="2"/>
      <c r="U5" s="2"/>
    </row>
    <row r="6" spans="1:21" ht="11.25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37"/>
      <c r="M6" s="25"/>
      <c r="N6" s="1"/>
      <c r="O6" s="1"/>
      <c r="Q6" s="1"/>
      <c r="R6" s="1"/>
      <c r="T6" s="2"/>
      <c r="U6" s="2"/>
    </row>
    <row r="7" spans="1:21" ht="11.25" customHeight="1">
      <c r="A7" s="647" t="s">
        <v>520</v>
      </c>
      <c r="B7" s="653"/>
      <c r="C7" s="653"/>
      <c r="D7" s="653"/>
      <c r="E7" s="653"/>
      <c r="F7" s="654"/>
      <c r="K7" s="37"/>
      <c r="M7" s="25"/>
      <c r="N7" s="1"/>
      <c r="O7" s="1"/>
      <c r="Q7" s="1"/>
      <c r="R7" s="1"/>
      <c r="T7" s="2"/>
      <c r="U7" s="2"/>
    </row>
    <row r="8" spans="1:21" ht="11.25" customHeight="1">
      <c r="A8" s="655"/>
      <c r="B8" s="656"/>
      <c r="C8" s="656"/>
      <c r="D8" s="656"/>
      <c r="E8" s="656"/>
      <c r="F8" s="657"/>
      <c r="K8" s="37"/>
      <c r="M8" s="25"/>
      <c r="N8" s="1"/>
      <c r="O8" s="1"/>
      <c r="Q8" s="1"/>
      <c r="R8" s="1"/>
      <c r="T8" s="2"/>
      <c r="U8" s="2"/>
    </row>
    <row r="9" spans="1:21" ht="11.25" customHeight="1">
      <c r="F9" s="115" t="s">
        <v>522</v>
      </c>
      <c r="K9" s="37"/>
      <c r="M9" s="25"/>
      <c r="N9" s="1"/>
      <c r="O9" s="1"/>
      <c r="Q9" s="1"/>
      <c r="R9" s="1"/>
      <c r="T9" s="2"/>
      <c r="U9" s="2"/>
    </row>
    <row r="10" spans="1:21" ht="11.25" customHeight="1">
      <c r="F10" s="647" t="s">
        <v>521</v>
      </c>
      <c r="G10" s="653"/>
      <c r="H10" s="653"/>
      <c r="I10" s="653"/>
      <c r="J10" s="654"/>
      <c r="M10" s="35"/>
      <c r="N10" s="35"/>
      <c r="O10" s="1"/>
      <c r="Q10" s="1"/>
      <c r="R10" s="1"/>
      <c r="T10" s="2"/>
      <c r="U10" s="2"/>
    </row>
    <row r="11" spans="1:21" ht="11.25" customHeight="1">
      <c r="F11" s="655"/>
      <c r="G11" s="656"/>
      <c r="H11" s="656"/>
      <c r="I11" s="656"/>
      <c r="J11" s="657"/>
      <c r="O11" s="1"/>
      <c r="Q11" s="1"/>
      <c r="R11" s="1"/>
      <c r="T11" s="2"/>
      <c r="U11" s="2"/>
    </row>
    <row r="12" spans="1:21" ht="11.25" customHeight="1">
      <c r="M12" s="35"/>
      <c r="O12" s="1"/>
      <c r="Q12" s="1"/>
      <c r="R12" s="1"/>
      <c r="T12" s="2"/>
      <c r="U12" s="2"/>
    </row>
    <row r="13" spans="1:21" ht="11.25" customHeight="1">
      <c r="M13" s="35"/>
      <c r="O13" s="1"/>
      <c r="Q13" s="1"/>
      <c r="R13" s="1"/>
      <c r="T13" s="2"/>
      <c r="U13" s="2"/>
    </row>
    <row r="14" spans="1:21" ht="11.25" customHeight="1">
      <c r="N14" s="4"/>
      <c r="O14" s="1"/>
      <c r="Q14" s="1"/>
      <c r="R14" s="1"/>
      <c r="T14" s="2"/>
      <c r="U14" s="2"/>
    </row>
    <row r="15" spans="1:21" ht="11.25" customHeight="1">
      <c r="E15" s="646" t="s">
        <v>50</v>
      </c>
      <c r="F15" s="646"/>
      <c r="O15" s="1"/>
      <c r="Q15" s="1"/>
      <c r="R15" s="1"/>
      <c r="T15" s="2"/>
      <c r="U15" s="2"/>
    </row>
    <row r="16" spans="1:21" ht="11.25" customHeight="1">
      <c r="E16" s="646" t="s">
        <v>51</v>
      </c>
      <c r="F16" s="646"/>
      <c r="O16" s="1"/>
      <c r="Q16" s="1"/>
      <c r="R16" s="1"/>
      <c r="T16" s="2"/>
      <c r="U16" s="2"/>
    </row>
    <row r="17" spans="5:21" ht="11.25" customHeight="1">
      <c r="E17" s="646" t="s">
        <v>52</v>
      </c>
      <c r="F17" s="646"/>
      <c r="O17" s="1"/>
      <c r="Q17" s="1"/>
      <c r="R17" s="1"/>
      <c r="T17" s="2"/>
      <c r="U17" s="2"/>
    </row>
    <row r="18" spans="5:21" ht="11.25" customHeight="1">
      <c r="E18" s="646" t="s">
        <v>53</v>
      </c>
      <c r="F18" s="646"/>
      <c r="O18" s="1"/>
      <c r="Q18" s="1"/>
      <c r="R18" s="1"/>
      <c r="T18" s="2"/>
      <c r="U18" s="2"/>
    </row>
    <row r="19" spans="5:21" ht="11.25" customHeight="1">
      <c r="E19" s="646" t="s">
        <v>54</v>
      </c>
      <c r="F19" s="646"/>
      <c r="O19" s="1"/>
      <c r="Q19" s="1"/>
      <c r="R19" s="1"/>
      <c r="T19" s="2"/>
      <c r="U19" s="2"/>
    </row>
    <row r="20" spans="5:21" ht="11.25" customHeight="1">
      <c r="E20" s="646" t="s">
        <v>230</v>
      </c>
      <c r="F20" s="646"/>
      <c r="O20" s="1"/>
      <c r="Q20" s="1"/>
      <c r="R20" s="1"/>
      <c r="T20" s="2"/>
      <c r="U20" s="2"/>
    </row>
    <row r="21" spans="5:21" ht="11.25" customHeight="1">
      <c r="E21" s="646" t="s">
        <v>55</v>
      </c>
      <c r="F21" s="646"/>
      <c r="O21" s="1"/>
      <c r="Q21" s="1"/>
      <c r="R21" s="1"/>
      <c r="T21" s="2"/>
      <c r="U21" s="2"/>
    </row>
    <row r="22" spans="5:21" ht="11.25" customHeight="1">
      <c r="E22" s="646" t="s">
        <v>56</v>
      </c>
      <c r="F22" s="646"/>
      <c r="O22" s="1"/>
      <c r="Q22" s="1"/>
      <c r="R22" s="1"/>
      <c r="T22" s="2"/>
      <c r="U22" s="2"/>
    </row>
    <row r="23" spans="5:21" ht="11.25" customHeight="1">
      <c r="E23" s="646" t="s">
        <v>57</v>
      </c>
      <c r="F23" s="646"/>
      <c r="O23" s="1"/>
      <c r="Q23" s="1"/>
      <c r="R23" s="1"/>
      <c r="T23" s="2"/>
      <c r="U23" s="2"/>
    </row>
    <row r="24" spans="5:21" ht="11.25" customHeight="1">
      <c r="E24" s="646" t="s">
        <v>58</v>
      </c>
      <c r="F24" s="646"/>
      <c r="Q24" s="2"/>
      <c r="R24" s="2"/>
      <c r="S24" s="2"/>
    </row>
    <row r="25" spans="5:21" ht="11.25" customHeight="1">
      <c r="E25" s="646" t="s">
        <v>27</v>
      </c>
      <c r="F25" s="646"/>
    </row>
    <row r="26" spans="5:21" ht="11.25" customHeight="1">
      <c r="E26" s="646" t="s">
        <v>28</v>
      </c>
      <c r="F26" s="646"/>
      <c r="M26" s="4" t="s">
        <v>25</v>
      </c>
      <c r="N26" t="s">
        <v>26</v>
      </c>
      <c r="Q26" s="4" t="s">
        <v>25</v>
      </c>
      <c r="R26" t="s">
        <v>26</v>
      </c>
    </row>
    <row r="27" spans="5:21" ht="11.25" customHeight="1">
      <c r="E27" s="646" t="s">
        <v>60</v>
      </c>
      <c r="F27" s="646"/>
      <c r="K27" s="36">
        <v>6</v>
      </c>
      <c r="L27" s="1" t="s">
        <v>245</v>
      </c>
      <c r="M27" s="34">
        <v>14.663414738205343</v>
      </c>
      <c r="N27" s="34">
        <v>593.80292466014748</v>
      </c>
      <c r="O27">
        <v>20</v>
      </c>
      <c r="P27" t="s">
        <v>246</v>
      </c>
      <c r="Q27" s="1">
        <v>16.926514362802006</v>
      </c>
      <c r="R27" s="1">
        <v>95.968472070029023</v>
      </c>
      <c r="T27" s="113">
        <v>9.5858429354942154E-2</v>
      </c>
      <c r="U27" s="113">
        <v>5.7406575107679698</v>
      </c>
    </row>
    <row r="28" spans="5:21" ht="11.25" customHeight="1">
      <c r="E28" s="646" t="s">
        <v>199</v>
      </c>
      <c r="F28" s="646"/>
      <c r="K28" s="36">
        <v>5</v>
      </c>
      <c r="L28" s="1" t="s">
        <v>247</v>
      </c>
      <c r="M28" s="34">
        <v>116.32390368852134</v>
      </c>
      <c r="N28" s="34">
        <v>2822.5218131316569</v>
      </c>
      <c r="O28">
        <v>19</v>
      </c>
      <c r="P28" t="s">
        <v>248</v>
      </c>
      <c r="Q28" s="1">
        <v>0</v>
      </c>
      <c r="R28" s="1">
        <v>0</v>
      </c>
      <c r="T28" s="113">
        <v>5921.3764312366384</v>
      </c>
      <c r="U28" s="113">
        <v>945.88182567984063</v>
      </c>
    </row>
    <row r="29" spans="5:21" ht="11.25" customHeight="1">
      <c r="E29" s="646" t="s">
        <v>62</v>
      </c>
      <c r="F29" s="646"/>
      <c r="K29" s="36">
        <v>4</v>
      </c>
      <c r="L29" s="1" t="s">
        <v>249</v>
      </c>
      <c r="M29" s="34">
        <v>7.8623632838985102</v>
      </c>
      <c r="N29" s="34">
        <v>52.851792479416787</v>
      </c>
      <c r="O29">
        <v>18</v>
      </c>
      <c r="P29" t="s">
        <v>79</v>
      </c>
      <c r="Q29" s="1">
        <v>442.58258455497383</v>
      </c>
      <c r="R29" s="1">
        <v>0</v>
      </c>
      <c r="T29" s="113">
        <v>5.1085236402307261</v>
      </c>
      <c r="U29" s="113">
        <v>128.13194833184028</v>
      </c>
    </row>
    <row r="30" spans="5:21" ht="11.25" customHeight="1">
      <c r="E30" s="646" t="s">
        <v>63</v>
      </c>
      <c r="F30" s="646"/>
      <c r="K30" s="36">
        <v>3</v>
      </c>
      <c r="L30" s="1" t="s">
        <v>250</v>
      </c>
      <c r="M30" s="34">
        <v>1601.7525036521249</v>
      </c>
      <c r="N30" s="34">
        <v>786.88270366396068</v>
      </c>
      <c r="O30">
        <v>17</v>
      </c>
      <c r="P30" t="s">
        <v>76</v>
      </c>
      <c r="Q30" s="1">
        <v>0</v>
      </c>
      <c r="R30" s="1">
        <v>16.904424458244925</v>
      </c>
      <c r="T30" s="113">
        <v>4.2544120243902432E-3</v>
      </c>
      <c r="U30" s="113">
        <v>20.358370920302342</v>
      </c>
    </row>
    <row r="31" spans="5:21" ht="11.25" customHeight="1">
      <c r="E31" s="646" t="s">
        <v>29</v>
      </c>
      <c r="F31" s="646"/>
      <c r="K31" s="36">
        <v>2</v>
      </c>
      <c r="L31" s="1" t="s">
        <v>251</v>
      </c>
      <c r="M31" s="34">
        <v>0</v>
      </c>
      <c r="N31" s="34">
        <v>154.54602692433772</v>
      </c>
      <c r="O31">
        <v>16</v>
      </c>
      <c r="P31" t="s">
        <v>77</v>
      </c>
      <c r="Q31" s="1">
        <v>36.265906292706724</v>
      </c>
      <c r="R31" s="1">
        <v>1703.1743815797304</v>
      </c>
      <c r="T31" s="113">
        <v>0.96433742661860566</v>
      </c>
      <c r="U31" s="113">
        <v>25.777949699575714</v>
      </c>
    </row>
    <row r="32" spans="5:21" ht="11.25" customHeight="1">
      <c r="E32" s="646" t="s">
        <v>64</v>
      </c>
      <c r="F32" s="646"/>
      <c r="K32" s="36">
        <v>1</v>
      </c>
      <c r="L32" s="1" t="s">
        <v>252</v>
      </c>
      <c r="M32" s="34">
        <v>4078.3161828776415</v>
      </c>
      <c r="N32" s="34">
        <v>306.64107557007753</v>
      </c>
      <c r="O32">
        <v>15</v>
      </c>
      <c r="P32" t="s">
        <v>253</v>
      </c>
      <c r="Q32" s="1">
        <v>0.26877030492245452</v>
      </c>
      <c r="R32" s="1">
        <v>98.170560216213488</v>
      </c>
      <c r="T32" s="113">
        <v>21.194972325805644</v>
      </c>
      <c r="U32" s="113">
        <v>264.65995022486584</v>
      </c>
    </row>
    <row r="33" spans="5:21" ht="11.25" customHeight="1">
      <c r="E33" s="646" t="s">
        <v>65</v>
      </c>
      <c r="F33" s="646"/>
      <c r="M33" s="1">
        <v>5819.6667957857562</v>
      </c>
      <c r="N33" s="1">
        <v>4717.2463364295963</v>
      </c>
      <c r="O33">
        <v>14</v>
      </c>
      <c r="P33" t="s">
        <v>254</v>
      </c>
      <c r="Q33" s="1">
        <v>140.34596392157334</v>
      </c>
      <c r="R33" s="1">
        <v>399.43570725956033</v>
      </c>
      <c r="T33" s="113">
        <v>48.439141926658955</v>
      </c>
      <c r="U33" s="113">
        <v>91.156415443423597</v>
      </c>
    </row>
    <row r="34" spans="5:21" ht="11.25" customHeight="1">
      <c r="E34" s="646" t="s">
        <v>66</v>
      </c>
      <c r="F34" s="646"/>
      <c r="M34" s="1"/>
      <c r="N34" s="1"/>
      <c r="O34">
        <v>13</v>
      </c>
      <c r="P34" t="s">
        <v>81</v>
      </c>
      <c r="Q34" s="1">
        <v>1.0524935051396429</v>
      </c>
      <c r="R34" s="1">
        <v>125.81849874998852</v>
      </c>
      <c r="T34" s="113">
        <v>13.654652213406381</v>
      </c>
      <c r="U34" s="113">
        <v>211.66415581275464</v>
      </c>
    </row>
    <row r="35" spans="5:21" ht="11.25" customHeight="1">
      <c r="O35">
        <v>12</v>
      </c>
      <c r="P35" t="s">
        <v>74</v>
      </c>
      <c r="Q35" s="1">
        <v>0</v>
      </c>
      <c r="R35" s="1">
        <v>0.36565617383701815</v>
      </c>
      <c r="T35" s="113">
        <v>1.3481999999999999E-2</v>
      </c>
      <c r="U35" s="113">
        <v>5.3557183616801449</v>
      </c>
    </row>
    <row r="36" spans="5:21" ht="11.25" customHeight="1">
      <c r="E36" s="646" t="s">
        <v>30</v>
      </c>
      <c r="F36" s="646"/>
      <c r="N36" s="343">
        <v>4384.9572584477191</v>
      </c>
      <c r="O36">
        <v>11</v>
      </c>
      <c r="P36" t="s">
        <v>255</v>
      </c>
      <c r="Q36" s="1">
        <v>0.13527272727272727</v>
      </c>
      <c r="R36" s="1">
        <v>6.7636363636363633E-2</v>
      </c>
      <c r="T36" s="113">
        <v>6.824524169204385</v>
      </c>
      <c r="U36" s="113">
        <v>91.05405400452922</v>
      </c>
    </row>
    <row r="37" spans="5:21" ht="11.25" customHeight="1">
      <c r="N37" s="343">
        <v>4539.5032853720568</v>
      </c>
      <c r="O37">
        <v>10</v>
      </c>
      <c r="P37" t="s">
        <v>256</v>
      </c>
      <c r="Q37" s="1">
        <v>1.4649921144777955</v>
      </c>
      <c r="R37" s="1">
        <v>84.293393315310382</v>
      </c>
      <c r="T37" s="113">
        <v>0</v>
      </c>
      <c r="U37" s="113">
        <v>0</v>
      </c>
    </row>
    <row r="38" spans="5:21" ht="11.25" customHeight="1">
      <c r="N38" s="4"/>
      <c r="O38">
        <v>9</v>
      </c>
      <c r="P38" t="s">
        <v>257</v>
      </c>
      <c r="Q38" s="1">
        <v>2.0048737869405163E-2</v>
      </c>
      <c r="R38" s="1">
        <v>4.4209364604663408</v>
      </c>
      <c r="T38" s="113">
        <v>0</v>
      </c>
      <c r="U38" s="113">
        <v>1.8767009533985792</v>
      </c>
    </row>
    <row r="39" spans="5:21" ht="11.25" customHeight="1">
      <c r="N39" s="4"/>
      <c r="O39">
        <v>8</v>
      </c>
      <c r="P39" t="s">
        <v>258</v>
      </c>
      <c r="Q39" s="1">
        <v>14.124321156531909</v>
      </c>
      <c r="R39" s="1">
        <v>176.95105766754617</v>
      </c>
      <c r="T39" s="113">
        <v>0.22205471370998359</v>
      </c>
      <c r="U39" s="113">
        <v>160.25691508751032</v>
      </c>
    </row>
    <row r="40" spans="5:21" ht="11.25" customHeight="1">
      <c r="N40" s="4"/>
      <c r="O40">
        <v>7</v>
      </c>
      <c r="P40" t="s">
        <v>80</v>
      </c>
      <c r="Q40" s="1">
        <v>5.9201361519931943</v>
      </c>
      <c r="R40" s="1">
        <v>79.700228262877815</v>
      </c>
      <c r="T40" s="113">
        <v>82.006894440673648</v>
      </c>
      <c r="U40" s="113">
        <v>253.99331837850539</v>
      </c>
    </row>
    <row r="41" spans="5:21" ht="11.25" customHeight="1">
      <c r="E41" s="646" t="s">
        <v>31</v>
      </c>
      <c r="F41" s="646"/>
      <c r="N41" s="4"/>
      <c r="O41">
        <v>6</v>
      </c>
      <c r="P41" t="s">
        <v>244</v>
      </c>
      <c r="Q41" s="1">
        <v>43.816858008679347</v>
      </c>
      <c r="R41" s="1">
        <v>367.40530861247584</v>
      </c>
      <c r="T41" s="113">
        <v>11.539443993542934</v>
      </c>
      <c r="U41" s="113">
        <v>141.96976269636397</v>
      </c>
    </row>
    <row r="42" spans="5:21" ht="11.25" customHeight="1">
      <c r="E42" s="646" t="s">
        <v>32</v>
      </c>
      <c r="F42" s="646"/>
      <c r="O42">
        <v>5</v>
      </c>
      <c r="P42" t="s">
        <v>259</v>
      </c>
      <c r="Q42" s="1">
        <v>0.29156560541508786</v>
      </c>
      <c r="R42" s="1">
        <v>67.655900003869476</v>
      </c>
      <c r="T42" s="113">
        <v>95.756961244893162</v>
      </c>
      <c r="U42" s="113">
        <v>1583.4591096897391</v>
      </c>
    </row>
    <row r="43" spans="5:21" ht="11.25" customHeight="1">
      <c r="E43" s="646" t="s">
        <v>33</v>
      </c>
      <c r="F43" s="646"/>
      <c r="O43">
        <v>4</v>
      </c>
      <c r="P43" t="s">
        <v>260</v>
      </c>
      <c r="Q43" s="1">
        <v>2.4036297234821222</v>
      </c>
      <c r="R43" s="1">
        <v>58.950039218952263</v>
      </c>
      <c r="T43" s="113">
        <v>0</v>
      </c>
      <c r="U43" s="113">
        <v>13.524294528094503</v>
      </c>
    </row>
    <row r="44" spans="5:21" ht="11.25" customHeight="1">
      <c r="E44" s="646" t="s">
        <v>34</v>
      </c>
      <c r="F44" s="646"/>
      <c r="O44">
        <v>3</v>
      </c>
      <c r="P44" t="s">
        <v>261</v>
      </c>
      <c r="Q44" s="1">
        <v>0.74674102210262527</v>
      </c>
      <c r="R44" s="1">
        <v>82.748839898963226</v>
      </c>
      <c r="T44" s="113">
        <v>0</v>
      </c>
      <c r="U44" s="113">
        <v>0</v>
      </c>
    </row>
    <row r="45" spans="5:21" ht="11.25" customHeight="1">
      <c r="E45" s="646" t="s">
        <v>35</v>
      </c>
      <c r="F45" s="646"/>
      <c r="O45">
        <v>2</v>
      </c>
      <c r="P45" t="s">
        <v>78</v>
      </c>
      <c r="Q45" s="1">
        <v>5112.8607546532894</v>
      </c>
      <c r="R45" s="1">
        <v>1353.1077756196084</v>
      </c>
      <c r="T45" s="113">
        <v>590.07952</v>
      </c>
      <c r="U45" s="113">
        <v>1.7844135178864582E-4</v>
      </c>
    </row>
    <row r="46" spans="5:21" ht="11.25" customHeight="1">
      <c r="E46" s="646" t="s">
        <v>84</v>
      </c>
      <c r="F46" s="646"/>
      <c r="O46">
        <v>1</v>
      </c>
      <c r="P46" t="s">
        <v>262</v>
      </c>
      <c r="Q46" s="1">
        <v>0.44024294252589119</v>
      </c>
      <c r="R46" s="1">
        <v>2.107520498287514</v>
      </c>
      <c r="T46" s="113">
        <v>0</v>
      </c>
      <c r="U46" s="113">
        <v>0</v>
      </c>
    </row>
    <row r="47" spans="5:21" ht="11.25" customHeight="1">
      <c r="E47" s="40"/>
      <c r="F47" s="40"/>
      <c r="Q47" s="2">
        <v>5819.666795785758</v>
      </c>
      <c r="R47" s="2">
        <v>4717.2463364295972</v>
      </c>
      <c r="T47" s="113">
        <v>0.33237653157013408</v>
      </c>
      <c r="U47" s="113">
        <v>184.41512753950587</v>
      </c>
    </row>
    <row r="48" spans="5:21" ht="11.25" customHeight="1">
      <c r="E48" s="646" t="s">
        <v>30</v>
      </c>
      <c r="F48" s="646"/>
      <c r="U48" s="113">
        <v>4129.2764533040499</v>
      </c>
    </row>
    <row r="49" spans="5:6" ht="11.25" customHeight="1">
      <c r="E49" s="40"/>
      <c r="F49" s="40"/>
    </row>
    <row r="50" spans="5:6" ht="11.25" customHeight="1">
      <c r="E50" s="40"/>
      <c r="F50" s="40"/>
    </row>
    <row r="51" spans="5:6" ht="11.25" customHeight="1">
      <c r="E51" s="40"/>
      <c r="F51" s="40"/>
    </row>
    <row r="52" spans="5:6" ht="11.25" customHeight="1">
      <c r="E52" s="40"/>
      <c r="F52" s="40"/>
    </row>
    <row r="53" spans="5:6" ht="11.25" customHeight="1">
      <c r="E53" s="40"/>
      <c r="F53" s="40"/>
    </row>
    <row r="54" spans="5:6" ht="11.25" customHeight="1">
      <c r="E54" s="40"/>
      <c r="F54" s="40"/>
    </row>
    <row r="55" spans="5:6" ht="11.25" customHeight="1">
      <c r="E55" s="40"/>
      <c r="F55" s="40"/>
    </row>
    <row r="56" spans="5:6" ht="11.25" customHeight="1">
      <c r="E56" s="40"/>
      <c r="F56" s="40"/>
    </row>
    <row r="57" spans="5:6" ht="11.25" customHeight="1">
      <c r="E57" s="40"/>
      <c r="F57" s="40"/>
    </row>
    <row r="58" spans="5:6" ht="11.25" customHeight="1">
      <c r="E58" s="40"/>
      <c r="F58" s="40"/>
    </row>
    <row r="59" spans="5:6" ht="11.25" customHeight="1">
      <c r="E59" s="40"/>
      <c r="F59" s="40"/>
    </row>
    <row r="60" spans="5:6" ht="11.25" customHeight="1">
      <c r="E60" s="40"/>
      <c r="F60" s="40"/>
    </row>
  </sheetData>
  <mergeCells count="31"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45:F45"/>
    <mergeCell ref="E46:F46"/>
    <mergeCell ref="E48:F48"/>
    <mergeCell ref="A4:J5"/>
    <mergeCell ref="A7:F8"/>
    <mergeCell ref="F10:J11"/>
    <mergeCell ref="E36:F36"/>
    <mergeCell ref="E42:F42"/>
    <mergeCell ref="E43:F43"/>
    <mergeCell ref="E44:F44"/>
    <mergeCell ref="E30:F30"/>
    <mergeCell ref="E41:F41"/>
    <mergeCell ref="E31:F31"/>
    <mergeCell ref="E32:F32"/>
    <mergeCell ref="E33:F33"/>
    <mergeCell ref="E34:F34"/>
  </mergeCells>
  <phoneticPr fontId="4"/>
  <pageMargins left="0.75" right="0.75" top="1" bottom="1" header="0.51200000000000001" footer="0.51200000000000001"/>
  <pageSetup paperSize="9" orientation="portrait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H1:K28"/>
  <sheetViews>
    <sheetView view="pageBreakPreview" zoomScale="99" zoomScaleNormal="130" zoomScaleSheetLayoutView="99" workbookViewId="0">
      <selection activeCell="P16" sqref="P16"/>
    </sheetView>
  </sheetViews>
  <sheetFormatPr defaultRowHeight="13"/>
  <cols>
    <col min="6" max="6" width="3.453125" bestFit="1" customWidth="1"/>
    <col min="8" max="8" width="2.453125" bestFit="1" customWidth="1"/>
    <col min="10" max="10" width="6.453125" bestFit="1" customWidth="1"/>
    <col min="11" max="11" width="8.453125" bestFit="1" customWidth="1"/>
  </cols>
  <sheetData>
    <row r="1" spans="8:11">
      <c r="J1" s="4" t="s">
        <v>303</v>
      </c>
    </row>
    <row r="2" spans="8:11">
      <c r="H2">
        <v>1</v>
      </c>
      <c r="I2" t="s">
        <v>77</v>
      </c>
      <c r="J2" s="5">
        <v>1722.2840989258584</v>
      </c>
      <c r="K2" s="33">
        <v>32.788066866105019</v>
      </c>
    </row>
    <row r="3" spans="8:11">
      <c r="H3">
        <v>2</v>
      </c>
      <c r="I3" t="s">
        <v>78</v>
      </c>
      <c r="J3" s="5">
        <v>799.63611088205857</v>
      </c>
      <c r="K3" s="33">
        <v>14.885577699059862</v>
      </c>
    </row>
    <row r="4" spans="8:11">
      <c r="H4">
        <v>3</v>
      </c>
      <c r="I4" t="s">
        <v>532</v>
      </c>
      <c r="J4" s="5">
        <v>412.27465341508872</v>
      </c>
      <c r="K4" s="33">
        <v>13.164085868941447</v>
      </c>
    </row>
    <row r="5" spans="8:11">
      <c r="H5">
        <v>4</v>
      </c>
      <c r="I5" t="s">
        <v>81</v>
      </c>
      <c r="J5" s="5">
        <v>388.62236011326428</v>
      </c>
      <c r="K5" s="33">
        <v>8.8811709447410632</v>
      </c>
    </row>
    <row r="6" spans="8:11">
      <c r="H6">
        <v>5</v>
      </c>
      <c r="I6" t="s">
        <v>244</v>
      </c>
      <c r="J6" s="5">
        <v>324.63945436287332</v>
      </c>
      <c r="K6" s="33">
        <v>5.5978022570655384</v>
      </c>
    </row>
    <row r="7" spans="8:11">
      <c r="H7">
        <v>6</v>
      </c>
      <c r="I7" t="s">
        <v>258</v>
      </c>
      <c r="J7" s="5">
        <v>165.71064082404257</v>
      </c>
      <c r="K7" s="33">
        <v>4.6944332201339911</v>
      </c>
    </row>
    <row r="8" spans="8:11">
      <c r="H8">
        <v>7</v>
      </c>
      <c r="I8" t="s">
        <v>253</v>
      </c>
      <c r="J8" s="5">
        <v>98.529555961341416</v>
      </c>
      <c r="K8" s="33">
        <v>4.6682567240982538</v>
      </c>
    </row>
    <row r="9" spans="8:11">
      <c r="I9" t="s">
        <v>69</v>
      </c>
      <c r="J9" s="5">
        <v>898.94178850728088</v>
      </c>
      <c r="K9" s="33">
        <v>15.320606419854816</v>
      </c>
    </row>
    <row r="10" spans="8:11">
      <c r="J10" s="5">
        <v>4810.6386629918079</v>
      </c>
      <c r="K10" s="33">
        <v>100</v>
      </c>
    </row>
    <row r="12" spans="8:11">
      <c r="J12" s="5"/>
    </row>
    <row r="14" spans="8:11">
      <c r="J14" s="5"/>
    </row>
    <row r="15" spans="8:11">
      <c r="J15" s="5"/>
    </row>
    <row r="16" spans="8:11">
      <c r="J16" s="5"/>
    </row>
    <row r="17" spans="10:10">
      <c r="J17" s="5"/>
    </row>
    <row r="18" spans="10:10">
      <c r="J18" s="5"/>
    </row>
    <row r="19" spans="10:10">
      <c r="J19" s="5"/>
    </row>
    <row r="20" spans="10:10">
      <c r="J20" s="5"/>
    </row>
    <row r="21" spans="10:10">
      <c r="J21" s="5"/>
    </row>
    <row r="22" spans="10:10">
      <c r="J22" s="5"/>
    </row>
    <row r="23" spans="10:10">
      <c r="J23" s="5"/>
    </row>
    <row r="24" spans="10:10">
      <c r="J24" s="5"/>
    </row>
    <row r="25" spans="10:10">
      <c r="J25" s="5"/>
    </row>
    <row r="26" spans="10:10">
      <c r="J26" s="5"/>
    </row>
    <row r="27" spans="10:10">
      <c r="J27" s="5"/>
    </row>
    <row r="28" spans="10:10">
      <c r="J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G1:L28"/>
  <sheetViews>
    <sheetView zoomScale="160" zoomScaleNormal="160" workbookViewId="0">
      <selection activeCell="H11" sqref="H11"/>
    </sheetView>
  </sheetViews>
  <sheetFormatPr defaultRowHeight="13"/>
  <cols>
    <col min="5" max="5" width="3.453125" bestFit="1" customWidth="1"/>
    <col min="7" max="7" width="6.453125" bestFit="1" customWidth="1"/>
    <col min="9" max="9" width="3.453125" bestFit="1" customWidth="1"/>
    <col min="11" max="11" width="10.453125" bestFit="1" customWidth="1"/>
    <col min="12" max="12" width="7.453125" bestFit="1" customWidth="1"/>
  </cols>
  <sheetData>
    <row r="1" spans="7:12">
      <c r="G1" s="4"/>
      <c r="K1" s="4" t="s">
        <v>303</v>
      </c>
    </row>
    <row r="2" spans="7:12">
      <c r="G2" s="2"/>
      <c r="J2" t="s">
        <v>72</v>
      </c>
      <c r="K2" s="5">
        <v>2414.6472910421239</v>
      </c>
      <c r="L2" s="33">
        <v>52.946878635129892</v>
      </c>
    </row>
    <row r="3" spans="7:12">
      <c r="G3" s="2"/>
      <c r="J3" t="s">
        <v>73</v>
      </c>
      <c r="K3" s="5">
        <v>1431.1632518634181</v>
      </c>
      <c r="L3" s="33">
        <v>28.501475062165603</v>
      </c>
    </row>
    <row r="4" spans="7:12">
      <c r="G4" s="2"/>
      <c r="J4" t="s">
        <v>266</v>
      </c>
      <c r="K4" s="5">
        <v>511.21594266467753</v>
      </c>
      <c r="L4" s="33">
        <v>13.164560289438699</v>
      </c>
    </row>
    <row r="5" spans="7:12">
      <c r="G5" s="2"/>
      <c r="J5" t="s">
        <v>503</v>
      </c>
      <c r="K5" s="5">
        <v>241.84334837800003</v>
      </c>
      <c r="L5" s="33">
        <v>1.6766255388227822</v>
      </c>
    </row>
    <row r="6" spans="7:12">
      <c r="G6" s="2"/>
      <c r="J6" t="s">
        <v>69</v>
      </c>
      <c r="K6" s="5">
        <v>211.76882904358837</v>
      </c>
      <c r="L6" s="33">
        <v>3.7104604744430176</v>
      </c>
    </row>
    <row r="7" spans="7:12">
      <c r="G7" s="2"/>
      <c r="K7" s="5">
        <v>4810.6386629918079</v>
      </c>
      <c r="L7" s="33">
        <v>100</v>
      </c>
    </row>
    <row r="8" spans="7:12">
      <c r="G8" s="2"/>
      <c r="K8" s="5"/>
      <c r="L8" s="33"/>
    </row>
    <row r="9" spans="7:12">
      <c r="G9" s="2"/>
      <c r="K9" s="5"/>
    </row>
    <row r="10" spans="7:12">
      <c r="G10" s="2"/>
      <c r="K10" s="5"/>
    </row>
    <row r="11" spans="7:12">
      <c r="G11" s="2"/>
      <c r="K11" s="5"/>
    </row>
    <row r="12" spans="7:12">
      <c r="G12" s="2"/>
      <c r="K12" s="5"/>
    </row>
    <row r="13" spans="7:12">
      <c r="G13" s="2"/>
      <c r="K13" s="5"/>
    </row>
    <row r="14" spans="7:12">
      <c r="G14" s="2"/>
      <c r="K14" s="5"/>
    </row>
    <row r="15" spans="7:12">
      <c r="G15" s="2"/>
      <c r="K15" s="5"/>
    </row>
    <row r="16" spans="7:12">
      <c r="G16" s="2"/>
      <c r="K16" s="5"/>
    </row>
    <row r="17" spans="7:11">
      <c r="G17" s="2"/>
      <c r="K17" s="5"/>
    </row>
    <row r="18" spans="7:11">
      <c r="G18" s="2"/>
      <c r="K18" s="5"/>
    </row>
    <row r="19" spans="7:11">
      <c r="G19" s="2"/>
      <c r="K19" s="5"/>
    </row>
    <row r="20" spans="7:11">
      <c r="G20" s="2"/>
      <c r="K20" s="5"/>
    </row>
    <row r="21" spans="7:11">
      <c r="G21" s="2"/>
      <c r="K21" s="5"/>
    </row>
    <row r="22" spans="7:11">
      <c r="K22" s="5"/>
    </row>
    <row r="23" spans="7:11">
      <c r="K23" s="5"/>
    </row>
    <row r="24" spans="7:11">
      <c r="K24" s="5"/>
    </row>
    <row r="25" spans="7:11">
      <c r="K25" s="5"/>
    </row>
    <row r="26" spans="7:11">
      <c r="K26" s="5"/>
    </row>
    <row r="27" spans="7:11">
      <c r="K27" s="5"/>
    </row>
    <row r="28" spans="7:11">
      <c r="K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G1:P28"/>
  <sheetViews>
    <sheetView view="pageBreakPreview" zoomScaleNormal="130" zoomScaleSheetLayoutView="100" workbookViewId="0">
      <selection activeCell="H6" sqref="H6"/>
    </sheetView>
  </sheetViews>
  <sheetFormatPr defaultRowHeight="13"/>
  <cols>
    <col min="5" max="5" width="3.453125" bestFit="1" customWidth="1"/>
    <col min="7" max="7" width="6.453125" bestFit="1" customWidth="1"/>
    <col min="9" max="9" width="2.81640625" bestFit="1" customWidth="1"/>
    <col min="11" max="11" width="8.81640625" bestFit="1" customWidth="1"/>
    <col min="12" max="12" width="9.1796875" bestFit="1" customWidth="1"/>
    <col min="15" max="15" width="8.81640625" bestFit="1" customWidth="1"/>
  </cols>
  <sheetData>
    <row r="1" spans="7:16">
      <c r="G1" s="4"/>
      <c r="K1" s="4" t="s">
        <v>303</v>
      </c>
    </row>
    <row r="2" spans="7:16">
      <c r="G2" s="2"/>
      <c r="I2">
        <v>1</v>
      </c>
      <c r="J2" t="s">
        <v>533</v>
      </c>
      <c r="K2" s="5">
        <v>2513.1123504894581</v>
      </c>
      <c r="L2" s="33">
        <v>48.538686926335927</v>
      </c>
      <c r="N2" t="s">
        <v>36</v>
      </c>
      <c r="O2">
        <v>468.4388877146967</v>
      </c>
      <c r="P2" t="s">
        <v>36</v>
      </c>
    </row>
    <row r="3" spans="7:16">
      <c r="G3" s="2"/>
      <c r="I3">
        <v>2</v>
      </c>
      <c r="J3" t="s">
        <v>534</v>
      </c>
      <c r="K3" s="5">
        <v>725.1542478248524</v>
      </c>
      <c r="L3" s="33">
        <v>17.925018853509595</v>
      </c>
      <c r="N3" t="s">
        <v>37</v>
      </c>
      <c r="O3">
        <v>343.531973561793</v>
      </c>
      <c r="P3" t="s">
        <v>37</v>
      </c>
    </row>
    <row r="4" spans="7:16">
      <c r="G4" s="2"/>
      <c r="I4">
        <v>3</v>
      </c>
      <c r="J4" t="s">
        <v>535</v>
      </c>
      <c r="K4" s="5">
        <v>468.4388877146967</v>
      </c>
      <c r="L4" s="33">
        <v>9.6875540988588327</v>
      </c>
      <c r="N4" t="s">
        <v>38</v>
      </c>
      <c r="O4">
        <v>725.1542478248524</v>
      </c>
      <c r="P4" t="s">
        <v>38</v>
      </c>
    </row>
    <row r="5" spans="7:16">
      <c r="G5" s="2"/>
      <c r="I5">
        <v>4</v>
      </c>
      <c r="J5" t="s">
        <v>3</v>
      </c>
      <c r="K5" s="5">
        <v>355.7191877513423</v>
      </c>
      <c r="L5" s="33">
        <v>7.4072616417432</v>
      </c>
      <c r="N5" t="s">
        <v>39</v>
      </c>
      <c r="O5">
        <v>2513.1123504894581</v>
      </c>
      <c r="P5" t="s">
        <v>39</v>
      </c>
    </row>
    <row r="6" spans="7:16">
      <c r="G6" s="2"/>
      <c r="I6">
        <v>5</v>
      </c>
      <c r="J6" t="s">
        <v>4</v>
      </c>
      <c r="K6" s="5">
        <v>343.531973561793</v>
      </c>
      <c r="L6" s="33">
        <v>6.1314555924107141</v>
      </c>
      <c r="N6" t="s">
        <v>97</v>
      </c>
      <c r="O6">
        <v>153.97486412865166</v>
      </c>
      <c r="P6" t="s">
        <v>97</v>
      </c>
    </row>
    <row r="7" spans="7:16">
      <c r="G7" s="2"/>
      <c r="I7">
        <v>6</v>
      </c>
      <c r="J7" t="s">
        <v>2</v>
      </c>
      <c r="K7" s="5">
        <v>153.97486412865166</v>
      </c>
      <c r="L7" s="33">
        <v>5.8294972359015329</v>
      </c>
      <c r="N7" t="s">
        <v>231</v>
      </c>
      <c r="O7">
        <v>34.966535520797045</v>
      </c>
      <c r="P7" t="s">
        <v>231</v>
      </c>
    </row>
    <row r="8" spans="7:16">
      <c r="G8" s="2"/>
      <c r="J8" t="s">
        <v>69</v>
      </c>
      <c r="K8" s="5">
        <v>250.70715152101275</v>
      </c>
      <c r="L8" s="33">
        <v>4.480525651240205</v>
      </c>
      <c r="N8" t="s">
        <v>40</v>
      </c>
      <c r="O8">
        <v>63.789808341305033</v>
      </c>
      <c r="P8" t="s">
        <v>40</v>
      </c>
    </row>
    <row r="9" spans="7:16">
      <c r="G9" s="2"/>
      <c r="K9" s="5"/>
      <c r="L9" s="33">
        <v>100</v>
      </c>
      <c r="N9" t="s">
        <v>41</v>
      </c>
      <c r="O9">
        <v>355.7191877513423</v>
      </c>
      <c r="P9" t="s">
        <v>41</v>
      </c>
    </row>
    <row r="10" spans="7:16">
      <c r="G10" s="2"/>
      <c r="K10" s="5"/>
      <c r="N10" t="s">
        <v>42</v>
      </c>
      <c r="O10">
        <v>37.343511566963777</v>
      </c>
      <c r="P10" t="s">
        <v>42</v>
      </c>
    </row>
    <row r="11" spans="7:16">
      <c r="G11" s="2"/>
      <c r="K11" s="5"/>
      <c r="N11" t="s">
        <v>75</v>
      </c>
      <c r="O11">
        <v>114.60729609194777</v>
      </c>
      <c r="P11" t="s">
        <v>75</v>
      </c>
    </row>
    <row r="12" spans="7:16">
      <c r="G12" s="2"/>
      <c r="K12" s="5"/>
      <c r="O12">
        <v>4810.638662991807</v>
      </c>
    </row>
    <row r="13" spans="7:16">
      <c r="G13" s="2"/>
      <c r="J13" t="s">
        <v>2</v>
      </c>
      <c r="K13" s="5">
        <v>20.729032165729866</v>
      </c>
      <c r="L13">
        <v>0.40188119747440604</v>
      </c>
    </row>
    <row r="14" spans="7:16">
      <c r="G14" s="2"/>
      <c r="J14" t="s">
        <v>272</v>
      </c>
      <c r="K14" s="5">
        <v>2.2211813194269237</v>
      </c>
      <c r="L14">
        <v>4.306284062479495E-2</v>
      </c>
    </row>
    <row r="15" spans="7:16">
      <c r="G15" s="2"/>
      <c r="J15" t="s">
        <v>3</v>
      </c>
      <c r="K15" s="5">
        <v>0.56756385770538276</v>
      </c>
      <c r="L15">
        <v>1.1003564515420372E-2</v>
      </c>
    </row>
    <row r="16" spans="7:16">
      <c r="G16" s="2"/>
      <c r="J16" t="s">
        <v>4</v>
      </c>
      <c r="K16" s="5">
        <v>80.554231442356482</v>
      </c>
      <c r="L16">
        <v>1.5617338395183498</v>
      </c>
    </row>
    <row r="17" spans="7:11">
      <c r="G17" s="2"/>
      <c r="K17" s="5"/>
    </row>
    <row r="18" spans="7:11">
      <c r="G18" s="2"/>
      <c r="K18" s="5"/>
    </row>
    <row r="19" spans="7:11">
      <c r="G19" s="2"/>
      <c r="K19" s="5"/>
    </row>
    <row r="20" spans="7:11">
      <c r="G20" s="2"/>
      <c r="K20" s="5"/>
    </row>
    <row r="21" spans="7:11">
      <c r="G21" s="2"/>
      <c r="K21" s="5"/>
    </row>
    <row r="22" spans="7:11">
      <c r="K22" s="5"/>
    </row>
    <row r="23" spans="7:11">
      <c r="K23" s="5"/>
    </row>
    <row r="24" spans="7:11">
      <c r="K24" s="5"/>
    </row>
    <row r="25" spans="7:11">
      <c r="K25" s="5"/>
    </row>
    <row r="26" spans="7:11">
      <c r="K26" s="5"/>
    </row>
    <row r="27" spans="7:11">
      <c r="K27" s="5"/>
    </row>
    <row r="28" spans="7:11">
      <c r="K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4"/>
  <sheetViews>
    <sheetView showZeros="0" view="pageBreakPreview" topLeftCell="A2" zoomScaleNormal="100" zoomScaleSheetLayoutView="100" workbookViewId="0">
      <selection activeCell="M6" sqref="M6"/>
    </sheetView>
  </sheetViews>
  <sheetFormatPr defaultColWidth="4.6328125" defaultRowHeight="9.5"/>
  <cols>
    <col min="1" max="1" width="0.36328125" style="40" customWidth="1"/>
    <col min="2" max="2" width="15.7265625" style="40" customWidth="1"/>
    <col min="3" max="3" width="5.453125" style="40" customWidth="1"/>
    <col min="4" max="19" width="4.36328125" style="40" customWidth="1"/>
    <col min="20" max="20" width="4.6328125" style="40" customWidth="1"/>
    <col min="21" max="16384" width="4.6328125" style="40"/>
  </cols>
  <sheetData>
    <row r="1" spans="1:20"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ht="10" thickBot="1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1" t="s">
        <v>93</v>
      </c>
    </row>
    <row r="3" spans="1:20" s="47" customFormat="1" ht="97.5" customHeight="1" thickBot="1">
      <c r="B3" s="42" t="s">
        <v>203</v>
      </c>
      <c r="C3" s="447" t="s">
        <v>67</v>
      </c>
      <c r="D3" s="448"/>
      <c r="E3" s="43" t="s">
        <v>485</v>
      </c>
      <c r="F3" s="106" t="s">
        <v>265</v>
      </c>
      <c r="G3" s="44" t="s">
        <v>45</v>
      </c>
      <c r="H3" s="44" t="s">
        <v>46</v>
      </c>
      <c r="I3" s="44" t="s">
        <v>47</v>
      </c>
      <c r="J3" s="44" t="s">
        <v>486</v>
      </c>
      <c r="K3" s="44" t="s">
        <v>488</v>
      </c>
      <c r="L3" s="44" t="s">
        <v>489</v>
      </c>
      <c r="M3" s="44" t="s">
        <v>263</v>
      </c>
      <c r="N3" s="44" t="s">
        <v>490</v>
      </c>
      <c r="O3" s="45" t="s">
        <v>491</v>
      </c>
      <c r="P3" s="44" t="s">
        <v>492</v>
      </c>
      <c r="Q3" s="45" t="s">
        <v>493</v>
      </c>
      <c r="R3" s="44" t="s">
        <v>494</v>
      </c>
      <c r="S3" s="46" t="s">
        <v>301</v>
      </c>
    </row>
    <row r="4" spans="1:20" ht="12" customHeight="1">
      <c r="A4" s="48"/>
      <c r="B4" s="658" t="s">
        <v>49</v>
      </c>
      <c r="C4" s="449">
        <v>4810638.6629918078</v>
      </c>
      <c r="D4" s="451">
        <v>100</v>
      </c>
      <c r="E4" s="239">
        <v>511215.94266467751</v>
      </c>
      <c r="F4" s="240">
        <v>0</v>
      </c>
      <c r="G4" s="241">
        <v>186.33864042553193</v>
      </c>
      <c r="H4" s="241">
        <v>2414647.2910421239</v>
      </c>
      <c r="I4" s="241">
        <v>1431163.2518634181</v>
      </c>
      <c r="J4" s="241">
        <v>241843.34837800002</v>
      </c>
      <c r="K4" s="241">
        <v>374.7052173913043</v>
      </c>
      <c r="L4" s="241">
        <v>28477.405659956781</v>
      </c>
      <c r="M4" s="241">
        <v>119633.02468006499</v>
      </c>
      <c r="N4" s="241">
        <v>3044.3488479312209</v>
      </c>
      <c r="O4" s="241">
        <v>3560.1744714901224</v>
      </c>
      <c r="P4" s="241">
        <v>28355.35066348175</v>
      </c>
      <c r="Q4" s="241">
        <v>3174.2592929003022</v>
      </c>
      <c r="R4" s="241">
        <v>5482.2742261341828</v>
      </c>
      <c r="S4" s="242">
        <v>19480.947343811567</v>
      </c>
    </row>
    <row r="5" spans="1:20" ht="12" customHeight="1" thickBot="1">
      <c r="A5" s="48"/>
      <c r="B5" s="659"/>
      <c r="C5" s="450"/>
      <c r="D5" s="452"/>
      <c r="E5" s="49">
        <v>10.626779071923576</v>
      </c>
      <c r="F5" s="107">
        <v>0</v>
      </c>
      <c r="G5" s="50">
        <v>3.8734698961913959E-3</v>
      </c>
      <c r="H5" s="50">
        <v>50.193902726845394</v>
      </c>
      <c r="I5" s="50">
        <v>29.74996361446437</v>
      </c>
      <c r="J5" s="50">
        <v>5.027260730233146</v>
      </c>
      <c r="K5" s="50">
        <v>7.789095037918926E-3</v>
      </c>
      <c r="L5" s="50">
        <v>0.59196725538821193</v>
      </c>
      <c r="M5" s="50">
        <v>2.4868428718290687</v>
      </c>
      <c r="N5" s="50">
        <v>6.3283673150331676E-2</v>
      </c>
      <c r="O5" s="50">
        <v>7.4006274860727056E-2</v>
      </c>
      <c r="P5" s="50">
        <v>0.58943006635728357</v>
      </c>
      <c r="Q5" s="50">
        <v>6.5984155436986894E-2</v>
      </c>
      <c r="R5" s="50">
        <v>0.11396146354348458</v>
      </c>
      <c r="S5" s="51">
        <v>0.40495553103329684</v>
      </c>
    </row>
    <row r="6" spans="1:20" ht="12" customHeight="1" thickTop="1">
      <c r="A6" s="48"/>
      <c r="B6" s="52" t="s">
        <v>50</v>
      </c>
      <c r="C6" s="243">
        <v>1803.5850422633664</v>
      </c>
      <c r="D6" s="53">
        <v>3.7491592460234584E-2</v>
      </c>
      <c r="E6" s="227">
        <v>11.70971032745592</v>
      </c>
      <c r="F6" s="228">
        <v>0</v>
      </c>
      <c r="G6" s="229">
        <v>0</v>
      </c>
      <c r="H6" s="229">
        <v>105.08168613592245</v>
      </c>
      <c r="I6" s="229">
        <v>1571.2354986930097</v>
      </c>
      <c r="J6" s="229">
        <v>8.17</v>
      </c>
      <c r="K6" s="229">
        <v>0</v>
      </c>
      <c r="L6" s="229">
        <v>2.4704907551408328</v>
      </c>
      <c r="M6" s="229">
        <v>45.194010758472295</v>
      </c>
      <c r="N6" s="229">
        <v>0</v>
      </c>
      <c r="O6" s="229">
        <v>0</v>
      </c>
      <c r="P6" s="229">
        <v>51.914038342609771</v>
      </c>
      <c r="Q6" s="229">
        <v>7.8096072507552883</v>
      </c>
      <c r="R6" s="229">
        <v>0</v>
      </c>
      <c r="S6" s="230">
        <v>0</v>
      </c>
      <c r="T6" s="40" t="s">
        <v>50</v>
      </c>
    </row>
    <row r="7" spans="1:20" ht="12" customHeight="1">
      <c r="A7" s="48"/>
      <c r="B7" s="54" t="s">
        <v>51</v>
      </c>
      <c r="C7" s="244">
        <v>799636.11088205862</v>
      </c>
      <c r="D7" s="55">
        <v>16.622244298530479</v>
      </c>
      <c r="E7" s="231">
        <v>12.361896725440804</v>
      </c>
      <c r="F7" s="232">
        <v>0</v>
      </c>
      <c r="G7" s="233">
        <v>29.082340425531914</v>
      </c>
      <c r="H7" s="233">
        <v>399520.05181650841</v>
      </c>
      <c r="I7" s="233">
        <v>163062.70712178285</v>
      </c>
      <c r="J7" s="233">
        <v>229819.59395000004</v>
      </c>
      <c r="K7" s="233">
        <v>0</v>
      </c>
      <c r="L7" s="233">
        <v>289.52533948895189</v>
      </c>
      <c r="M7" s="233">
        <v>2734.7346528681683</v>
      </c>
      <c r="N7" s="233">
        <v>33.595223465947399</v>
      </c>
      <c r="O7" s="233">
        <v>126.74628589102359</v>
      </c>
      <c r="P7" s="233">
        <v>2132.9505621521339</v>
      </c>
      <c r="Q7" s="233">
        <v>1765.5608036253775</v>
      </c>
      <c r="R7" s="233">
        <v>74.358529868647054</v>
      </c>
      <c r="S7" s="234">
        <v>34.842359256198343</v>
      </c>
      <c r="T7" s="40" t="s">
        <v>51</v>
      </c>
    </row>
    <row r="8" spans="1:20" ht="12" customHeight="1">
      <c r="A8" s="48"/>
      <c r="B8" s="54" t="s">
        <v>52</v>
      </c>
      <c r="C8" s="244">
        <v>47011.441806389455</v>
      </c>
      <c r="D8" s="55">
        <v>0.97723909650599994</v>
      </c>
      <c r="E8" s="231">
        <v>0.88934508816120905</v>
      </c>
      <c r="F8" s="232">
        <v>0</v>
      </c>
      <c r="G8" s="233">
        <v>7.0870021276595745</v>
      </c>
      <c r="H8" s="233">
        <v>1109.6441620728058</v>
      </c>
      <c r="I8" s="233">
        <v>26747.252687446449</v>
      </c>
      <c r="J8" s="233">
        <v>9.8060000000000008E-2</v>
      </c>
      <c r="K8" s="233">
        <v>0</v>
      </c>
      <c r="L8" s="233">
        <v>2089.6196053288104</v>
      </c>
      <c r="M8" s="233">
        <v>13455.413961818436</v>
      </c>
      <c r="N8" s="233">
        <v>11.86975015643965</v>
      </c>
      <c r="O8" s="233">
        <v>153.30291736836381</v>
      </c>
      <c r="P8" s="233">
        <v>1462.4148261286334</v>
      </c>
      <c r="Q8" s="233">
        <v>10</v>
      </c>
      <c r="R8" s="233">
        <v>52.475400779323088</v>
      </c>
      <c r="S8" s="234">
        <v>1911.3740880743799</v>
      </c>
      <c r="T8" s="40" t="s">
        <v>52</v>
      </c>
    </row>
    <row r="9" spans="1:20" ht="12" customHeight="1">
      <c r="A9" s="48"/>
      <c r="B9" s="54" t="s">
        <v>53</v>
      </c>
      <c r="C9" s="244">
        <v>43952.362753327732</v>
      </c>
      <c r="D9" s="55">
        <v>0.91364922274152061</v>
      </c>
      <c r="E9" s="231">
        <v>0</v>
      </c>
      <c r="F9" s="232">
        <v>0</v>
      </c>
      <c r="G9" s="233">
        <v>0</v>
      </c>
      <c r="H9" s="233">
        <v>137.36694346631361</v>
      </c>
      <c r="I9" s="233">
        <v>43702.198245326203</v>
      </c>
      <c r="J9" s="233">
        <v>4.08E-4</v>
      </c>
      <c r="K9" s="233">
        <v>0</v>
      </c>
      <c r="L9" s="233">
        <v>0</v>
      </c>
      <c r="M9" s="233">
        <v>0.88168592130874179</v>
      </c>
      <c r="N9" s="233">
        <v>0</v>
      </c>
      <c r="O9" s="233">
        <v>111.3381333316526</v>
      </c>
      <c r="P9" s="233">
        <v>0</v>
      </c>
      <c r="Q9" s="233">
        <v>0</v>
      </c>
      <c r="R9" s="233">
        <v>0.57733728225436887</v>
      </c>
      <c r="S9" s="234">
        <v>0</v>
      </c>
      <c r="T9" s="40" t="s">
        <v>53</v>
      </c>
    </row>
    <row r="10" spans="1:20" ht="12" customHeight="1">
      <c r="A10" s="48"/>
      <c r="B10" s="54" t="s">
        <v>54</v>
      </c>
      <c r="C10" s="244">
        <v>4962.1129093181262</v>
      </c>
      <c r="D10" s="55">
        <v>0.10314873464705648</v>
      </c>
      <c r="E10" s="231">
        <v>59.462600755667502</v>
      </c>
      <c r="F10" s="232">
        <v>0</v>
      </c>
      <c r="G10" s="233">
        <v>0</v>
      </c>
      <c r="H10" s="233">
        <v>86.658871274377134</v>
      </c>
      <c r="I10" s="233">
        <v>4288.5119541679487</v>
      </c>
      <c r="J10" s="233">
        <v>1.0849600000000001</v>
      </c>
      <c r="K10" s="233">
        <v>0</v>
      </c>
      <c r="L10" s="233">
        <v>286.62523328149302</v>
      </c>
      <c r="M10" s="233">
        <v>130.3060662349404</v>
      </c>
      <c r="N10" s="233">
        <v>0</v>
      </c>
      <c r="O10" s="233">
        <v>39.679215127442333</v>
      </c>
      <c r="P10" s="233">
        <v>0</v>
      </c>
      <c r="Q10" s="233">
        <v>0</v>
      </c>
      <c r="R10" s="233">
        <v>0.80625463989322144</v>
      </c>
      <c r="S10" s="234">
        <v>68.977753836363632</v>
      </c>
      <c r="T10" s="40" t="s">
        <v>54</v>
      </c>
    </row>
    <row r="11" spans="1:20" ht="12" customHeight="1">
      <c r="A11" s="48"/>
      <c r="B11" s="54" t="s">
        <v>230</v>
      </c>
      <c r="C11" s="244">
        <v>324639.45436287334</v>
      </c>
      <c r="D11" s="55">
        <v>6.7483649699222106</v>
      </c>
      <c r="E11" s="231">
        <v>175.84328715365243</v>
      </c>
      <c r="F11" s="232">
        <v>0</v>
      </c>
      <c r="G11" s="233">
        <v>51.58140425531915</v>
      </c>
      <c r="H11" s="233">
        <v>50726.348988960293</v>
      </c>
      <c r="I11" s="233">
        <v>174406.82821335259</v>
      </c>
      <c r="J11" s="233">
        <v>168.762</v>
      </c>
      <c r="K11" s="233">
        <v>0</v>
      </c>
      <c r="L11" s="233">
        <v>11097.052899345235</v>
      </c>
      <c r="M11" s="233">
        <v>49849.599379909516</v>
      </c>
      <c r="N11" s="233">
        <v>191.02705354012139</v>
      </c>
      <c r="O11" s="233">
        <v>915.5048247997637</v>
      </c>
      <c r="P11" s="233">
        <v>24022.234876314156</v>
      </c>
      <c r="Q11" s="233">
        <v>1282.928292900302</v>
      </c>
      <c r="R11" s="233">
        <v>2781.2297881274571</v>
      </c>
      <c r="S11" s="234">
        <v>8970.513354214876</v>
      </c>
      <c r="T11" s="40" t="s">
        <v>230</v>
      </c>
    </row>
    <row r="12" spans="1:20" ht="12" customHeight="1">
      <c r="A12" s="48"/>
      <c r="B12" s="54" t="s">
        <v>55</v>
      </c>
      <c r="C12" s="244">
        <v>155431.46592761698</v>
      </c>
      <c r="D12" s="55">
        <v>3.2309944025384736</v>
      </c>
      <c r="E12" s="231">
        <v>0</v>
      </c>
      <c r="F12" s="232">
        <v>0</v>
      </c>
      <c r="G12" s="233">
        <v>0</v>
      </c>
      <c r="H12" s="233">
        <v>22451.837411339053</v>
      </c>
      <c r="I12" s="233">
        <v>132606.57655975621</v>
      </c>
      <c r="J12" s="233">
        <v>0</v>
      </c>
      <c r="K12" s="233">
        <v>373.0519565217391</v>
      </c>
      <c r="L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4">
        <v>0</v>
      </c>
      <c r="T12" s="40" t="s">
        <v>55</v>
      </c>
    </row>
    <row r="13" spans="1:20" ht="12" customHeight="1">
      <c r="A13" s="48"/>
      <c r="B13" s="54" t="s">
        <v>56</v>
      </c>
      <c r="C13" s="244">
        <v>165710.64082404258</v>
      </c>
      <c r="D13" s="55">
        <v>3.4446702908462608</v>
      </c>
      <c r="E13" s="231">
        <v>1053.3798488664986</v>
      </c>
      <c r="F13" s="232">
        <v>0</v>
      </c>
      <c r="G13" s="233">
        <v>8.9423404255319134</v>
      </c>
      <c r="H13" s="233">
        <v>127572.16357087228</v>
      </c>
      <c r="I13" s="233">
        <v>29099.201155974853</v>
      </c>
      <c r="J13" s="233">
        <v>17.54</v>
      </c>
      <c r="K13" s="233">
        <v>0</v>
      </c>
      <c r="L13" s="233">
        <v>4928.1621050203512</v>
      </c>
      <c r="M13" s="233">
        <v>2159.9293526411539</v>
      </c>
      <c r="N13" s="233">
        <v>613.94495819285214</v>
      </c>
      <c r="O13" s="233">
        <v>72.682606832219861</v>
      </c>
      <c r="P13" s="233">
        <v>0</v>
      </c>
      <c r="Q13" s="233">
        <v>0</v>
      </c>
      <c r="R13" s="233">
        <v>34.832050506120908</v>
      </c>
      <c r="S13" s="234">
        <v>149.86283471074378</v>
      </c>
      <c r="T13" s="40" t="s">
        <v>56</v>
      </c>
    </row>
    <row r="14" spans="1:20" ht="12" customHeight="1">
      <c r="A14" s="48"/>
      <c r="B14" s="54" t="s">
        <v>57</v>
      </c>
      <c r="C14" s="244">
        <v>4348.2909778778703</v>
      </c>
      <c r="D14" s="55">
        <v>9.0389058137523959E-2</v>
      </c>
      <c r="E14" s="231">
        <v>0</v>
      </c>
      <c r="F14" s="232">
        <v>0</v>
      </c>
      <c r="G14" s="233">
        <v>0</v>
      </c>
      <c r="H14" s="233">
        <v>4334.5268509521702</v>
      </c>
      <c r="I14" s="233">
        <v>13.76412692570025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4">
        <v>0</v>
      </c>
      <c r="T14" s="40" t="s">
        <v>57</v>
      </c>
    </row>
    <row r="15" spans="1:20" ht="12" customHeight="1">
      <c r="A15" s="48"/>
      <c r="B15" s="54" t="s">
        <v>58</v>
      </c>
      <c r="C15" s="244">
        <v>58507.042595084247</v>
      </c>
      <c r="D15" s="55">
        <v>1.216201146953279</v>
      </c>
      <c r="E15" s="231">
        <v>0</v>
      </c>
      <c r="F15" s="232">
        <v>0</v>
      </c>
      <c r="G15" s="233">
        <v>0</v>
      </c>
      <c r="H15" s="233">
        <v>0</v>
      </c>
      <c r="I15" s="233">
        <v>58507.042595084247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4">
        <v>0</v>
      </c>
      <c r="T15" s="40" t="s">
        <v>58</v>
      </c>
    </row>
    <row r="16" spans="1:20" ht="12" customHeight="1">
      <c r="A16" s="48"/>
      <c r="B16" s="54" t="s">
        <v>59</v>
      </c>
      <c r="C16" s="244">
        <v>33.81818181818182</v>
      </c>
      <c r="D16" s="55">
        <v>7.0298736170614385E-4</v>
      </c>
      <c r="E16" s="231">
        <v>0</v>
      </c>
      <c r="F16" s="232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4">
        <v>33.81818181818182</v>
      </c>
      <c r="T16" s="40" t="s">
        <v>59</v>
      </c>
    </row>
    <row r="17" spans="1:20" ht="12" customHeight="1">
      <c r="A17" s="48"/>
      <c r="B17" s="54" t="s">
        <v>0</v>
      </c>
      <c r="C17" s="244">
        <v>3.6972916925575685</v>
      </c>
      <c r="D17" s="55">
        <v>7.6856566280913895E-5</v>
      </c>
      <c r="E17" s="231">
        <v>0</v>
      </c>
      <c r="F17" s="232">
        <v>0</v>
      </c>
      <c r="G17" s="233">
        <v>0</v>
      </c>
      <c r="H17" s="233">
        <v>0</v>
      </c>
      <c r="I17" s="233">
        <v>2.27572438652681</v>
      </c>
      <c r="J17" s="233">
        <v>0</v>
      </c>
      <c r="K17" s="233">
        <v>0</v>
      </c>
      <c r="L17" s="233">
        <v>1.4215673060307585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4">
        <v>0</v>
      </c>
      <c r="T17" s="40" t="s">
        <v>74</v>
      </c>
    </row>
    <row r="18" spans="1:20" ht="12" customHeight="1">
      <c r="A18" s="48"/>
      <c r="B18" s="54" t="s">
        <v>60</v>
      </c>
      <c r="C18" s="244">
        <v>388622.36011326429</v>
      </c>
      <c r="D18" s="55">
        <v>8.0783943118183448</v>
      </c>
      <c r="E18" s="231">
        <v>152.55232745591937</v>
      </c>
      <c r="F18" s="232">
        <v>0</v>
      </c>
      <c r="G18" s="233">
        <v>75.305106382978721</v>
      </c>
      <c r="H18" s="233">
        <v>26533.972563708921</v>
      </c>
      <c r="I18" s="233">
        <v>305899.15213288536</v>
      </c>
      <c r="J18" s="233">
        <v>6888.4549999999999</v>
      </c>
      <c r="K18" s="233">
        <v>0</v>
      </c>
      <c r="L18" s="233">
        <v>3410.1457016056029</v>
      </c>
      <c r="M18" s="233">
        <v>34922.568519290646</v>
      </c>
      <c r="N18" s="233">
        <v>1390.0385689817938</v>
      </c>
      <c r="O18" s="233">
        <v>860.47861312239979</v>
      </c>
      <c r="P18" s="233">
        <v>667.56261904761914</v>
      </c>
      <c r="Q18" s="233">
        <v>36.987167673716016</v>
      </c>
      <c r="R18" s="233">
        <v>624.14768649762993</v>
      </c>
      <c r="S18" s="234">
        <v>7160.9941066115689</v>
      </c>
      <c r="T18" s="40" t="s">
        <v>60</v>
      </c>
    </row>
    <row r="19" spans="1:20" ht="12" customHeight="1">
      <c r="A19" s="48"/>
      <c r="B19" s="56" t="s">
        <v>61</v>
      </c>
      <c r="C19" s="244">
        <v>412274.65341508872</v>
      </c>
      <c r="D19" s="55">
        <v>8.5700606987324424</v>
      </c>
      <c r="E19" s="231">
        <v>4.3479093198992445</v>
      </c>
      <c r="F19" s="232">
        <v>0</v>
      </c>
      <c r="G19" s="233">
        <v>10.148936170212766</v>
      </c>
      <c r="H19" s="233">
        <v>84015.209414365978</v>
      </c>
      <c r="I19" s="233">
        <v>323409.7961531367</v>
      </c>
      <c r="J19" s="233">
        <v>11.253</v>
      </c>
      <c r="K19" s="233">
        <v>0</v>
      </c>
      <c r="L19" s="233">
        <v>26.980503563841676</v>
      </c>
      <c r="M19" s="233">
        <v>4441.984176699274</v>
      </c>
      <c r="N19" s="233">
        <v>0</v>
      </c>
      <c r="O19" s="233">
        <v>41.790648556662042</v>
      </c>
      <c r="P19" s="233">
        <v>18.273741496598639</v>
      </c>
      <c r="Q19" s="233">
        <v>2.8201359516616318</v>
      </c>
      <c r="R19" s="233">
        <v>188.87438260474244</v>
      </c>
      <c r="S19" s="234">
        <v>103.17441322314049</v>
      </c>
      <c r="T19" s="40" t="s">
        <v>61</v>
      </c>
    </row>
    <row r="20" spans="1:20" ht="12" customHeight="1">
      <c r="A20" s="48"/>
      <c r="B20" s="54" t="s">
        <v>62</v>
      </c>
      <c r="C20" s="244">
        <v>98529.555961341423</v>
      </c>
      <c r="D20" s="55">
        <v>2.0481595659912739</v>
      </c>
      <c r="E20" s="231">
        <v>0</v>
      </c>
      <c r="F20" s="232">
        <v>0</v>
      </c>
      <c r="G20" s="233">
        <v>0</v>
      </c>
      <c r="H20" s="233">
        <v>98.970271849232347</v>
      </c>
      <c r="I20" s="233">
        <v>98161.815384569738</v>
      </c>
      <c r="J20" s="233">
        <v>0</v>
      </c>
      <c r="K20" s="233">
        <v>0</v>
      </c>
      <c r="L20" s="233">
        <v>0</v>
      </c>
      <c r="M20" s="233">
        <v>0</v>
      </c>
      <c r="N20" s="233">
        <v>268.7703049224545</v>
      </c>
      <c r="O20" s="233">
        <v>0</v>
      </c>
      <c r="P20" s="233">
        <v>0</v>
      </c>
      <c r="Q20" s="233">
        <v>0</v>
      </c>
      <c r="R20" s="233">
        <v>0</v>
      </c>
      <c r="S20" s="234">
        <v>0</v>
      </c>
      <c r="T20" s="40" t="s">
        <v>62</v>
      </c>
    </row>
    <row r="21" spans="1:20" ht="12" customHeight="1">
      <c r="A21" s="48"/>
      <c r="B21" s="54" t="s">
        <v>63</v>
      </c>
      <c r="C21" s="244">
        <v>1722284.0989258585</v>
      </c>
      <c r="D21" s="55">
        <v>35.801568556278646</v>
      </c>
      <c r="E21" s="231">
        <v>395.26448362720402</v>
      </c>
      <c r="F21" s="232">
        <v>0</v>
      </c>
      <c r="G21" s="233">
        <v>0</v>
      </c>
      <c r="H21" s="233">
        <v>1676341.0171062006</v>
      </c>
      <c r="I21" s="233">
        <v>30680.904428184422</v>
      </c>
      <c r="J21" s="233">
        <v>4920.4780000000001</v>
      </c>
      <c r="K21" s="233">
        <v>0</v>
      </c>
      <c r="L21" s="233">
        <v>3430.5224832700828</v>
      </c>
      <c r="M21" s="233">
        <v>5803.8407842039214</v>
      </c>
      <c r="N21" s="233">
        <v>14.785850303438973</v>
      </c>
      <c r="O21" s="233">
        <v>696.57248833984613</v>
      </c>
      <c r="P21" s="233">
        <v>0</v>
      </c>
      <c r="Q21" s="233">
        <v>0</v>
      </c>
      <c r="R21" s="233">
        <v>0.71330172894590083</v>
      </c>
      <c r="S21" s="234">
        <v>0</v>
      </c>
      <c r="T21" s="40" t="s">
        <v>63</v>
      </c>
    </row>
    <row r="22" spans="1:20" ht="12" customHeight="1">
      <c r="A22" s="48"/>
      <c r="B22" s="54" t="s">
        <v>1</v>
      </c>
      <c r="C22" s="244">
        <v>17331.157841445085</v>
      </c>
      <c r="D22" s="55">
        <v>0.36026729620691528</v>
      </c>
      <c r="E22" s="231">
        <v>0</v>
      </c>
      <c r="F22" s="232">
        <v>0</v>
      </c>
      <c r="G22" s="233">
        <v>0</v>
      </c>
      <c r="H22" s="233">
        <v>149.23892242598828</v>
      </c>
      <c r="I22" s="233">
        <v>16894.869626458621</v>
      </c>
      <c r="J22" s="233">
        <v>0</v>
      </c>
      <c r="K22" s="233">
        <v>0</v>
      </c>
      <c r="L22" s="233">
        <v>0</v>
      </c>
      <c r="M22" s="233">
        <v>287.04929256047467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4">
        <v>0</v>
      </c>
      <c r="T22" s="40" t="s">
        <v>76</v>
      </c>
    </row>
    <row r="23" spans="1:20" ht="12" customHeight="1">
      <c r="A23" s="48"/>
      <c r="B23" s="54" t="s">
        <v>23</v>
      </c>
      <c r="C23" s="244">
        <v>0</v>
      </c>
      <c r="D23" s="55">
        <v>0</v>
      </c>
      <c r="E23" s="231">
        <v>0</v>
      </c>
      <c r="F23" s="232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4">
        <v>0</v>
      </c>
      <c r="T23" s="40" t="s">
        <v>23</v>
      </c>
    </row>
    <row r="24" spans="1:20" ht="12" customHeight="1">
      <c r="A24" s="48"/>
      <c r="B24" s="54" t="s">
        <v>64</v>
      </c>
      <c r="C24" s="244">
        <v>509345.04222513089</v>
      </c>
      <c r="D24" s="55">
        <v>10.587888176751186</v>
      </c>
      <c r="E24" s="231">
        <v>509345.04222513089</v>
      </c>
      <c r="F24" s="232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4">
        <v>0</v>
      </c>
      <c r="T24" s="40" t="s">
        <v>64</v>
      </c>
    </row>
    <row r="25" spans="1:20" ht="12" customHeight="1">
      <c r="A25" s="48"/>
      <c r="B25" s="54" t="s">
        <v>65</v>
      </c>
      <c r="C25" s="244">
        <v>0</v>
      </c>
      <c r="D25" s="55">
        <v>0</v>
      </c>
      <c r="E25" s="231">
        <v>0</v>
      </c>
      <c r="F25" s="232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4">
        <v>0</v>
      </c>
      <c r="T25" s="40" t="s">
        <v>65</v>
      </c>
    </row>
    <row r="26" spans="1:20" ht="12" customHeight="1" thickBot="1">
      <c r="A26" s="48"/>
      <c r="B26" s="57" t="s">
        <v>66</v>
      </c>
      <c r="C26" s="245">
        <v>56211.770955315449</v>
      </c>
      <c r="D26" s="58">
        <v>1.1684887370101604</v>
      </c>
      <c r="E26" s="235">
        <v>5.0890302267002516</v>
      </c>
      <c r="F26" s="236">
        <v>0</v>
      </c>
      <c r="G26" s="237">
        <v>4.1915106382978724</v>
      </c>
      <c r="H26" s="237">
        <v>21465.202461992034</v>
      </c>
      <c r="I26" s="237">
        <v>22109.120255286238</v>
      </c>
      <c r="J26" s="237">
        <v>7.9130000000000003</v>
      </c>
      <c r="K26" s="237">
        <v>1.6532608695652173</v>
      </c>
      <c r="L26" s="237">
        <v>2914.8797309912384</v>
      </c>
      <c r="M26" s="237">
        <v>5801.5227971586901</v>
      </c>
      <c r="N26" s="237">
        <v>520.31713836817266</v>
      </c>
      <c r="O26" s="237">
        <v>542.07873812074899</v>
      </c>
      <c r="P26" s="237">
        <v>0</v>
      </c>
      <c r="Q26" s="237">
        <v>68.153285498489424</v>
      </c>
      <c r="R26" s="237">
        <v>1724.2594940991685</v>
      </c>
      <c r="S26" s="238">
        <v>1047.3902520661154</v>
      </c>
      <c r="T26" s="40" t="s">
        <v>66</v>
      </c>
    </row>
    <row r="27" spans="1:20"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20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20"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20"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20"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20"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5:19"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5:19"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</sheetData>
  <mergeCells count="4">
    <mergeCell ref="B4:B5"/>
    <mergeCell ref="C3:D3"/>
    <mergeCell ref="C4:C5"/>
    <mergeCell ref="D4:D5"/>
  </mergeCells>
  <phoneticPr fontId="4"/>
  <pageMargins left="0.75" right="0.75" top="1" bottom="1" header="0.51200000000000001" footer="0.51200000000000001"/>
  <pageSetup paperSize="9" orientation="landscape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A46"/>
  <sheetViews>
    <sheetView showZeros="0" view="pageBreakPreview" zoomScaleNormal="100" zoomScaleSheetLayoutView="100" workbookViewId="0">
      <selection activeCell="M10" sqref="M10"/>
    </sheetView>
  </sheetViews>
  <sheetFormatPr defaultColWidth="4.6328125" defaultRowHeight="9.5"/>
  <cols>
    <col min="1" max="1" width="0.36328125" style="40" customWidth="1"/>
    <col min="2" max="2" width="15.7265625" style="40" customWidth="1"/>
    <col min="3" max="3" width="5.453125" style="40" customWidth="1"/>
    <col min="4" max="4" width="4.36328125" style="40" customWidth="1"/>
    <col min="5" max="14" width="5" style="40" customWidth="1"/>
    <col min="15" max="15" width="5.26953125" style="40" bestFit="1" customWidth="1"/>
    <col min="16" max="16384" width="4.6328125" style="40"/>
  </cols>
  <sheetData>
    <row r="1" spans="1:27"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7" ht="10" thickBot="1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1" t="s">
        <v>93</v>
      </c>
    </row>
    <row r="3" spans="1:27" s="47" customFormat="1" ht="95.25" customHeight="1" thickBot="1">
      <c r="B3" s="42" t="s">
        <v>204</v>
      </c>
      <c r="C3" s="447" t="s">
        <v>67</v>
      </c>
      <c r="D3" s="448"/>
      <c r="E3" s="43" t="s">
        <v>36</v>
      </c>
      <c r="F3" s="44" t="s">
        <v>37</v>
      </c>
      <c r="G3" s="45" t="s">
        <v>38</v>
      </c>
      <c r="H3" s="44" t="s">
        <v>39</v>
      </c>
      <c r="I3" s="44" t="s">
        <v>97</v>
      </c>
      <c r="J3" s="44" t="s">
        <v>231</v>
      </c>
      <c r="K3" s="44" t="s">
        <v>40</v>
      </c>
      <c r="L3" s="44" t="s">
        <v>41</v>
      </c>
      <c r="M3" s="44" t="s">
        <v>42</v>
      </c>
      <c r="N3" s="117" t="s">
        <v>75</v>
      </c>
    </row>
    <row r="4" spans="1:27" ht="12" customHeight="1">
      <c r="A4" s="48"/>
      <c r="B4" s="658" t="s">
        <v>49</v>
      </c>
      <c r="C4" s="449">
        <v>4810638.6629918078</v>
      </c>
      <c r="D4" s="451">
        <v>100</v>
      </c>
      <c r="E4" s="239">
        <v>468438.8877146967</v>
      </c>
      <c r="F4" s="240">
        <v>343531.97356179298</v>
      </c>
      <c r="G4" s="241">
        <v>725154.24782485235</v>
      </c>
      <c r="H4" s="241">
        <v>2513112.3504894581</v>
      </c>
      <c r="I4" s="241">
        <v>153974.86412865165</v>
      </c>
      <c r="J4" s="241">
        <v>34966.535520797042</v>
      </c>
      <c r="K4" s="241">
        <v>63789.808341305034</v>
      </c>
      <c r="L4" s="241">
        <v>355719.18775134231</v>
      </c>
      <c r="M4" s="241">
        <v>37343.511566963774</v>
      </c>
      <c r="N4" s="242">
        <v>114607.29609194778</v>
      </c>
      <c r="O4" s="60"/>
    </row>
    <row r="5" spans="1:27" ht="12" customHeight="1" thickBot="1">
      <c r="A5" s="48"/>
      <c r="B5" s="659"/>
      <c r="C5" s="450"/>
      <c r="D5" s="452"/>
      <c r="E5" s="49">
        <v>9.7375612788878136</v>
      </c>
      <c r="F5" s="107">
        <v>7.1410886917070036</v>
      </c>
      <c r="G5" s="50">
        <v>15.073970394065475</v>
      </c>
      <c r="H5" s="50">
        <v>52.240721586986041</v>
      </c>
      <c r="I5" s="50">
        <v>3.2007156412136841</v>
      </c>
      <c r="J5" s="50">
        <v>0.72685848949317744</v>
      </c>
      <c r="K5" s="50">
        <v>1.3260153757138184</v>
      </c>
      <c r="L5" s="50">
        <v>7.3944274902184244</v>
      </c>
      <c r="M5" s="50">
        <v>0.77626931023206991</v>
      </c>
      <c r="N5" s="51">
        <v>2.3823717414824874</v>
      </c>
      <c r="R5" s="40">
        <v>1</v>
      </c>
      <c r="S5" s="40">
        <v>2</v>
      </c>
      <c r="T5" s="40">
        <v>3</v>
      </c>
      <c r="U5" s="40">
        <v>4</v>
      </c>
      <c r="V5" s="40">
        <v>5</v>
      </c>
      <c r="W5" s="40">
        <v>6</v>
      </c>
      <c r="X5" s="40">
        <v>7</v>
      </c>
      <c r="Y5" s="40">
        <v>8</v>
      </c>
      <c r="Z5" s="40">
        <v>9</v>
      </c>
      <c r="AA5" s="40">
        <v>10</v>
      </c>
    </row>
    <row r="6" spans="1:27" ht="12" customHeight="1" thickTop="1">
      <c r="A6" s="48"/>
      <c r="B6" s="52" t="s">
        <v>50</v>
      </c>
      <c r="C6" s="243">
        <v>1803.5850422633664</v>
      </c>
      <c r="D6" s="53">
        <v>3.7491592460234584E-2</v>
      </c>
      <c r="E6" s="227">
        <v>0</v>
      </c>
      <c r="F6" s="228">
        <v>0</v>
      </c>
      <c r="G6" s="229">
        <v>0</v>
      </c>
      <c r="H6" s="229">
        <v>15.899956293829266</v>
      </c>
      <c r="I6" s="229">
        <v>0</v>
      </c>
      <c r="J6" s="229">
        <v>0</v>
      </c>
      <c r="K6" s="229">
        <v>0</v>
      </c>
      <c r="L6" s="229">
        <v>1705.8003110563163</v>
      </c>
      <c r="M6" s="229">
        <v>0</v>
      </c>
      <c r="N6" s="230">
        <v>81.884774913220724</v>
      </c>
      <c r="O6" s="60"/>
      <c r="Q6" s="40" t="s">
        <v>50</v>
      </c>
      <c r="R6" s="40">
        <v>0</v>
      </c>
      <c r="S6" s="40">
        <v>0</v>
      </c>
      <c r="T6" s="40">
        <v>0</v>
      </c>
      <c r="U6" s="40">
        <v>8.8157508081104907E-3</v>
      </c>
      <c r="V6" s="40">
        <v>0</v>
      </c>
      <c r="W6" s="40">
        <v>0</v>
      </c>
      <c r="X6" s="40">
        <v>0</v>
      </c>
      <c r="Y6" s="40">
        <v>0.94578313253012047</v>
      </c>
      <c r="Z6" s="40">
        <v>0</v>
      </c>
      <c r="AA6" s="40">
        <v>4.5401116661769027E-2</v>
      </c>
    </row>
    <row r="7" spans="1:27" ht="12" customHeight="1">
      <c r="A7" s="48"/>
      <c r="B7" s="54" t="s">
        <v>51</v>
      </c>
      <c r="C7" s="244">
        <v>799636.11088205862</v>
      </c>
      <c r="D7" s="55">
        <v>16.622244298530479</v>
      </c>
      <c r="E7" s="231">
        <v>11405.101011943854</v>
      </c>
      <c r="F7" s="232">
        <v>13429.821062963923</v>
      </c>
      <c r="G7" s="233">
        <v>107619.8605114478</v>
      </c>
      <c r="H7" s="233">
        <v>445015.49808840244</v>
      </c>
      <c r="I7" s="233">
        <v>0</v>
      </c>
      <c r="J7" s="233">
        <v>0.97110365771564522</v>
      </c>
      <c r="K7" s="233">
        <v>544.4978208811624</v>
      </c>
      <c r="L7" s="233">
        <v>194791.13784595751</v>
      </c>
      <c r="M7" s="233">
        <v>369.73218001670858</v>
      </c>
      <c r="N7" s="234">
        <v>26459.491256787478</v>
      </c>
      <c r="Q7" s="40" t="s">
        <v>51</v>
      </c>
      <c r="R7" s="40">
        <v>1.4262863891130646E-2</v>
      </c>
      <c r="S7" s="40">
        <v>1.6794915687524194E-2</v>
      </c>
      <c r="T7" s="40">
        <v>0.13458604363519178</v>
      </c>
      <c r="U7" s="40">
        <v>0.55652251321856505</v>
      </c>
      <c r="V7" s="40">
        <v>0</v>
      </c>
      <c r="W7" s="40">
        <v>1.2144319703676776E-6</v>
      </c>
      <c r="X7" s="40">
        <v>6.8093200578515695E-4</v>
      </c>
      <c r="Y7" s="40">
        <v>0.24359972641941879</v>
      </c>
      <c r="Z7" s="40">
        <v>4.623755418059675E-4</v>
      </c>
      <c r="AA7" s="40">
        <v>3.3089415168607972E-2</v>
      </c>
    </row>
    <row r="8" spans="1:27" ht="12" customHeight="1">
      <c r="A8" s="48"/>
      <c r="B8" s="54" t="s">
        <v>52</v>
      </c>
      <c r="C8" s="244">
        <v>47011.441806389455</v>
      </c>
      <c r="D8" s="55">
        <v>0.97723909650599994</v>
      </c>
      <c r="E8" s="231">
        <v>4500.3938011967784</v>
      </c>
      <c r="F8" s="232">
        <v>8858.4842662555711</v>
      </c>
      <c r="G8" s="233">
        <v>4428.6494296219489</v>
      </c>
      <c r="H8" s="233">
        <v>308.83761186659552</v>
      </c>
      <c r="I8" s="233">
        <v>0</v>
      </c>
      <c r="J8" s="233">
        <v>4.3903420835395626E-2</v>
      </c>
      <c r="K8" s="233">
        <v>6.4822368100308863</v>
      </c>
      <c r="L8" s="233">
        <v>5095.8763518248688</v>
      </c>
      <c r="M8" s="233">
        <v>23129.215990377674</v>
      </c>
      <c r="N8" s="234">
        <v>683.45821501515024</v>
      </c>
      <c r="Q8" s="40" t="s">
        <v>52</v>
      </c>
      <c r="R8" s="40">
        <v>9.5729754890970339E-2</v>
      </c>
      <c r="S8" s="40">
        <v>0.18843251612528911</v>
      </c>
      <c r="T8" s="40">
        <v>9.4203650418993076E-2</v>
      </c>
      <c r="U8" s="40">
        <v>6.5694137426906265E-3</v>
      </c>
      <c r="V8" s="40">
        <v>0</v>
      </c>
      <c r="W8" s="40">
        <v>9.3388798871998416E-7</v>
      </c>
      <c r="X8" s="40">
        <v>1.3788636470089856E-4</v>
      </c>
      <c r="Y8" s="40">
        <v>0.10839651276409638</v>
      </c>
      <c r="Z8" s="40">
        <v>0.49199120685624487</v>
      </c>
      <c r="AA8" s="40">
        <v>1.4538124949025911E-2</v>
      </c>
    </row>
    <row r="9" spans="1:27" ht="12" customHeight="1">
      <c r="A9" s="48"/>
      <c r="B9" s="54" t="s">
        <v>53</v>
      </c>
      <c r="C9" s="244">
        <v>43952.362753327732</v>
      </c>
      <c r="D9" s="55">
        <v>0.91364922274152061</v>
      </c>
      <c r="E9" s="231">
        <v>6010.8237885021226</v>
      </c>
      <c r="F9" s="232">
        <v>2992.1233298640705</v>
      </c>
      <c r="G9" s="233">
        <v>9012.6681934706103</v>
      </c>
      <c r="H9" s="233">
        <v>1694.1967413939226</v>
      </c>
      <c r="I9" s="233">
        <v>0</v>
      </c>
      <c r="J9" s="233">
        <v>0</v>
      </c>
      <c r="K9" s="233">
        <v>0</v>
      </c>
      <c r="L9" s="233">
        <v>5916.4789952433666</v>
      </c>
      <c r="M9" s="233">
        <v>9209.0343571310405</v>
      </c>
      <c r="N9" s="234">
        <v>9117.0373477226058</v>
      </c>
      <c r="Q9" s="40" t="s">
        <v>53</v>
      </c>
      <c r="R9" s="40">
        <v>0.13675769428452467</v>
      </c>
      <c r="S9" s="40">
        <v>6.8076506982267526E-2</v>
      </c>
      <c r="T9" s="40">
        <v>0.20505537424807135</v>
      </c>
      <c r="U9" s="40">
        <v>3.854620400960472E-2</v>
      </c>
      <c r="V9" s="40">
        <v>0</v>
      </c>
      <c r="W9" s="40">
        <v>0</v>
      </c>
      <c r="X9" s="40">
        <v>0</v>
      </c>
      <c r="Y9" s="40">
        <v>0.13461117047218166</v>
      </c>
      <c r="Z9" s="40">
        <v>0.20952307862980138</v>
      </c>
      <c r="AA9" s="40">
        <v>0.20742997137354882</v>
      </c>
    </row>
    <row r="10" spans="1:27" ht="12" customHeight="1">
      <c r="A10" s="48"/>
      <c r="B10" s="54" t="s">
        <v>54</v>
      </c>
      <c r="C10" s="244">
        <v>4962.1129093181262</v>
      </c>
      <c r="D10" s="55">
        <v>0.10314873464705648</v>
      </c>
      <c r="E10" s="231">
        <v>233.8181348595343</v>
      </c>
      <c r="F10" s="232">
        <v>348.67301168773378</v>
      </c>
      <c r="G10" s="233">
        <v>57.437855466798744</v>
      </c>
      <c r="H10" s="233">
        <v>361.67788658864458</v>
      </c>
      <c r="I10" s="233">
        <v>0</v>
      </c>
      <c r="J10" s="233">
        <v>0</v>
      </c>
      <c r="K10" s="233">
        <v>0</v>
      </c>
      <c r="L10" s="233">
        <v>1298.4969515958153</v>
      </c>
      <c r="M10" s="233">
        <v>1672.8700202564178</v>
      </c>
      <c r="N10" s="234">
        <v>989.13904886318153</v>
      </c>
      <c r="Q10" s="40" t="s">
        <v>54</v>
      </c>
      <c r="R10" s="40">
        <v>4.712068006764978E-2</v>
      </c>
      <c r="S10" s="40">
        <v>7.0267045119625671E-2</v>
      </c>
      <c r="T10" s="40">
        <v>1.1575281843937652E-2</v>
      </c>
      <c r="U10" s="40">
        <v>7.2887879255924659E-2</v>
      </c>
      <c r="V10" s="40">
        <v>0</v>
      </c>
      <c r="W10" s="40">
        <v>0</v>
      </c>
      <c r="X10" s="40">
        <v>0</v>
      </c>
      <c r="Y10" s="40">
        <v>0.2616822662695617</v>
      </c>
      <c r="Z10" s="40">
        <v>0.33712856817808623</v>
      </c>
      <c r="AA10" s="40">
        <v>0.19933827926521427</v>
      </c>
    </row>
    <row r="11" spans="1:27" ht="12" customHeight="1">
      <c r="A11" s="48"/>
      <c r="B11" s="54" t="s">
        <v>230</v>
      </c>
      <c r="C11" s="244">
        <v>324639.45436287334</v>
      </c>
      <c r="D11" s="55">
        <v>6.7483649699222106</v>
      </c>
      <c r="E11" s="231">
        <v>2239.2247386772465</v>
      </c>
      <c r="F11" s="232">
        <v>180775.63142700266</v>
      </c>
      <c r="G11" s="233">
        <v>4805.5662571584326</v>
      </c>
      <c r="H11" s="233">
        <v>18674.186679343838</v>
      </c>
      <c r="I11" s="233">
        <v>137.23087831975593</v>
      </c>
      <c r="J11" s="233">
        <v>8.286400605463907</v>
      </c>
      <c r="K11" s="233">
        <v>61571.510461710452</v>
      </c>
      <c r="L11" s="233">
        <v>44633.84558524959</v>
      </c>
      <c r="M11" s="233">
        <v>2661.9152462059524</v>
      </c>
      <c r="N11" s="234">
        <v>9132.0566885999488</v>
      </c>
      <c r="Q11" s="40" t="s">
        <v>230</v>
      </c>
      <c r="R11" s="40">
        <v>6.8975742430071379E-3</v>
      </c>
      <c r="S11" s="40">
        <v>0.55685046594779108</v>
      </c>
      <c r="T11" s="40">
        <v>1.4802779491450533E-2</v>
      </c>
      <c r="U11" s="40">
        <v>5.7522850129209283E-2</v>
      </c>
      <c r="V11" s="40">
        <v>4.2271780732591703E-4</v>
      </c>
      <c r="W11" s="40">
        <v>2.5524933873877167E-5</v>
      </c>
      <c r="X11" s="40">
        <v>0.18966120609877399</v>
      </c>
      <c r="Y11" s="40">
        <v>0.13748743409160324</v>
      </c>
      <c r="Z11" s="40">
        <v>8.1996048552697917E-3</v>
      </c>
      <c r="AA11" s="40">
        <v>2.81298424016952E-2</v>
      </c>
    </row>
    <row r="12" spans="1:27" ht="12" customHeight="1">
      <c r="A12" s="48"/>
      <c r="B12" s="54" t="s">
        <v>55</v>
      </c>
      <c r="C12" s="244">
        <v>155431.46592761698</v>
      </c>
      <c r="D12" s="55">
        <v>3.2309944025384736</v>
      </c>
      <c r="E12" s="231">
        <v>48.028521453837399</v>
      </c>
      <c r="F12" s="232">
        <v>19117.992224430011</v>
      </c>
      <c r="G12" s="233">
        <v>11.221369626438848</v>
      </c>
      <c r="H12" s="233">
        <v>2524.2178613323108</v>
      </c>
      <c r="I12" s="233">
        <v>120135.76250134618</v>
      </c>
      <c r="J12" s="233">
        <v>0</v>
      </c>
      <c r="K12" s="233">
        <v>0</v>
      </c>
      <c r="L12" s="233">
        <v>12999.13122201692</v>
      </c>
      <c r="M12" s="233">
        <v>0</v>
      </c>
      <c r="N12" s="234">
        <v>595.11222741128017</v>
      </c>
      <c r="Q12" s="40" t="s">
        <v>55</v>
      </c>
      <c r="R12" s="40">
        <v>3.0900127697569194E-4</v>
      </c>
      <c r="S12" s="40">
        <v>0.1229994976263885</v>
      </c>
      <c r="T12" s="40">
        <v>7.2194967469872139E-5</v>
      </c>
      <c r="U12" s="40">
        <v>1.6240069835716638E-2</v>
      </c>
      <c r="V12" s="40">
        <v>0.77291790168981811</v>
      </c>
      <c r="W12" s="40">
        <v>0</v>
      </c>
      <c r="X12" s="40">
        <v>0</v>
      </c>
      <c r="Y12" s="40">
        <v>8.3632558854398867E-2</v>
      </c>
      <c r="Z12" s="40">
        <v>0</v>
      </c>
      <c r="AA12" s="40">
        <v>3.8287757492322595E-3</v>
      </c>
    </row>
    <row r="13" spans="1:27" ht="12" customHeight="1">
      <c r="A13" s="48"/>
      <c r="B13" s="54" t="s">
        <v>56</v>
      </c>
      <c r="C13" s="244">
        <v>165710.64082404258</v>
      </c>
      <c r="D13" s="55">
        <v>3.4446702908462608</v>
      </c>
      <c r="E13" s="231">
        <v>125.20159467259919</v>
      </c>
      <c r="F13" s="232">
        <v>87252.973092804241</v>
      </c>
      <c r="G13" s="233">
        <v>10170.955517085957</v>
      </c>
      <c r="H13" s="233">
        <v>30559.944348080346</v>
      </c>
      <c r="I13" s="233">
        <v>31287.12170764554</v>
      </c>
      <c r="J13" s="233">
        <v>0</v>
      </c>
      <c r="K13" s="233">
        <v>801.46505176340179</v>
      </c>
      <c r="L13" s="233">
        <v>1589.1245533284568</v>
      </c>
      <c r="M13" s="233">
        <v>9.3440626701840728</v>
      </c>
      <c r="N13" s="234">
        <v>3914.5108959918657</v>
      </c>
      <c r="Q13" s="40" t="s">
        <v>56</v>
      </c>
      <c r="R13" s="40">
        <v>7.5554348260316404E-4</v>
      </c>
      <c r="S13" s="40">
        <v>0.52653814298776702</v>
      </c>
      <c r="T13" s="40">
        <v>6.1377805713067252E-2</v>
      </c>
      <c r="U13" s="40">
        <v>0.18441751354114896</v>
      </c>
      <c r="V13" s="40">
        <v>0.18880574929926988</v>
      </c>
      <c r="W13" s="40">
        <v>0</v>
      </c>
      <c r="X13" s="40">
        <v>4.8365334161879544E-3</v>
      </c>
      <c r="Y13" s="40">
        <v>9.589755645298877E-3</v>
      </c>
      <c r="Z13" s="40">
        <v>5.6387825330456173E-5</v>
      </c>
      <c r="AA13" s="40">
        <v>2.3622568089326453E-2</v>
      </c>
    </row>
    <row r="14" spans="1:27" ht="12" customHeight="1">
      <c r="A14" s="48"/>
      <c r="B14" s="54" t="s">
        <v>57</v>
      </c>
      <c r="C14" s="244">
        <v>4348.2909778778703</v>
      </c>
      <c r="D14" s="55">
        <v>9.0389058137523959E-2</v>
      </c>
      <c r="E14" s="231">
        <v>0</v>
      </c>
      <c r="F14" s="232">
        <v>3795.0799914971631</v>
      </c>
      <c r="G14" s="233">
        <v>42.954241144020614</v>
      </c>
      <c r="H14" s="233">
        <v>81.739494682973202</v>
      </c>
      <c r="I14" s="233">
        <v>57.450016079019463</v>
      </c>
      <c r="J14" s="233">
        <v>0</v>
      </c>
      <c r="K14" s="233">
        <v>0</v>
      </c>
      <c r="L14" s="233">
        <v>157.72441958977055</v>
      </c>
      <c r="M14" s="233">
        <v>0</v>
      </c>
      <c r="N14" s="234">
        <v>213.34281488492397</v>
      </c>
      <c r="Q14" s="40" t="s">
        <v>57</v>
      </c>
      <c r="R14" s="40">
        <v>0</v>
      </c>
      <c r="S14" s="40">
        <v>0.87277507664615972</v>
      </c>
      <c r="T14" s="40">
        <v>9.8784192140204709E-3</v>
      </c>
      <c r="U14" s="40">
        <v>1.8798073794699256E-2</v>
      </c>
      <c r="V14" s="40">
        <v>1.3212090996508526E-2</v>
      </c>
      <c r="W14" s="40">
        <v>0</v>
      </c>
      <c r="X14" s="40">
        <v>0</v>
      </c>
      <c r="Y14" s="40">
        <v>3.6272738046326879E-2</v>
      </c>
      <c r="Z14" s="40">
        <v>0</v>
      </c>
      <c r="AA14" s="40">
        <v>4.9063601302285272E-2</v>
      </c>
    </row>
    <row r="15" spans="1:27" ht="12" customHeight="1">
      <c r="A15" s="48"/>
      <c r="B15" s="54" t="s">
        <v>58</v>
      </c>
      <c r="C15" s="244">
        <v>58507.042595084247</v>
      </c>
      <c r="D15" s="55">
        <v>1.216201146953279</v>
      </c>
      <c r="E15" s="231">
        <v>0</v>
      </c>
      <c r="F15" s="232">
        <v>807.1532237008995</v>
      </c>
      <c r="G15" s="233">
        <v>57308.358830168276</v>
      </c>
      <c r="H15" s="233">
        <v>149.03448755782631</v>
      </c>
      <c r="I15" s="233">
        <v>45.758209259387861</v>
      </c>
      <c r="J15" s="233">
        <v>0</v>
      </c>
      <c r="K15" s="233">
        <v>0</v>
      </c>
      <c r="L15" s="233">
        <v>8.1347927572245098</v>
      </c>
      <c r="M15" s="233">
        <v>26.353339036425236</v>
      </c>
      <c r="N15" s="234">
        <v>162.24971260421114</v>
      </c>
      <c r="Q15" s="40" t="s">
        <v>58</v>
      </c>
      <c r="R15" s="40">
        <v>0</v>
      </c>
      <c r="S15" s="40">
        <v>1.3795830175301262E-2</v>
      </c>
      <c r="T15" s="40">
        <v>0.97951214568796741</v>
      </c>
      <c r="U15" s="40">
        <v>2.5472914190735078E-3</v>
      </c>
      <c r="V15" s="40">
        <v>7.8209745749877404E-4</v>
      </c>
      <c r="W15" s="40">
        <v>0</v>
      </c>
      <c r="X15" s="40">
        <v>0</v>
      </c>
      <c r="Y15" s="40">
        <v>1.3903954799978206E-4</v>
      </c>
      <c r="Z15" s="40">
        <v>4.5043020237429401E-4</v>
      </c>
      <c r="AA15" s="40">
        <v>2.7731655097850277E-3</v>
      </c>
    </row>
    <row r="16" spans="1:27" ht="12" customHeight="1">
      <c r="A16" s="48"/>
      <c r="B16" s="54" t="s">
        <v>59</v>
      </c>
      <c r="C16" s="244">
        <v>33.81818181818182</v>
      </c>
      <c r="D16" s="55">
        <v>7.0298736170614385E-4</v>
      </c>
      <c r="E16" s="231">
        <v>0</v>
      </c>
      <c r="F16" s="232">
        <v>0</v>
      </c>
      <c r="G16" s="233">
        <v>33.81818181818182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4">
        <v>0</v>
      </c>
      <c r="Q16" s="40" t="s">
        <v>59</v>
      </c>
      <c r="R16" s="40">
        <v>0</v>
      </c>
      <c r="S16" s="40">
        <v>0</v>
      </c>
      <c r="T16" s="40">
        <v>1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</row>
    <row r="17" spans="1:27" ht="12" customHeight="1">
      <c r="A17" s="48"/>
      <c r="B17" s="54" t="s">
        <v>0</v>
      </c>
      <c r="C17" s="244">
        <v>3.6972916925575685</v>
      </c>
      <c r="D17" s="55">
        <v>7.6856566280913895E-5</v>
      </c>
      <c r="E17" s="231">
        <v>0</v>
      </c>
      <c r="F17" s="232">
        <v>1.5972031250052683</v>
      </c>
      <c r="G17" s="233">
        <v>0</v>
      </c>
      <c r="H17" s="233">
        <v>0</v>
      </c>
      <c r="I17" s="233">
        <v>0</v>
      </c>
      <c r="J17" s="233">
        <v>0</v>
      </c>
      <c r="K17" s="233">
        <v>3.9819578793978407E-6</v>
      </c>
      <c r="L17" s="233">
        <v>0</v>
      </c>
      <c r="M17" s="233">
        <v>2.1000845855944212</v>
      </c>
      <c r="N17" s="234">
        <v>0</v>
      </c>
      <c r="Q17" s="40" t="s">
        <v>74</v>
      </c>
      <c r="R17" s="40">
        <v>0</v>
      </c>
      <c r="S17" s="40">
        <v>0.43199272814215456</v>
      </c>
      <c r="T17" s="40">
        <v>0</v>
      </c>
      <c r="U17" s="40">
        <v>0</v>
      </c>
      <c r="V17" s="40">
        <v>0</v>
      </c>
      <c r="W17" s="40">
        <v>0</v>
      </c>
      <c r="X17" s="40">
        <v>1.0769931643243861E-6</v>
      </c>
      <c r="Y17" s="40">
        <v>0</v>
      </c>
      <c r="Z17" s="40">
        <v>0.56800619486468118</v>
      </c>
      <c r="AA17" s="40">
        <v>0</v>
      </c>
    </row>
    <row r="18" spans="1:27" ht="12" customHeight="1">
      <c r="A18" s="48"/>
      <c r="B18" s="54" t="s">
        <v>60</v>
      </c>
      <c r="C18" s="244">
        <v>388622.36011326429</v>
      </c>
      <c r="D18" s="55">
        <v>8.0783943118183448</v>
      </c>
      <c r="E18" s="231">
        <v>375245.62699362735</v>
      </c>
      <c r="F18" s="232">
        <v>3746.1594386744573</v>
      </c>
      <c r="G18" s="233">
        <v>503.4497241191462</v>
      </c>
      <c r="H18" s="233">
        <v>5485.0168764450809</v>
      </c>
      <c r="I18" s="233">
        <v>125.67485661692548</v>
      </c>
      <c r="J18" s="233">
        <v>0.85261096755037635</v>
      </c>
      <c r="K18" s="233">
        <v>78.246950528656541</v>
      </c>
      <c r="L18" s="233">
        <v>454.7375017100905</v>
      </c>
      <c r="M18" s="233">
        <v>0</v>
      </c>
      <c r="N18" s="234">
        <v>2982.5951605750511</v>
      </c>
      <c r="Q18" s="40" t="s">
        <v>60</v>
      </c>
      <c r="R18" s="40">
        <v>0.96557909556275068</v>
      </c>
      <c r="S18" s="40">
        <v>9.6395879989577445E-3</v>
      </c>
      <c r="T18" s="40">
        <v>1.2954728697865336E-3</v>
      </c>
      <c r="U18" s="40">
        <v>1.4114002279350238E-2</v>
      </c>
      <c r="V18" s="40">
        <v>3.2338555244298717E-4</v>
      </c>
      <c r="W18" s="40">
        <v>2.1939318347556795E-6</v>
      </c>
      <c r="X18" s="40">
        <v>2.0134443758164456E-4</v>
      </c>
      <c r="Y18" s="40">
        <v>1.1701269622714373E-3</v>
      </c>
      <c r="Z18" s="40">
        <v>0</v>
      </c>
      <c r="AA18" s="40">
        <v>7.6747904050239709E-3</v>
      </c>
    </row>
    <row r="19" spans="1:27" ht="12" customHeight="1">
      <c r="A19" s="48"/>
      <c r="B19" s="56" t="s">
        <v>61</v>
      </c>
      <c r="C19" s="244">
        <v>412274.65341508872</v>
      </c>
      <c r="D19" s="55">
        <v>8.5700606987324424</v>
      </c>
      <c r="E19" s="231">
        <v>2076.0185535378519</v>
      </c>
      <c r="F19" s="232">
        <v>1088.7325473112032</v>
      </c>
      <c r="G19" s="233">
        <v>18986.356685201288</v>
      </c>
      <c r="H19" s="233">
        <v>328039.41185846226</v>
      </c>
      <c r="I19" s="233">
        <v>137.96757194817573</v>
      </c>
      <c r="J19" s="233">
        <v>21813.30795528512</v>
      </c>
      <c r="K19" s="233">
        <v>36.507227204596077</v>
      </c>
      <c r="L19" s="233">
        <v>24918.128227385449</v>
      </c>
      <c r="M19" s="233">
        <v>0.27607318048659474</v>
      </c>
      <c r="N19" s="234">
        <v>15177.946715572334</v>
      </c>
      <c r="Q19" s="40" t="s">
        <v>61</v>
      </c>
      <c r="R19" s="40">
        <v>5.0355231308572904E-3</v>
      </c>
      <c r="S19" s="40">
        <v>2.6407942819008071E-3</v>
      </c>
      <c r="T19" s="40">
        <v>4.6052689700730488E-2</v>
      </c>
      <c r="U19" s="40">
        <v>0.79568173580679413</v>
      </c>
      <c r="V19" s="40">
        <v>3.3464965843841589E-4</v>
      </c>
      <c r="W19" s="40">
        <v>5.2909650822804577E-2</v>
      </c>
      <c r="X19" s="40">
        <v>8.8550743787393747E-5</v>
      </c>
      <c r="Y19" s="40">
        <v>6.0440601965159463E-2</v>
      </c>
      <c r="Z19" s="40">
        <v>6.6963413394380366E-7</v>
      </c>
      <c r="AA19" s="40">
        <v>3.6815134255393546E-2</v>
      </c>
    </row>
    <row r="20" spans="1:27" ht="12" customHeight="1">
      <c r="A20" s="48"/>
      <c r="B20" s="54" t="s">
        <v>62</v>
      </c>
      <c r="C20" s="244">
        <v>98529.555961341423</v>
      </c>
      <c r="D20" s="55">
        <v>2.0481595659912739</v>
      </c>
      <c r="E20" s="231">
        <v>96.128368713083873</v>
      </c>
      <c r="F20" s="232">
        <v>0</v>
      </c>
      <c r="G20" s="233">
        <v>55.977345465533219</v>
      </c>
      <c r="H20" s="233">
        <v>75488.887030026497</v>
      </c>
      <c r="I20" s="233">
        <v>0</v>
      </c>
      <c r="J20" s="233">
        <v>0</v>
      </c>
      <c r="K20" s="233">
        <v>0</v>
      </c>
      <c r="L20" s="233">
        <v>21865.650168931123</v>
      </c>
      <c r="M20" s="233">
        <v>0</v>
      </c>
      <c r="N20" s="234">
        <v>1022.913048205195</v>
      </c>
      <c r="Q20" s="40" t="s">
        <v>62</v>
      </c>
      <c r="R20" s="40">
        <v>9.7562977702650292E-4</v>
      </c>
      <c r="S20" s="40">
        <v>0</v>
      </c>
      <c r="T20" s="40">
        <v>5.6812745088891115E-4</v>
      </c>
      <c r="U20" s="40">
        <v>0.76615474710598463</v>
      </c>
      <c r="V20" s="40">
        <v>0</v>
      </c>
      <c r="W20" s="40">
        <v>0</v>
      </c>
      <c r="X20" s="40">
        <v>0</v>
      </c>
      <c r="Y20" s="40">
        <v>0.22191970678838971</v>
      </c>
      <c r="Z20" s="40">
        <v>0</v>
      </c>
      <c r="AA20" s="40">
        <v>1.038178887771036E-2</v>
      </c>
    </row>
    <row r="21" spans="1:27" ht="12" customHeight="1">
      <c r="A21" s="48"/>
      <c r="B21" s="54" t="s">
        <v>63</v>
      </c>
      <c r="C21" s="244">
        <v>1722284.0989258585</v>
      </c>
      <c r="D21" s="55">
        <v>35.801568556278646</v>
      </c>
      <c r="E21" s="231">
        <v>34014.589271471203</v>
      </c>
      <c r="F21" s="232">
        <v>19885.32054528383</v>
      </c>
      <c r="G21" s="233">
        <v>2710.862583508032</v>
      </c>
      <c r="H21" s="233">
        <v>1591339.5898075677</v>
      </c>
      <c r="I21" s="233">
        <v>2047.8983874366349</v>
      </c>
      <c r="J21" s="233">
        <v>68.702556437320638</v>
      </c>
      <c r="K21" s="233">
        <v>690.739216072521</v>
      </c>
      <c r="L21" s="233">
        <v>39329.908001602736</v>
      </c>
      <c r="M21" s="233">
        <v>5.157849582381429</v>
      </c>
      <c r="N21" s="234">
        <v>32191.330706896038</v>
      </c>
      <c r="Q21" s="40" t="s">
        <v>63</v>
      </c>
      <c r="R21" s="40">
        <v>1.974969709857112E-2</v>
      </c>
      <c r="S21" s="40">
        <v>1.154590032950183E-2</v>
      </c>
      <c r="T21" s="40">
        <v>1.573992690984445E-3</v>
      </c>
      <c r="U21" s="40">
        <v>0.92397043600416606</v>
      </c>
      <c r="V21" s="40">
        <v>1.1890595684613549E-3</v>
      </c>
      <c r="W21" s="40">
        <v>3.9890373765959141E-5</v>
      </c>
      <c r="X21" s="40">
        <v>4.0105997407937293E-4</v>
      </c>
      <c r="Y21" s="40">
        <v>2.2835900317567655E-2</v>
      </c>
      <c r="Z21" s="40">
        <v>2.9947728052521876E-6</v>
      </c>
      <c r="AA21" s="40">
        <v>1.869106887009692E-2</v>
      </c>
    </row>
    <row r="22" spans="1:27" ht="12" customHeight="1">
      <c r="A22" s="48"/>
      <c r="B22" s="54" t="s">
        <v>1</v>
      </c>
      <c r="C22" s="244">
        <v>17331.157841445085</v>
      </c>
      <c r="D22" s="55">
        <v>0.36026729620691528</v>
      </c>
      <c r="E22" s="231">
        <v>11835.51605668947</v>
      </c>
      <c r="F22" s="232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233">
        <v>548.86634307933571</v>
      </c>
      <c r="M22" s="233">
        <v>0</v>
      </c>
      <c r="N22" s="234">
        <v>4946.7754416762782</v>
      </c>
      <c r="Q22" s="40" t="s">
        <v>76</v>
      </c>
      <c r="R22" s="40">
        <v>0.68290394473163574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3.166934073883957E-2</v>
      </c>
      <c r="Z22" s="40">
        <v>0</v>
      </c>
      <c r="AA22" s="40">
        <v>0.28542671452952462</v>
      </c>
    </row>
    <row r="23" spans="1:27" ht="12" customHeight="1">
      <c r="A23" s="48"/>
      <c r="B23" s="54" t="s">
        <v>23</v>
      </c>
      <c r="C23" s="244">
        <v>0</v>
      </c>
      <c r="D23" s="55">
        <v>0</v>
      </c>
      <c r="E23" s="231"/>
      <c r="F23" s="232"/>
      <c r="G23" s="233"/>
      <c r="H23" s="233"/>
      <c r="I23" s="233"/>
      <c r="J23" s="233"/>
      <c r="K23" s="233"/>
      <c r="L23" s="233"/>
      <c r="M23" s="233"/>
      <c r="N23" s="234"/>
      <c r="Q23" s="40" t="s">
        <v>23</v>
      </c>
      <c r="R23" s="40" t="e">
        <v>#DIV/0!</v>
      </c>
      <c r="S23" s="40" t="e">
        <v>#DIV/0!</v>
      </c>
      <c r="T23" s="40" t="e">
        <v>#DIV/0!</v>
      </c>
      <c r="U23" s="40" t="e">
        <v>#DIV/0!</v>
      </c>
      <c r="V23" s="40" t="e">
        <v>#DIV/0!</v>
      </c>
      <c r="W23" s="40" t="e">
        <v>#DIV/0!</v>
      </c>
      <c r="X23" s="40" t="e">
        <v>#DIV/0!</v>
      </c>
      <c r="Y23" s="40" t="e">
        <v>#DIV/0!</v>
      </c>
      <c r="Z23" s="40" t="e">
        <v>#DIV/0!</v>
      </c>
      <c r="AA23" s="40" t="e">
        <v>#DIV/0!</v>
      </c>
    </row>
    <row r="24" spans="1:27" ht="12" customHeight="1">
      <c r="A24" s="48"/>
      <c r="B24" s="54" t="s">
        <v>64</v>
      </c>
      <c r="C24" s="244">
        <v>509345.04222513089</v>
      </c>
      <c r="D24" s="55">
        <v>10.587888176751186</v>
      </c>
      <c r="E24" s="231">
        <v>0</v>
      </c>
      <c r="F24" s="232">
        <v>0</v>
      </c>
      <c r="G24" s="233">
        <v>509345.04222513089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4">
        <v>0</v>
      </c>
      <c r="Q24" s="40" t="s">
        <v>64</v>
      </c>
      <c r="T24" s="40">
        <v>1</v>
      </c>
    </row>
    <row r="25" spans="1:27" ht="12" customHeight="1">
      <c r="A25" s="48"/>
      <c r="B25" s="54" t="s">
        <v>65</v>
      </c>
      <c r="C25" s="244">
        <v>0</v>
      </c>
      <c r="D25" s="55">
        <v>0</v>
      </c>
      <c r="E25" s="231"/>
      <c r="F25" s="232"/>
      <c r="G25" s="233"/>
      <c r="H25" s="233"/>
      <c r="I25" s="233"/>
      <c r="J25" s="233"/>
      <c r="K25" s="233"/>
      <c r="L25" s="233"/>
      <c r="M25" s="233"/>
      <c r="N25" s="234"/>
      <c r="Q25" s="40" t="s">
        <v>65</v>
      </c>
      <c r="R25" s="40" t="e">
        <v>#DIV/0!</v>
      </c>
      <c r="S25" s="40" t="e">
        <v>#DIV/0!</v>
      </c>
      <c r="T25" s="40" t="e">
        <v>#DIV/0!</v>
      </c>
      <c r="U25" s="40" t="e">
        <v>#DIV/0!</v>
      </c>
      <c r="V25" s="40" t="e">
        <v>#DIV/0!</v>
      </c>
      <c r="W25" s="40" t="e">
        <v>#DIV/0!</v>
      </c>
      <c r="X25" s="40" t="e">
        <v>#DIV/0!</v>
      </c>
      <c r="Y25" s="40" t="e">
        <v>#DIV/0!</v>
      </c>
      <c r="Z25" s="40" t="e">
        <v>#DIV/0!</v>
      </c>
      <c r="AA25" s="40" t="e">
        <v>#DIV/0!</v>
      </c>
    </row>
    <row r="26" spans="1:27" ht="12" customHeight="1" thickBot="1">
      <c r="A26" s="48"/>
      <c r="B26" s="57" t="s">
        <v>66</v>
      </c>
      <c r="C26" s="245">
        <v>56211.770955315449</v>
      </c>
      <c r="D26" s="58">
        <v>1.1684887370101604</v>
      </c>
      <c r="E26" s="235">
        <v>20608.416879351771</v>
      </c>
      <c r="F26" s="236">
        <v>1432.2321971921422</v>
      </c>
      <c r="G26" s="237">
        <v>61.068874418937973</v>
      </c>
      <c r="H26" s="237">
        <v>13374.211761413668</v>
      </c>
      <c r="I26" s="237">
        <v>0</v>
      </c>
      <c r="J26" s="237">
        <v>13074.370990423036</v>
      </c>
      <c r="K26" s="237">
        <v>60.359372352260259</v>
      </c>
      <c r="L26" s="237">
        <v>406.14648001373519</v>
      </c>
      <c r="M26" s="237">
        <v>257.51236392091033</v>
      </c>
      <c r="N26" s="238">
        <v>6937.4520362289923</v>
      </c>
      <c r="Q26" s="40" t="s">
        <v>66</v>
      </c>
      <c r="R26" s="40">
        <v>0.36662102134682906</v>
      </c>
      <c r="S26" s="40">
        <v>2.5479222106890562E-2</v>
      </c>
      <c r="T26" s="40">
        <v>1.0864072307468055E-3</v>
      </c>
      <c r="U26" s="40">
        <v>0.23792546532727568</v>
      </c>
      <c r="V26" s="40">
        <v>0</v>
      </c>
      <c r="W26" s="40">
        <v>0.2325913375121427</v>
      </c>
      <c r="X26" s="40">
        <v>1.0737852824498604E-3</v>
      </c>
      <c r="Y26" s="40">
        <v>7.2252923740224115E-3</v>
      </c>
      <c r="Z26" s="40">
        <v>4.5811110296741092E-3</v>
      </c>
      <c r="AA26" s="40">
        <v>0.12341635778996887</v>
      </c>
    </row>
    <row r="27" spans="1:27"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27"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27"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27"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27"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27"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3:14"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3:14"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3:14"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3:14">
      <c r="C36" s="118"/>
    </row>
    <row r="37" spans="3:14">
      <c r="C37" s="118"/>
    </row>
    <row r="38" spans="3:14">
      <c r="C38" s="118"/>
    </row>
    <row r="39" spans="3:14">
      <c r="C39" s="118"/>
    </row>
    <row r="40" spans="3:14">
      <c r="C40" s="118"/>
    </row>
    <row r="41" spans="3:14">
      <c r="C41" s="118"/>
    </row>
    <row r="42" spans="3:14">
      <c r="C42" s="118"/>
    </row>
    <row r="43" spans="3:14">
      <c r="C43" s="118"/>
    </row>
    <row r="44" spans="3:14">
      <c r="C44" s="118"/>
    </row>
    <row r="45" spans="3:14">
      <c r="C45" s="118"/>
    </row>
    <row r="46" spans="3:14">
      <c r="C46" s="118"/>
    </row>
  </sheetData>
  <mergeCells count="4">
    <mergeCell ref="B4:B5"/>
    <mergeCell ref="C3:D3"/>
    <mergeCell ref="C4:C5"/>
    <mergeCell ref="D4:D5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O28"/>
  <sheetViews>
    <sheetView view="pageBreakPreview" topLeftCell="A10" zoomScale="99" zoomScaleNormal="130" zoomScaleSheetLayoutView="99" workbookViewId="0">
      <selection activeCell="L26" sqref="L26"/>
    </sheetView>
  </sheetViews>
  <sheetFormatPr defaultRowHeight="13"/>
  <cols>
    <col min="5" max="5" width="3.453125" bestFit="1" customWidth="1"/>
    <col min="7" max="7" width="6.453125" bestFit="1" customWidth="1"/>
    <col min="9" max="9" width="2.453125" bestFit="1" customWidth="1"/>
    <col min="12" max="12" width="9.453125" bestFit="1" customWidth="1"/>
  </cols>
  <sheetData>
    <row r="1" spans="1:15">
      <c r="A1" s="36"/>
      <c r="B1" s="36"/>
      <c r="C1" s="36"/>
      <c r="D1" s="36"/>
      <c r="E1" s="36"/>
      <c r="F1" s="36"/>
      <c r="G1" s="38"/>
      <c r="H1" s="36"/>
      <c r="K1" s="4" t="s">
        <v>303</v>
      </c>
    </row>
    <row r="2" spans="1:15">
      <c r="A2" s="36"/>
      <c r="B2" s="36"/>
      <c r="C2" s="36"/>
      <c r="D2" s="36"/>
      <c r="E2" s="36"/>
      <c r="F2" s="36"/>
      <c r="G2" s="37"/>
      <c r="H2" s="36"/>
      <c r="I2">
        <v>1</v>
      </c>
      <c r="J2" t="s">
        <v>77</v>
      </c>
      <c r="K2" s="5">
        <v>34.636960502206186</v>
      </c>
      <c r="L2" s="33">
        <v>27.136708874129749</v>
      </c>
      <c r="N2">
        <v>4.2517251545526635</v>
      </c>
      <c r="O2" t="s">
        <v>50</v>
      </c>
    </row>
    <row r="3" spans="1:15">
      <c r="A3" s="36"/>
      <c r="B3" s="36"/>
      <c r="C3" s="36"/>
      <c r="D3" s="36"/>
      <c r="E3" s="36"/>
      <c r="F3" s="36"/>
      <c r="G3" s="37"/>
      <c r="H3" s="36"/>
      <c r="I3">
        <v>2</v>
      </c>
      <c r="J3" t="s">
        <v>244</v>
      </c>
      <c r="K3" s="5">
        <v>28.27417033278164</v>
      </c>
      <c r="L3" s="33">
        <v>19.641967198456687</v>
      </c>
      <c r="N3">
        <v>22.634067022964363</v>
      </c>
      <c r="O3" t="s">
        <v>51</v>
      </c>
    </row>
    <row r="4" spans="1:15">
      <c r="A4" s="36"/>
      <c r="B4" s="36"/>
      <c r="C4" s="36"/>
      <c r="D4" s="36"/>
      <c r="E4" s="36"/>
      <c r="F4" s="36"/>
      <c r="G4" s="37"/>
      <c r="H4" s="36"/>
      <c r="I4">
        <v>3</v>
      </c>
      <c r="J4" t="s">
        <v>78</v>
      </c>
      <c r="K4" s="5">
        <v>22.634067022964363</v>
      </c>
      <c r="L4" s="33">
        <v>18.977066654581073</v>
      </c>
      <c r="N4">
        <v>5.821305335539857</v>
      </c>
      <c r="O4" t="s">
        <v>52</v>
      </c>
    </row>
    <row r="5" spans="1:15">
      <c r="A5" s="36"/>
      <c r="B5" s="36"/>
      <c r="C5" s="36"/>
      <c r="D5" s="36"/>
      <c r="E5" s="36"/>
      <c r="F5" s="36"/>
      <c r="G5" s="37"/>
      <c r="H5" s="36"/>
      <c r="I5">
        <v>4</v>
      </c>
      <c r="J5" t="s">
        <v>246</v>
      </c>
      <c r="K5" s="5">
        <v>20.570234187999496</v>
      </c>
      <c r="L5" s="33">
        <v>9.2652008951667195</v>
      </c>
      <c r="N5">
        <v>9.8229296936402353</v>
      </c>
      <c r="O5" t="s">
        <v>53</v>
      </c>
    </row>
    <row r="6" spans="1:15">
      <c r="A6" s="36"/>
      <c r="B6" s="36"/>
      <c r="C6" s="36"/>
      <c r="D6" s="36"/>
      <c r="E6" s="36"/>
      <c r="F6" s="36"/>
      <c r="G6" s="37"/>
      <c r="H6" s="36"/>
      <c r="I6">
        <v>5</v>
      </c>
      <c r="J6" t="s">
        <v>532</v>
      </c>
      <c r="K6" s="5">
        <v>12.962476266734226</v>
      </c>
      <c r="L6" s="33">
        <v>8.328608990379248</v>
      </c>
      <c r="N6">
        <v>2.7726276316314862</v>
      </c>
      <c r="O6" t="s">
        <v>54</v>
      </c>
    </row>
    <row r="7" spans="1:15">
      <c r="A7" s="36"/>
      <c r="B7" s="36"/>
      <c r="C7" s="36"/>
      <c r="D7" s="36"/>
      <c r="E7" s="36"/>
      <c r="F7" s="36"/>
      <c r="G7" s="37"/>
      <c r="H7" s="36"/>
      <c r="J7" t="s">
        <v>69</v>
      </c>
      <c r="K7" s="5">
        <v>36.386414879656805</v>
      </c>
      <c r="L7" s="33">
        <v>16.650447387286523</v>
      </c>
      <c r="N7">
        <v>28.27417033278164</v>
      </c>
      <c r="O7" t="s">
        <v>230</v>
      </c>
    </row>
    <row r="8" spans="1:15">
      <c r="A8" s="36"/>
      <c r="B8" s="36"/>
      <c r="C8" s="36"/>
      <c r="D8" s="36"/>
      <c r="E8" s="36"/>
      <c r="F8" s="36"/>
      <c r="G8" s="37"/>
      <c r="H8" s="36"/>
      <c r="K8" s="5"/>
      <c r="L8" s="33">
        <v>100</v>
      </c>
      <c r="N8">
        <v>0.41072807347756074</v>
      </c>
      <c r="O8" t="s">
        <v>55</v>
      </c>
    </row>
    <row r="9" spans="1:15">
      <c r="A9" s="36"/>
      <c r="B9" s="36"/>
      <c r="C9" s="36"/>
      <c r="D9" s="36"/>
      <c r="E9" s="36"/>
      <c r="F9" s="36"/>
      <c r="G9" s="37"/>
      <c r="H9" s="36"/>
      <c r="K9" s="5"/>
      <c r="N9">
        <v>6.707527697552039</v>
      </c>
      <c r="O9" t="s">
        <v>56</v>
      </c>
    </row>
    <row r="10" spans="1:15">
      <c r="A10" s="36"/>
      <c r="B10" s="36"/>
      <c r="C10" s="36"/>
      <c r="D10" s="36"/>
      <c r="E10" s="36"/>
      <c r="F10" s="36"/>
      <c r="G10" s="37"/>
      <c r="H10" s="36"/>
      <c r="K10" s="5"/>
      <c r="N10">
        <v>2.0483648539861107E-2</v>
      </c>
      <c r="O10" t="s">
        <v>57</v>
      </c>
    </row>
    <row r="11" spans="1:15">
      <c r="A11" s="36"/>
      <c r="B11" s="36"/>
      <c r="C11" s="36"/>
      <c r="D11" s="36"/>
      <c r="E11" s="36"/>
      <c r="F11" s="36"/>
      <c r="G11" s="37"/>
      <c r="H11" s="36"/>
      <c r="K11" s="5"/>
      <c r="N11">
        <v>2.0575689716200025</v>
      </c>
      <c r="O11" t="s">
        <v>58</v>
      </c>
    </row>
    <row r="12" spans="1:15">
      <c r="A12" s="36"/>
      <c r="B12" s="36"/>
      <c r="C12" s="36"/>
      <c r="D12" s="36"/>
      <c r="E12" s="36"/>
      <c r="F12" s="36"/>
      <c r="G12" s="37"/>
      <c r="H12" s="36"/>
      <c r="K12" s="5"/>
      <c r="N12">
        <v>3.3818181818181817E-2</v>
      </c>
      <c r="O12" t="s">
        <v>59</v>
      </c>
    </row>
    <row r="13" spans="1:15">
      <c r="A13" s="36"/>
      <c r="B13" s="36"/>
      <c r="C13" s="36"/>
      <c r="D13" s="36"/>
      <c r="E13" s="36"/>
      <c r="F13" s="36"/>
      <c r="G13" s="37"/>
      <c r="H13" s="36"/>
      <c r="K13" s="5"/>
      <c r="N13">
        <v>0.36405963633590144</v>
      </c>
      <c r="O13" t="s">
        <v>74</v>
      </c>
    </row>
    <row r="14" spans="1:15">
      <c r="A14" s="36"/>
      <c r="B14" s="36"/>
      <c r="C14" s="36"/>
      <c r="D14" s="36"/>
      <c r="E14" s="36"/>
      <c r="F14" s="36"/>
      <c r="G14" s="37"/>
      <c r="H14" s="36"/>
      <c r="K14" s="5"/>
      <c r="N14">
        <v>3.9628664986218629</v>
      </c>
      <c r="O14" t="s">
        <v>60</v>
      </c>
    </row>
    <row r="15" spans="1:15">
      <c r="A15" s="36"/>
      <c r="B15" s="36"/>
      <c r="C15" s="36"/>
      <c r="D15" s="36"/>
      <c r="E15" s="36"/>
      <c r="F15" s="36"/>
      <c r="G15" s="37"/>
      <c r="H15" s="36"/>
      <c r="K15" s="5"/>
      <c r="N15">
        <v>12.962476266734226</v>
      </c>
      <c r="O15" t="s">
        <v>61</v>
      </c>
    </row>
    <row r="16" spans="1:15">
      <c r="A16" s="36"/>
      <c r="B16" s="36"/>
      <c r="C16" s="36"/>
      <c r="D16" s="36"/>
      <c r="E16" s="36"/>
      <c r="F16" s="36"/>
      <c r="G16" s="37"/>
      <c r="H16" s="36"/>
      <c r="K16" s="5"/>
      <c r="N16">
        <v>7.4290848889310521E-2</v>
      </c>
      <c r="O16" t="s">
        <v>62</v>
      </c>
    </row>
    <row r="17" spans="1:15">
      <c r="A17" s="36"/>
      <c r="B17" s="36"/>
      <c r="C17" s="36"/>
      <c r="D17" s="36"/>
      <c r="E17" s="36"/>
      <c r="F17" s="36"/>
      <c r="G17" s="37"/>
      <c r="H17" s="36"/>
      <c r="K17" s="5"/>
      <c r="N17">
        <v>34.636960502206186</v>
      </c>
      <c r="O17" t="s">
        <v>63</v>
      </c>
    </row>
    <row r="18" spans="1:15">
      <c r="A18" s="36"/>
      <c r="B18" s="36"/>
      <c r="C18" s="36"/>
      <c r="D18" s="36"/>
      <c r="E18" s="36"/>
      <c r="F18" s="36"/>
      <c r="G18" s="37"/>
      <c r="H18" s="36"/>
      <c r="K18" s="5"/>
      <c r="N18">
        <v>8.6483507437870463E-2</v>
      </c>
      <c r="O18" t="s">
        <v>76</v>
      </c>
    </row>
    <row r="19" spans="1:15">
      <c r="A19" s="36"/>
      <c r="B19" s="36"/>
      <c r="C19" s="36"/>
      <c r="D19" s="36"/>
      <c r="E19" s="36"/>
      <c r="F19" s="36"/>
      <c r="G19" s="37"/>
      <c r="H19" s="36"/>
      <c r="K19" s="5"/>
      <c r="N19">
        <v>0</v>
      </c>
      <c r="O19" t="s">
        <v>23</v>
      </c>
    </row>
    <row r="20" spans="1:15">
      <c r="A20" s="36"/>
      <c r="B20" s="36"/>
      <c r="C20" s="36"/>
      <c r="D20" s="36"/>
      <c r="E20" s="36"/>
      <c r="F20" s="36"/>
      <c r="G20" s="37"/>
      <c r="H20" s="36"/>
      <c r="K20" s="5"/>
      <c r="N20">
        <v>0</v>
      </c>
      <c r="O20" t="s">
        <v>64</v>
      </c>
    </row>
    <row r="21" spans="1:15">
      <c r="A21" s="36"/>
      <c r="B21" s="36"/>
      <c r="C21" s="36"/>
      <c r="D21" s="36"/>
      <c r="E21" s="36"/>
      <c r="F21" s="36"/>
      <c r="G21" s="37"/>
      <c r="H21" s="36"/>
      <c r="K21" s="5"/>
      <c r="N21">
        <v>0</v>
      </c>
      <c r="O21" t="s">
        <v>65</v>
      </c>
    </row>
    <row r="22" spans="1:15">
      <c r="A22" s="36"/>
      <c r="B22" s="36"/>
      <c r="C22" s="36"/>
      <c r="D22" s="36"/>
      <c r="E22" s="36"/>
      <c r="F22" s="36"/>
      <c r="G22" s="37"/>
      <c r="H22" s="36"/>
      <c r="K22" s="5"/>
      <c r="N22">
        <v>20.570234187999496</v>
      </c>
      <c r="O22" t="s">
        <v>66</v>
      </c>
    </row>
    <row r="23" spans="1:15">
      <c r="A23" s="36"/>
      <c r="B23" s="36"/>
      <c r="C23" s="36"/>
      <c r="D23" s="36"/>
      <c r="E23" s="36"/>
      <c r="F23" s="36"/>
      <c r="G23" s="36"/>
      <c r="H23" s="36"/>
      <c r="K23" s="5"/>
      <c r="N23" s="34">
        <v>155.4643231923427</v>
      </c>
    </row>
    <row r="24" spans="1:15">
      <c r="A24" s="36"/>
      <c r="B24" s="36"/>
      <c r="C24" s="36"/>
      <c r="D24" s="36"/>
      <c r="E24" s="36"/>
      <c r="F24" s="36"/>
      <c r="G24" s="36"/>
      <c r="H24" s="36"/>
      <c r="K24" s="5"/>
    </row>
    <row r="25" spans="1:15">
      <c r="A25" s="36"/>
      <c r="B25" s="36"/>
      <c r="C25" s="36"/>
      <c r="D25" s="36"/>
      <c r="E25" s="36"/>
      <c r="F25" s="36"/>
      <c r="G25" s="36"/>
      <c r="H25" s="36"/>
      <c r="K25" s="5"/>
    </row>
    <row r="26" spans="1:15">
      <c r="A26" s="36"/>
      <c r="B26" s="36"/>
      <c r="C26" s="36"/>
      <c r="D26" s="36"/>
      <c r="E26" s="36"/>
      <c r="F26" s="36"/>
      <c r="G26" s="36"/>
      <c r="H26" s="36"/>
      <c r="K26" s="5"/>
    </row>
    <row r="27" spans="1:15">
      <c r="A27" s="36"/>
      <c r="B27" s="36"/>
      <c r="C27" s="36"/>
      <c r="D27" s="36"/>
      <c r="E27" s="36"/>
      <c r="F27" s="36"/>
      <c r="G27" s="36"/>
      <c r="H27" s="36"/>
      <c r="K27" s="5"/>
    </row>
    <row r="28" spans="1:15">
      <c r="A28" s="36"/>
      <c r="B28" s="36"/>
      <c r="C28" s="36"/>
      <c r="D28" s="36"/>
      <c r="E28" s="36"/>
      <c r="F28" s="36"/>
      <c r="G28" s="36"/>
      <c r="H28" s="36"/>
      <c r="K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P28"/>
  <sheetViews>
    <sheetView zoomScale="115" zoomScaleNormal="115" workbookViewId="0">
      <selection activeCell="P20" sqref="P20"/>
    </sheetView>
  </sheetViews>
  <sheetFormatPr defaultRowHeight="13"/>
  <cols>
    <col min="6" max="6" width="3.453125" customWidth="1"/>
    <col min="8" max="8" width="6.453125" customWidth="1"/>
    <col min="10" max="10" width="2.453125" customWidth="1"/>
    <col min="15" max="15" width="7.453125" style="342" bestFit="1" customWidth="1"/>
  </cols>
  <sheetData>
    <row r="1" spans="1:16">
      <c r="A1" s="36"/>
      <c r="B1" s="36"/>
      <c r="C1" s="36"/>
      <c r="D1" s="36"/>
      <c r="E1" s="36"/>
      <c r="F1" s="36"/>
      <c r="G1" s="36"/>
      <c r="H1" s="38"/>
      <c r="L1" s="4" t="s">
        <v>303</v>
      </c>
    </row>
    <row r="2" spans="1:16">
      <c r="A2" s="36"/>
      <c r="B2" s="36"/>
      <c r="C2" s="36"/>
      <c r="D2" s="36"/>
      <c r="E2" s="36"/>
      <c r="F2" s="36"/>
      <c r="G2" s="36"/>
      <c r="H2" s="39"/>
      <c r="J2">
        <v>1</v>
      </c>
      <c r="K2" t="str">
        <f>VLOOKUP(L2,$O$2:$P$16,2,FALSE)</f>
        <v>建設業</v>
      </c>
      <c r="L2" s="5">
        <f>LARGE($O$2:$O$16,J2)</f>
        <v>63.262307329456917</v>
      </c>
      <c r="M2" s="33">
        <v>35.486220618228565</v>
      </c>
      <c r="O2" s="342">
        <f>'表2.6.1'!$E$4/1000</f>
        <v>0.19516845947103276</v>
      </c>
      <c r="P2" t="s">
        <v>485</v>
      </c>
    </row>
    <row r="3" spans="1:16">
      <c r="A3" s="36"/>
      <c r="B3" s="36"/>
      <c r="C3" s="36"/>
      <c r="D3" s="36"/>
      <c r="E3" s="36"/>
      <c r="F3" s="36"/>
      <c r="G3" s="36"/>
      <c r="H3" s="39"/>
      <c r="J3">
        <v>2</v>
      </c>
      <c r="K3" t="str">
        <f t="shared" ref="K3:K6" si="0">VLOOKUP(L3,$O$2:$P$16,2,FALSE)</f>
        <v>製造業</v>
      </c>
      <c r="L3" s="5">
        <f t="shared" ref="L3:L6" si="1">LARGE($O$2:$O$16,J3)</f>
        <v>58.242363157222798</v>
      </c>
      <c r="M3" s="33">
        <v>29.229948607634537</v>
      </c>
      <c r="O3" s="342">
        <f>'表2.6.1'!$F$4/1000</f>
        <v>0</v>
      </c>
      <c r="P3" t="s">
        <v>265</v>
      </c>
    </row>
    <row r="4" spans="1:16">
      <c r="A4" s="36"/>
      <c r="B4" s="36"/>
      <c r="C4" s="36"/>
      <c r="D4" s="36"/>
      <c r="E4" s="36"/>
      <c r="F4" s="36"/>
      <c r="G4" s="36"/>
      <c r="H4" s="39"/>
      <c r="J4">
        <v>3</v>
      </c>
      <c r="K4" t="str">
        <f t="shared" si="0"/>
        <v>卸・小売業</v>
      </c>
      <c r="L4" s="5">
        <f t="shared" si="1"/>
        <v>15.269701868355614</v>
      </c>
      <c r="M4" s="33">
        <v>24.10351553123531</v>
      </c>
      <c r="O4" s="342">
        <f>'表2.6.1'!$G$4/1000</f>
        <v>0.13193165957446809</v>
      </c>
      <c r="P4" t="s">
        <v>45</v>
      </c>
    </row>
    <row r="5" spans="1:16">
      <c r="A5" s="36"/>
      <c r="B5" s="36"/>
      <c r="C5" s="36"/>
      <c r="D5" s="36"/>
      <c r="E5" s="36"/>
      <c r="F5" s="36"/>
      <c r="G5" s="36"/>
      <c r="H5" s="39"/>
      <c r="J5">
        <v>4</v>
      </c>
      <c r="K5" t="str">
        <f t="shared" si="0"/>
        <v>医療・福祉</v>
      </c>
      <c r="L5" s="5">
        <f t="shared" si="1"/>
        <v>6.5044542189223469</v>
      </c>
      <c r="M5" s="33">
        <v>3.7915544032667827</v>
      </c>
      <c r="O5" s="342">
        <f>'表2.6.1'!$H$4/1000</f>
        <v>63.262307329456917</v>
      </c>
      <c r="P5" t="s">
        <v>46</v>
      </c>
    </row>
    <row r="6" spans="1:16">
      <c r="A6" s="36"/>
      <c r="B6" s="36"/>
      <c r="C6" s="36"/>
      <c r="D6" s="36"/>
      <c r="E6" s="36"/>
      <c r="F6" s="36"/>
      <c r="G6" s="36"/>
      <c r="H6" s="39"/>
      <c r="J6">
        <v>5</v>
      </c>
      <c r="K6" t="str">
        <f t="shared" si="0"/>
        <v>サービス業</v>
      </c>
      <c r="L6" s="5">
        <f t="shared" si="1"/>
        <v>2.0991996497752883</v>
      </c>
      <c r="M6" s="33">
        <v>2.3600007493095294</v>
      </c>
      <c r="O6" s="342">
        <f>'表2.6.1'!$I$4/1000</f>
        <v>58.242363157222798</v>
      </c>
      <c r="P6" t="s">
        <v>47</v>
      </c>
    </row>
    <row r="7" spans="1:16">
      <c r="A7" s="36"/>
      <c r="B7" s="36"/>
      <c r="C7" s="36"/>
      <c r="D7" s="36"/>
      <c r="E7" s="36"/>
      <c r="F7" s="36"/>
      <c r="G7" s="36"/>
      <c r="H7" s="39"/>
      <c r="K7" t="s">
        <v>69</v>
      </c>
      <c r="L7" s="5">
        <f>O17-L6-L5-L4-L3-L2</f>
        <v>10.086296968609759</v>
      </c>
      <c r="M7" s="33">
        <v>5.0287600903252763</v>
      </c>
      <c r="O7" s="342">
        <f>'表2.6.1'!$J$4/1000</f>
        <v>1.8685334400000002</v>
      </c>
      <c r="P7" t="s">
        <v>486</v>
      </c>
    </row>
    <row r="8" spans="1:16">
      <c r="A8" s="36"/>
      <c r="B8" s="36"/>
      <c r="C8" s="36"/>
      <c r="D8" s="36"/>
      <c r="E8" s="36"/>
      <c r="F8" s="36"/>
      <c r="G8" s="36"/>
      <c r="H8" s="39"/>
      <c r="L8" s="5"/>
      <c r="M8" s="33">
        <v>100</v>
      </c>
      <c r="O8" s="342">
        <f>'表2.6.1'!$K$4/1000</f>
        <v>7.3766168478260861E-3</v>
      </c>
      <c r="P8" t="s">
        <v>488</v>
      </c>
    </row>
    <row r="9" spans="1:16">
      <c r="A9" s="36"/>
      <c r="B9" s="36"/>
      <c r="C9" s="36"/>
      <c r="D9" s="36"/>
      <c r="E9" s="36"/>
      <c r="F9" s="36"/>
      <c r="G9" s="36"/>
      <c r="H9" s="39"/>
      <c r="L9" s="5"/>
      <c r="O9" s="342">
        <f>'表2.6.1'!$L$4/1000</f>
        <v>2.0975347333623935</v>
      </c>
      <c r="P9" t="s">
        <v>489</v>
      </c>
    </row>
    <row r="10" spans="1:16">
      <c r="A10" s="36"/>
      <c r="B10" s="36"/>
      <c r="C10" s="36"/>
      <c r="D10" s="36"/>
      <c r="E10" s="36"/>
      <c r="F10" s="36"/>
      <c r="G10" s="36"/>
      <c r="H10" s="39"/>
      <c r="L10" s="5"/>
      <c r="O10" s="342">
        <f>'表2.6.1'!$M$4/1000</f>
        <v>15.269701868355614</v>
      </c>
      <c r="P10" t="s">
        <v>263</v>
      </c>
    </row>
    <row r="11" spans="1:16">
      <c r="A11" s="36"/>
      <c r="B11" s="36"/>
      <c r="C11" s="36"/>
      <c r="D11" s="36"/>
      <c r="E11" s="36"/>
      <c r="F11" s="36"/>
      <c r="G11" s="36"/>
      <c r="H11" s="39"/>
      <c r="L11" s="5"/>
      <c r="O11" s="342">
        <f>'表2.6.1'!$N$4/1000</f>
        <v>0.30484663835873227</v>
      </c>
      <c r="P11" t="s">
        <v>490</v>
      </c>
    </row>
    <row r="12" spans="1:16">
      <c r="A12" s="36"/>
      <c r="B12" s="36"/>
      <c r="C12" s="36"/>
      <c r="D12" s="36"/>
      <c r="E12" s="36"/>
      <c r="F12" s="36"/>
      <c r="G12" s="36"/>
      <c r="H12" s="39"/>
      <c r="L12" s="5"/>
      <c r="O12" s="342">
        <f>'表2.6.1'!$O$4/1000</f>
        <v>1.5914441516581501</v>
      </c>
      <c r="P12" t="s">
        <v>491</v>
      </c>
    </row>
    <row r="13" spans="1:16">
      <c r="A13" s="36"/>
      <c r="B13" s="36"/>
      <c r="C13" s="36"/>
      <c r="D13" s="36"/>
      <c r="E13" s="36"/>
      <c r="F13" s="36"/>
      <c r="G13" s="36"/>
      <c r="H13" s="39"/>
      <c r="L13" s="5"/>
      <c r="O13" s="342">
        <f>'表2.6.1'!$P$4/1000</f>
        <v>1.9844660296846013</v>
      </c>
      <c r="P13" t="s">
        <v>492</v>
      </c>
    </row>
    <row r="14" spans="1:16">
      <c r="A14" s="36"/>
      <c r="B14" s="36"/>
      <c r="C14" s="36"/>
      <c r="D14" s="36"/>
      <c r="E14" s="36"/>
      <c r="F14" s="36"/>
      <c r="G14" s="36"/>
      <c r="H14" s="39"/>
      <c r="L14" s="5"/>
      <c r="O14" s="342">
        <f>'表2.6.1'!$Q$4/1000</f>
        <v>1.9049952396525682</v>
      </c>
      <c r="P14" t="s">
        <v>493</v>
      </c>
    </row>
    <row r="15" spans="1:16">
      <c r="A15" s="36"/>
      <c r="B15" s="36"/>
      <c r="C15" s="36"/>
      <c r="D15" s="36"/>
      <c r="E15" s="36"/>
      <c r="F15" s="36"/>
      <c r="G15" s="36"/>
      <c r="H15" s="39"/>
      <c r="L15" s="5"/>
      <c r="O15" s="342">
        <f>'表2.6.1'!$R$4/1000</f>
        <v>6.5044542189223469</v>
      </c>
      <c r="P15" t="s">
        <v>494</v>
      </c>
    </row>
    <row r="16" spans="1:16">
      <c r="A16" s="36"/>
      <c r="B16" s="36"/>
      <c r="C16" s="36"/>
      <c r="D16" s="36"/>
      <c r="E16" s="36"/>
      <c r="F16" s="36"/>
      <c r="G16" s="36"/>
      <c r="H16" s="39"/>
      <c r="L16" s="5"/>
      <c r="O16" s="342">
        <f>'表2.6.1'!$S$4/1000</f>
        <v>2.0991996497752883</v>
      </c>
      <c r="P16" t="s">
        <v>301</v>
      </c>
    </row>
    <row r="17" spans="1:15">
      <c r="A17" s="36"/>
      <c r="B17" s="36"/>
      <c r="C17" s="36"/>
      <c r="D17" s="36"/>
      <c r="E17" s="36"/>
      <c r="F17" s="36"/>
      <c r="G17" s="36"/>
      <c r="H17" s="39"/>
      <c r="L17" s="5"/>
      <c r="O17" s="342">
        <f>SUM(O2:O16)</f>
        <v>155.46432319234273</v>
      </c>
    </row>
    <row r="18" spans="1:15">
      <c r="A18" s="36"/>
      <c r="B18" s="36"/>
      <c r="C18" s="36"/>
      <c r="D18" s="36"/>
      <c r="E18" s="36"/>
      <c r="F18" s="36"/>
      <c r="G18" s="36"/>
      <c r="H18" s="39"/>
      <c r="L18" s="5"/>
    </row>
    <row r="19" spans="1:15">
      <c r="A19" s="36"/>
      <c r="B19" s="36"/>
      <c r="C19" s="36"/>
      <c r="D19" s="36"/>
      <c r="E19" s="36"/>
      <c r="F19" s="36"/>
      <c r="G19" s="36"/>
      <c r="H19" s="39"/>
      <c r="L19" s="5"/>
    </row>
    <row r="20" spans="1:15">
      <c r="A20" s="36"/>
      <c r="B20" s="36"/>
      <c r="C20" s="36"/>
      <c r="D20" s="36"/>
      <c r="E20" s="36"/>
      <c r="F20" s="36"/>
      <c r="G20" s="36"/>
      <c r="H20" s="39"/>
      <c r="L20" s="5"/>
    </row>
    <row r="21" spans="1:15">
      <c r="A21" s="36"/>
      <c r="B21" s="36"/>
      <c r="C21" s="36"/>
      <c r="D21" s="36"/>
      <c r="E21" s="36"/>
      <c r="F21" s="36"/>
      <c r="G21" s="36"/>
      <c r="H21" s="39"/>
      <c r="L21" s="5"/>
    </row>
    <row r="22" spans="1:15">
      <c r="A22" s="36"/>
      <c r="B22" s="36"/>
      <c r="C22" s="36"/>
      <c r="D22" s="36"/>
      <c r="E22" s="36"/>
      <c r="F22" s="36"/>
      <c r="G22" s="36"/>
      <c r="H22" s="36"/>
      <c r="L22" s="5"/>
    </row>
    <row r="23" spans="1:15">
      <c r="L23" s="5"/>
    </row>
    <row r="24" spans="1:15">
      <c r="L24" s="5"/>
    </row>
    <row r="25" spans="1:15">
      <c r="L25" s="5"/>
    </row>
    <row r="26" spans="1:15">
      <c r="L26" s="5"/>
    </row>
    <row r="27" spans="1:15">
      <c r="L27" s="5"/>
    </row>
    <row r="28" spans="1:15">
      <c r="L28" s="6"/>
    </row>
  </sheetData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T31"/>
  <sheetViews>
    <sheetView showZeros="0" view="pageBreakPreview" zoomScale="104" zoomScaleNormal="100" zoomScaleSheetLayoutView="104" workbookViewId="0">
      <selection activeCell="X15" sqref="X15"/>
    </sheetView>
  </sheetViews>
  <sheetFormatPr defaultColWidth="4.6328125" defaultRowHeight="9.5"/>
  <cols>
    <col min="1" max="1" width="0.36328125" style="7" customWidth="1"/>
    <col min="2" max="2" width="15.7265625" style="7" customWidth="1"/>
    <col min="3" max="3" width="5.453125" style="7" customWidth="1"/>
    <col min="4" max="19" width="4.36328125" style="7" customWidth="1"/>
    <col min="20" max="16384" width="4.6328125" style="7"/>
  </cols>
  <sheetData>
    <row r="1" spans="1:20">
      <c r="A1" s="40"/>
      <c r="B1" s="4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0"/>
    </row>
    <row r="2" spans="1:20" ht="10" thickBot="1">
      <c r="A2" s="40"/>
      <c r="B2" s="40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1" t="s">
        <v>93</v>
      </c>
      <c r="T2" s="40"/>
    </row>
    <row r="3" spans="1:20" s="8" customFormat="1" ht="101.25" customHeight="1" thickBot="1">
      <c r="A3" s="47"/>
      <c r="B3" s="42" t="s">
        <v>203</v>
      </c>
      <c r="C3" s="447" t="s">
        <v>67</v>
      </c>
      <c r="D3" s="448"/>
      <c r="E3" s="43" t="s">
        <v>485</v>
      </c>
      <c r="F3" s="106" t="s">
        <v>265</v>
      </c>
      <c r="G3" s="44" t="s">
        <v>45</v>
      </c>
      <c r="H3" s="44" t="s">
        <v>46</v>
      </c>
      <c r="I3" s="44" t="s">
        <v>47</v>
      </c>
      <c r="J3" s="44" t="s">
        <v>486</v>
      </c>
      <c r="K3" s="44" t="s">
        <v>488</v>
      </c>
      <c r="L3" s="44" t="s">
        <v>489</v>
      </c>
      <c r="M3" s="44" t="s">
        <v>263</v>
      </c>
      <c r="N3" s="44" t="s">
        <v>490</v>
      </c>
      <c r="O3" s="45" t="s">
        <v>491</v>
      </c>
      <c r="P3" s="44" t="s">
        <v>492</v>
      </c>
      <c r="Q3" s="45" t="s">
        <v>493</v>
      </c>
      <c r="R3" s="44" t="s">
        <v>494</v>
      </c>
      <c r="S3" s="46" t="s">
        <v>301</v>
      </c>
      <c r="T3" s="47"/>
    </row>
    <row r="4" spans="1:20" ht="12" customHeight="1">
      <c r="A4" s="48"/>
      <c r="B4" s="658" t="s">
        <v>49</v>
      </c>
      <c r="C4" s="449">
        <v>155464.32319234277</v>
      </c>
      <c r="D4" s="451">
        <v>100</v>
      </c>
      <c r="E4" s="239">
        <v>195.16845947103275</v>
      </c>
      <c r="F4" s="240">
        <v>0</v>
      </c>
      <c r="G4" s="241">
        <v>131.93165957446809</v>
      </c>
      <c r="H4" s="241">
        <v>63262.307329456919</v>
      </c>
      <c r="I4" s="241">
        <v>58242.363157222797</v>
      </c>
      <c r="J4" s="241">
        <v>1868.5334400000002</v>
      </c>
      <c r="K4" s="241">
        <v>7.3766168478260861</v>
      </c>
      <c r="L4" s="241">
        <v>2097.5347333623936</v>
      </c>
      <c r="M4" s="241">
        <v>15269.701868355614</v>
      </c>
      <c r="N4" s="241">
        <v>304.84663835873226</v>
      </c>
      <c r="O4" s="241">
        <v>1591.4441516581501</v>
      </c>
      <c r="P4" s="241">
        <v>1984.4660296846014</v>
      </c>
      <c r="Q4" s="241">
        <v>1904.9952396525682</v>
      </c>
      <c r="R4" s="241">
        <v>6504.4542189223466</v>
      </c>
      <c r="S4" s="242">
        <v>2099.1996497752884</v>
      </c>
      <c r="T4" s="40"/>
    </row>
    <row r="5" spans="1:20" ht="12" customHeight="1" thickBot="1">
      <c r="A5" s="48"/>
      <c r="B5" s="659"/>
      <c r="C5" s="450"/>
      <c r="D5" s="452"/>
      <c r="E5" s="49">
        <v>0.1255390661107291</v>
      </c>
      <c r="F5" s="107">
        <v>0</v>
      </c>
      <c r="G5" s="50">
        <v>8.4862981335750126E-2</v>
      </c>
      <c r="H5" s="50">
        <v>40.692492033164321</v>
      </c>
      <c r="I5" s="50">
        <v>37.463491276493372</v>
      </c>
      <c r="J5" s="50">
        <v>1.2019049783455609</v>
      </c>
      <c r="K5" s="50">
        <v>4.7448936812979443E-3</v>
      </c>
      <c r="L5" s="50">
        <v>1.3492064869232361</v>
      </c>
      <c r="M5" s="50">
        <v>9.821997455624409</v>
      </c>
      <c r="N5" s="50">
        <v>0.19608784324206108</v>
      </c>
      <c r="O5" s="50">
        <v>1.0236716173711391</v>
      </c>
      <c r="P5" s="50">
        <v>1.2764768076270403</v>
      </c>
      <c r="Q5" s="50">
        <v>1.2253584620155455</v>
      </c>
      <c r="R5" s="50">
        <v>4.18388867963934</v>
      </c>
      <c r="S5" s="51">
        <v>1.3502774184261732</v>
      </c>
      <c r="T5" s="40"/>
    </row>
    <row r="6" spans="1:20" ht="12" customHeight="1" thickTop="1">
      <c r="A6" s="48"/>
      <c r="B6" s="52" t="s">
        <v>50</v>
      </c>
      <c r="C6" s="243">
        <v>4251.7251545526633</v>
      </c>
      <c r="D6" s="53">
        <v>2.7348558609761326</v>
      </c>
      <c r="E6" s="227">
        <v>0</v>
      </c>
      <c r="F6" s="228">
        <v>0</v>
      </c>
      <c r="G6" s="229">
        <v>0</v>
      </c>
      <c r="H6" s="229">
        <v>154.71733934897597</v>
      </c>
      <c r="I6" s="229">
        <v>3876.6844639403739</v>
      </c>
      <c r="J6" s="229">
        <v>0.24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220.08335126331323</v>
      </c>
      <c r="S6" s="230">
        <v>0</v>
      </c>
      <c r="T6" s="40"/>
    </row>
    <row r="7" spans="1:20" ht="12" customHeight="1">
      <c r="A7" s="48"/>
      <c r="B7" s="54" t="s">
        <v>51</v>
      </c>
      <c r="C7" s="244">
        <v>22634.067022964362</v>
      </c>
      <c r="D7" s="55">
        <v>14.55901042643794</v>
      </c>
      <c r="E7" s="231">
        <v>0</v>
      </c>
      <c r="F7" s="232">
        <v>0</v>
      </c>
      <c r="G7" s="233">
        <v>67.670851063829787</v>
      </c>
      <c r="H7" s="233">
        <v>6997.6877411384548</v>
      </c>
      <c r="I7" s="233">
        <v>10436.053958867013</v>
      </c>
      <c r="J7" s="233">
        <v>1740.7024000000001</v>
      </c>
      <c r="K7" s="233">
        <v>0</v>
      </c>
      <c r="L7" s="233">
        <v>132.6300829247084</v>
      </c>
      <c r="M7" s="233">
        <v>883.15314158280432</v>
      </c>
      <c r="N7" s="233">
        <v>1.2060347943358058</v>
      </c>
      <c r="O7" s="233">
        <v>73.002411245971246</v>
      </c>
      <c r="P7" s="233">
        <v>583.63838466295613</v>
      </c>
      <c r="Q7" s="233">
        <v>1314.5817880664654</v>
      </c>
      <c r="R7" s="233">
        <v>239.76589349385281</v>
      </c>
      <c r="S7" s="234">
        <v>163.97433512396694</v>
      </c>
      <c r="T7" s="40"/>
    </row>
    <row r="8" spans="1:20" ht="12" customHeight="1">
      <c r="A8" s="48"/>
      <c r="B8" s="54" t="s">
        <v>52</v>
      </c>
      <c r="C8" s="244">
        <v>5821.305335539857</v>
      </c>
      <c r="D8" s="55">
        <v>3.7444638203825398</v>
      </c>
      <c r="E8" s="231">
        <v>14.077048136020149</v>
      </c>
      <c r="F8" s="232">
        <v>0</v>
      </c>
      <c r="G8" s="233">
        <v>14.659574468085106</v>
      </c>
      <c r="H8" s="233">
        <v>34.869649482264201</v>
      </c>
      <c r="I8" s="233">
        <v>4303.8389569612145</v>
      </c>
      <c r="J8" s="233">
        <v>1.4069999999999999E-2</v>
      </c>
      <c r="K8" s="233">
        <v>0</v>
      </c>
      <c r="L8" s="233">
        <v>78.625048541560616</v>
      </c>
      <c r="M8" s="233">
        <v>1250.2379422509741</v>
      </c>
      <c r="N8" s="233">
        <v>5.1103169251517195E-5</v>
      </c>
      <c r="O8" s="233">
        <v>23.764844883335435</v>
      </c>
      <c r="P8" s="233">
        <v>0</v>
      </c>
      <c r="Q8" s="233">
        <v>1.1052763595166164</v>
      </c>
      <c r="R8" s="233">
        <v>4.7584208165285293</v>
      </c>
      <c r="S8" s="234">
        <v>95.354452537190056</v>
      </c>
      <c r="T8" s="40"/>
    </row>
    <row r="9" spans="1:20" ht="12" customHeight="1">
      <c r="A9" s="48"/>
      <c r="B9" s="54" t="s">
        <v>53</v>
      </c>
      <c r="C9" s="244">
        <v>9822.9296936402352</v>
      </c>
      <c r="D9" s="55">
        <v>6.3184462466588949</v>
      </c>
      <c r="E9" s="231">
        <v>0</v>
      </c>
      <c r="F9" s="232">
        <v>0</v>
      </c>
      <c r="G9" s="233">
        <v>0</v>
      </c>
      <c r="H9" s="233">
        <v>0.17108454805604281</v>
      </c>
      <c r="I9" s="233">
        <v>9792.4414132671427</v>
      </c>
      <c r="J9" s="233">
        <v>8.7349999999999997E-2</v>
      </c>
      <c r="K9" s="233">
        <v>0</v>
      </c>
      <c r="L9" s="233">
        <v>0</v>
      </c>
      <c r="M9" s="233">
        <v>0</v>
      </c>
      <c r="N9" s="233">
        <v>0</v>
      </c>
      <c r="O9" s="233">
        <v>15.015714897456824</v>
      </c>
      <c r="P9" s="233">
        <v>0</v>
      </c>
      <c r="Q9" s="233">
        <v>0</v>
      </c>
      <c r="R9" s="233">
        <v>15.214130927579863</v>
      </c>
      <c r="S9" s="234">
        <v>0</v>
      </c>
      <c r="T9" s="40"/>
    </row>
    <row r="10" spans="1:20" ht="12" customHeight="1">
      <c r="A10" s="48"/>
      <c r="B10" s="54" t="s">
        <v>54</v>
      </c>
      <c r="C10" s="244">
        <v>2772.6276316314861</v>
      </c>
      <c r="D10" s="55">
        <v>1.7834494594628956</v>
      </c>
      <c r="E10" s="231">
        <v>0</v>
      </c>
      <c r="F10" s="232">
        <v>0</v>
      </c>
      <c r="G10" s="233">
        <v>0</v>
      </c>
      <c r="H10" s="233">
        <v>5.9523476162694795</v>
      </c>
      <c r="I10" s="233">
        <v>2650.140039846247</v>
      </c>
      <c r="J10" s="233">
        <v>1.6000000000000001E-4</v>
      </c>
      <c r="K10" s="233">
        <v>0</v>
      </c>
      <c r="L10" s="233">
        <v>6.8030565781825217E-2</v>
      </c>
      <c r="M10" s="233">
        <v>99.091966704496258</v>
      </c>
      <c r="N10" s="233">
        <v>0</v>
      </c>
      <c r="O10" s="233">
        <v>4.604766772860204</v>
      </c>
      <c r="P10" s="233">
        <v>0</v>
      </c>
      <c r="Q10" s="233">
        <v>0</v>
      </c>
      <c r="R10" s="233">
        <v>6.5112993340123939</v>
      </c>
      <c r="S10" s="234">
        <v>6.2590207918181804</v>
      </c>
      <c r="T10" s="40"/>
    </row>
    <row r="11" spans="1:20" ht="12" customHeight="1">
      <c r="A11" s="48"/>
      <c r="B11" s="54" t="s">
        <v>230</v>
      </c>
      <c r="C11" s="244">
        <v>28274.170332781639</v>
      </c>
      <c r="D11" s="55">
        <v>18.18691887128368</v>
      </c>
      <c r="E11" s="231">
        <v>120.26514811083123</v>
      </c>
      <c r="F11" s="232">
        <v>0</v>
      </c>
      <c r="G11" s="233">
        <v>47.012127659574467</v>
      </c>
      <c r="H11" s="233">
        <v>5370.3510769674704</v>
      </c>
      <c r="I11" s="233">
        <v>14047.129146088571</v>
      </c>
      <c r="J11" s="233">
        <v>2.7349999999999999</v>
      </c>
      <c r="K11" s="233">
        <v>0.84782608695652173</v>
      </c>
      <c r="L11" s="233">
        <v>539.33775051452267</v>
      </c>
      <c r="M11" s="233">
        <v>5818.4857369835263</v>
      </c>
      <c r="N11" s="233">
        <v>67.18431455158462</v>
      </c>
      <c r="O11" s="233">
        <v>230.55315310039785</v>
      </c>
      <c r="P11" s="233">
        <v>469.64553927025372</v>
      </c>
      <c r="Q11" s="233">
        <v>170.98800906344411</v>
      </c>
      <c r="R11" s="233">
        <v>444.65485521095604</v>
      </c>
      <c r="S11" s="234">
        <v>944.98064917355339</v>
      </c>
      <c r="T11" s="40"/>
    </row>
    <row r="12" spans="1:20" ht="12" customHeight="1">
      <c r="A12" s="48"/>
      <c r="B12" s="54" t="s">
        <v>55</v>
      </c>
      <c r="C12" s="244">
        <v>410.72807347756071</v>
      </c>
      <c r="D12" s="55">
        <v>0.26419442418914457</v>
      </c>
      <c r="E12" s="231">
        <v>0</v>
      </c>
      <c r="F12" s="232">
        <v>0</v>
      </c>
      <c r="G12" s="233">
        <v>0</v>
      </c>
      <c r="H12" s="233">
        <v>368.66673689518677</v>
      </c>
      <c r="I12" s="233">
        <v>35.702111038895694</v>
      </c>
      <c r="J12" s="233">
        <v>0</v>
      </c>
      <c r="K12" s="233">
        <v>6.3592255434782601</v>
      </c>
      <c r="L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4">
        <v>0</v>
      </c>
      <c r="T12" s="40"/>
    </row>
    <row r="13" spans="1:20" ht="12" customHeight="1">
      <c r="A13" s="48"/>
      <c r="B13" s="54" t="s">
        <v>56</v>
      </c>
      <c r="C13" s="244">
        <v>6707.5276975520392</v>
      </c>
      <c r="D13" s="55">
        <v>4.3145125259725257</v>
      </c>
      <c r="E13" s="231">
        <v>0</v>
      </c>
      <c r="F13" s="232">
        <v>0</v>
      </c>
      <c r="G13" s="233">
        <v>0</v>
      </c>
      <c r="H13" s="233">
        <v>2074.3941141785781</v>
      </c>
      <c r="I13" s="233">
        <v>3336.9060592781607</v>
      </c>
      <c r="J13" s="233">
        <v>0.60160000000000002</v>
      </c>
      <c r="K13" s="233">
        <v>0</v>
      </c>
      <c r="L13" s="233">
        <v>1113.2381783945075</v>
      </c>
      <c r="M13" s="233">
        <v>79.519267053148369</v>
      </c>
      <c r="N13" s="233">
        <v>32.716419298718812</v>
      </c>
      <c r="O13" s="233">
        <v>17.807608748266734</v>
      </c>
      <c r="P13" s="233">
        <v>0</v>
      </c>
      <c r="Q13" s="233">
        <v>0</v>
      </c>
      <c r="R13" s="233">
        <v>30.949756385783115</v>
      </c>
      <c r="S13" s="234">
        <v>21.394694214876029</v>
      </c>
      <c r="T13" s="40"/>
    </row>
    <row r="14" spans="1:20" ht="12" customHeight="1">
      <c r="A14" s="48"/>
      <c r="B14" s="54" t="s">
        <v>57</v>
      </c>
      <c r="C14" s="244">
        <v>20.483648539861107</v>
      </c>
      <c r="D14" s="55">
        <v>1.3175787292701514E-2</v>
      </c>
      <c r="E14" s="231">
        <v>0</v>
      </c>
      <c r="F14" s="232">
        <v>0</v>
      </c>
      <c r="G14" s="233">
        <v>0</v>
      </c>
      <c r="H14" s="233">
        <v>17.781988743151576</v>
      </c>
      <c r="I14" s="233">
        <v>2.7016597967095319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4">
        <v>0</v>
      </c>
      <c r="T14" s="40"/>
    </row>
    <row r="15" spans="1:20" ht="12" customHeight="1">
      <c r="A15" s="48"/>
      <c r="B15" s="54" t="s">
        <v>58</v>
      </c>
      <c r="C15" s="244">
        <v>2057.5689716200027</v>
      </c>
      <c r="D15" s="55">
        <v>1.3234991343154325</v>
      </c>
      <c r="E15" s="231">
        <v>0</v>
      </c>
      <c r="F15" s="232">
        <v>0</v>
      </c>
      <c r="G15" s="233">
        <v>0</v>
      </c>
      <c r="H15" s="233">
        <v>0</v>
      </c>
      <c r="I15" s="233">
        <v>2057.5689716200027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4">
        <v>0</v>
      </c>
      <c r="T15" s="40"/>
    </row>
    <row r="16" spans="1:20" ht="12" customHeight="1">
      <c r="A16" s="48"/>
      <c r="B16" s="54" t="s">
        <v>59</v>
      </c>
      <c r="C16" s="244">
        <v>33.81818181818182</v>
      </c>
      <c r="D16" s="55">
        <v>2.1753017749507365E-2</v>
      </c>
      <c r="E16" s="231">
        <v>0</v>
      </c>
      <c r="F16" s="232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4">
        <v>33.81818181818182</v>
      </c>
      <c r="T16" s="40"/>
    </row>
    <row r="17" spans="1:20" ht="12" customHeight="1">
      <c r="A17" s="48"/>
      <c r="B17" s="54" t="s">
        <v>82</v>
      </c>
      <c r="C17" s="244">
        <v>364.05963633590142</v>
      </c>
      <c r="D17" s="55">
        <v>0.23417568022052326</v>
      </c>
      <c r="E17" s="231">
        <v>0</v>
      </c>
      <c r="F17" s="232">
        <v>0</v>
      </c>
      <c r="G17" s="233">
        <v>0</v>
      </c>
      <c r="H17" s="233">
        <v>0</v>
      </c>
      <c r="I17" s="233">
        <v>74.618575608762768</v>
      </c>
      <c r="J17" s="233">
        <v>0</v>
      </c>
      <c r="K17" s="233">
        <v>0</v>
      </c>
      <c r="L17" s="233">
        <v>15.58203386901676</v>
      </c>
      <c r="M17" s="233">
        <v>0</v>
      </c>
      <c r="N17" s="233">
        <v>0</v>
      </c>
      <c r="O17" s="233">
        <v>271.82905484247374</v>
      </c>
      <c r="P17" s="233">
        <v>0</v>
      </c>
      <c r="Q17" s="233">
        <v>0</v>
      </c>
      <c r="R17" s="233">
        <v>2.029972015648196</v>
      </c>
      <c r="S17" s="234">
        <v>0</v>
      </c>
      <c r="T17" s="40"/>
    </row>
    <row r="18" spans="1:20" ht="12" customHeight="1">
      <c r="A18" s="48"/>
      <c r="B18" s="54" t="s">
        <v>60</v>
      </c>
      <c r="C18" s="244">
        <v>3962.8664986218628</v>
      </c>
      <c r="D18" s="55">
        <v>2.5490520379514634</v>
      </c>
      <c r="E18" s="231">
        <v>0.24704030226700252</v>
      </c>
      <c r="F18" s="232">
        <v>0</v>
      </c>
      <c r="G18" s="233">
        <v>0</v>
      </c>
      <c r="H18" s="233">
        <v>858.1526702787221</v>
      </c>
      <c r="I18" s="233">
        <v>672.06394353448138</v>
      </c>
      <c r="J18" s="233">
        <v>5.375</v>
      </c>
      <c r="K18" s="233">
        <v>0</v>
      </c>
      <c r="L18" s="233">
        <v>88.968899342245834</v>
      </c>
      <c r="M18" s="233">
        <v>905.85759906270334</v>
      </c>
      <c r="N18" s="233">
        <v>0.21292987188132165</v>
      </c>
      <c r="O18" s="233">
        <v>274.94172231438296</v>
      </c>
      <c r="P18" s="233">
        <v>25.178308596165738</v>
      </c>
      <c r="Q18" s="233">
        <v>13.377567975830816</v>
      </c>
      <c r="R18" s="233">
        <v>490.13164750847181</v>
      </c>
      <c r="S18" s="234">
        <v>628.35916983471066</v>
      </c>
      <c r="T18" s="40"/>
    </row>
    <row r="19" spans="1:20" ht="12" customHeight="1">
      <c r="A19" s="48"/>
      <c r="B19" s="56" t="s">
        <v>61</v>
      </c>
      <c r="C19" s="244">
        <v>12962.476266734226</v>
      </c>
      <c r="D19" s="55">
        <v>8.3379105897478851</v>
      </c>
      <c r="E19" s="231">
        <v>0</v>
      </c>
      <c r="F19" s="232">
        <v>0</v>
      </c>
      <c r="G19" s="233">
        <v>0</v>
      </c>
      <c r="H19" s="233">
        <v>7808.3956816689761</v>
      </c>
      <c r="I19" s="233">
        <v>2877.0402210925395</v>
      </c>
      <c r="J19" s="233">
        <v>32.64</v>
      </c>
      <c r="K19" s="233">
        <v>0</v>
      </c>
      <c r="L19" s="233">
        <v>2.0894236088230937</v>
      </c>
      <c r="M19" s="233">
        <v>1603.2378901297059</v>
      </c>
      <c r="N19" s="233">
        <v>0</v>
      </c>
      <c r="O19" s="233">
        <v>51.743564669450883</v>
      </c>
      <c r="P19" s="233">
        <v>33.951781076066794</v>
      </c>
      <c r="Q19" s="233">
        <v>0</v>
      </c>
      <c r="R19" s="233">
        <v>453.30252267048462</v>
      </c>
      <c r="S19" s="234">
        <v>100.0751818181818</v>
      </c>
      <c r="T19" s="40"/>
    </row>
    <row r="20" spans="1:20" ht="12" customHeight="1">
      <c r="A20" s="48"/>
      <c r="B20" s="54" t="s">
        <v>62</v>
      </c>
      <c r="C20" s="244">
        <v>74.290848889310524</v>
      </c>
      <c r="D20" s="55">
        <v>4.7786429300178908E-2</v>
      </c>
      <c r="E20" s="231">
        <v>0</v>
      </c>
      <c r="F20" s="232">
        <v>0</v>
      </c>
      <c r="G20" s="233">
        <v>0</v>
      </c>
      <c r="H20" s="233">
        <v>23.876578083627304</v>
      </c>
      <c r="I20" s="233">
        <v>50.414270805683216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4">
        <v>0</v>
      </c>
      <c r="T20" s="40"/>
    </row>
    <row r="21" spans="1:20" ht="12" customHeight="1">
      <c r="A21" s="48"/>
      <c r="B21" s="54" t="s">
        <v>63</v>
      </c>
      <c r="C21" s="244">
        <v>34636.960502206188</v>
      </c>
      <c r="D21" s="55">
        <v>22.279684361635066</v>
      </c>
      <c r="E21" s="231">
        <v>39.526448362720402</v>
      </c>
      <c r="F21" s="232">
        <v>0</v>
      </c>
      <c r="G21" s="233">
        <v>0</v>
      </c>
      <c r="H21" s="233">
        <v>29988.821878654213</v>
      </c>
      <c r="I21" s="233">
        <v>2435.7281105923139</v>
      </c>
      <c r="J21" s="233">
        <v>47.905000000000001</v>
      </c>
      <c r="K21" s="233">
        <v>0</v>
      </c>
      <c r="L21" s="233">
        <v>0</v>
      </c>
      <c r="M21" s="233">
        <v>2032.9657964601768</v>
      </c>
      <c r="N21" s="233">
        <v>82.361274443695223</v>
      </c>
      <c r="O21" s="233">
        <v>7.6975469557544436</v>
      </c>
      <c r="P21" s="233">
        <v>0</v>
      </c>
      <c r="Q21" s="233">
        <v>0</v>
      </c>
      <c r="R21" s="233">
        <v>1.9544467373117682</v>
      </c>
      <c r="S21" s="234">
        <v>0</v>
      </c>
      <c r="T21" s="40"/>
    </row>
    <row r="22" spans="1:20" ht="12" customHeight="1">
      <c r="A22" s="48"/>
      <c r="B22" s="54" t="s">
        <v>43</v>
      </c>
      <c r="C22" s="244">
        <v>86.483507437870458</v>
      </c>
      <c r="D22" s="55">
        <v>5.5629166655086375E-2</v>
      </c>
      <c r="E22" s="231">
        <v>0</v>
      </c>
      <c r="F22" s="232">
        <v>0</v>
      </c>
      <c r="G22" s="233">
        <v>0</v>
      </c>
      <c r="H22" s="233">
        <v>84.042255845306471</v>
      </c>
      <c r="I22" s="233">
        <v>2.4208975020559738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2.0354090508004536E-2</v>
      </c>
      <c r="P22" s="233">
        <v>0</v>
      </c>
      <c r="Q22" s="233">
        <v>0</v>
      </c>
      <c r="R22" s="233">
        <v>0</v>
      </c>
      <c r="S22" s="234">
        <v>0</v>
      </c>
      <c r="T22" s="40"/>
    </row>
    <row r="23" spans="1:20" ht="12" customHeight="1">
      <c r="A23" s="48"/>
      <c r="B23" s="54" t="s">
        <v>23</v>
      </c>
      <c r="C23" s="244">
        <v>0</v>
      </c>
      <c r="D23" s="55">
        <v>0</v>
      </c>
      <c r="E23" s="231">
        <v>0</v>
      </c>
      <c r="F23" s="232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4">
        <v>0</v>
      </c>
      <c r="T23" s="40"/>
    </row>
    <row r="24" spans="1:20" ht="12" customHeight="1">
      <c r="A24" s="48"/>
      <c r="B24" s="54" t="s">
        <v>64</v>
      </c>
      <c r="C24" s="244">
        <v>0</v>
      </c>
      <c r="D24" s="55">
        <v>0</v>
      </c>
      <c r="E24" s="231">
        <v>0</v>
      </c>
      <c r="F24" s="232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4">
        <v>0</v>
      </c>
      <c r="T24" s="40"/>
    </row>
    <row r="25" spans="1:20" ht="12" customHeight="1">
      <c r="A25" s="48"/>
      <c r="B25" s="54" t="s">
        <v>65</v>
      </c>
      <c r="C25" s="244">
        <v>0</v>
      </c>
      <c r="D25" s="55">
        <v>0</v>
      </c>
      <c r="E25" s="231">
        <v>0</v>
      </c>
      <c r="F25" s="232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4">
        <v>0</v>
      </c>
      <c r="T25" s="40"/>
    </row>
    <row r="26" spans="1:20" ht="12" customHeight="1" thickBot="1">
      <c r="A26" s="48"/>
      <c r="B26" s="57" t="s">
        <v>66</v>
      </c>
      <c r="C26" s="245">
        <v>20570.234187999496</v>
      </c>
      <c r="D26" s="58">
        <v>13.231482159768385</v>
      </c>
      <c r="E26" s="235">
        <v>21.052774559193953</v>
      </c>
      <c r="F26" s="236">
        <v>0</v>
      </c>
      <c r="G26" s="237">
        <v>2.5891063829787235</v>
      </c>
      <c r="H26" s="237">
        <v>9474.4261860076731</v>
      </c>
      <c r="I26" s="237">
        <v>1590.9103573826351</v>
      </c>
      <c r="J26" s="237">
        <v>38.232860000000002</v>
      </c>
      <c r="K26" s="237">
        <v>0.16956521739130434</v>
      </c>
      <c r="L26" s="237">
        <v>126.99528560122678</v>
      </c>
      <c r="M26" s="237">
        <v>2597.1525281280788</v>
      </c>
      <c r="N26" s="237">
        <v>121.16561429534725</v>
      </c>
      <c r="O26" s="237">
        <v>620.46340913729171</v>
      </c>
      <c r="P26" s="237">
        <v>872.05201607915899</v>
      </c>
      <c r="Q26" s="237">
        <v>404.94259818731121</v>
      </c>
      <c r="R26" s="237">
        <v>4595.0979225584042</v>
      </c>
      <c r="S26" s="238">
        <v>104.98396446280991</v>
      </c>
      <c r="T26" s="40"/>
    </row>
    <row r="27" spans="1:20">
      <c r="A27" s="40"/>
      <c r="B27" s="40"/>
      <c r="C27" s="116">
        <v>193.60932959584741</v>
      </c>
      <c r="D27" s="4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40"/>
    </row>
    <row r="28" spans="1:20">
      <c r="A28" s="40"/>
      <c r="B28" s="40"/>
      <c r="C28" s="40"/>
      <c r="D28" s="4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40"/>
    </row>
    <row r="29" spans="1:20">
      <c r="A29" s="40"/>
      <c r="B29" s="40"/>
      <c r="C29" s="40"/>
      <c r="D29" s="4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40"/>
    </row>
    <row r="30" spans="1:20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</sheetData>
  <mergeCells count="4">
    <mergeCell ref="D4:D5"/>
    <mergeCell ref="B4:B5"/>
    <mergeCell ref="C3:D3"/>
    <mergeCell ref="C4:C5"/>
  </mergeCells>
  <phoneticPr fontId="4"/>
  <pageMargins left="0.75" right="0.75" top="1" bottom="1" header="0.51200000000000001" footer="0.51200000000000001"/>
  <pageSetup paperSize="9" fitToHeight="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4067-7D6A-4807-A631-8F976A471796}">
  <sheetPr>
    <pageSetUpPr fitToPage="1"/>
  </sheetPr>
  <dimension ref="A1:S70"/>
  <sheetViews>
    <sheetView view="pageBreakPreview" zoomScaleNormal="100" zoomScaleSheetLayoutView="100" workbookViewId="0">
      <pane ySplit="2" topLeftCell="A32" activePane="bottomLeft" state="frozen"/>
      <selection activeCell="R12" sqref="R12:V15"/>
      <selection pane="bottomLeft" activeCell="H18" sqref="H18"/>
    </sheetView>
  </sheetViews>
  <sheetFormatPr defaultColWidth="9" defaultRowHeight="11"/>
  <cols>
    <col min="1" max="1" width="9.6328125" style="246" customWidth="1"/>
    <col min="2" max="2" width="2.453125" style="246" customWidth="1"/>
    <col min="3" max="3" width="24.7265625" style="246" customWidth="1"/>
    <col min="4" max="4" width="7.453125" style="285" bestFit="1" customWidth="1"/>
    <col min="5" max="5" width="6.90625" style="246" bestFit="1" customWidth="1"/>
    <col min="6" max="6" width="6.6328125" style="286" bestFit="1" customWidth="1"/>
    <col min="7" max="8" width="6" style="246" bestFit="1" customWidth="1"/>
    <col min="9" max="9" width="8.7265625" style="246" bestFit="1" customWidth="1"/>
    <col min="10" max="10" width="6" style="246" bestFit="1" customWidth="1"/>
    <col min="11" max="11" width="7.453125" style="246" bestFit="1" customWidth="1"/>
    <col min="12" max="12" width="9" style="246"/>
    <col min="13" max="13" width="6" style="246" bestFit="1" customWidth="1"/>
    <col min="14" max="15" width="9" style="246"/>
    <col min="16" max="16" width="6.6328125" style="246" bestFit="1" customWidth="1"/>
    <col min="17" max="16384" width="9" style="246"/>
  </cols>
  <sheetData>
    <row r="1" spans="1:19">
      <c r="B1" s="429"/>
      <c r="C1" s="430"/>
      <c r="D1" s="287" t="s">
        <v>419</v>
      </c>
      <c r="E1" s="288" t="s">
        <v>420</v>
      </c>
      <c r="F1" s="288" t="s">
        <v>421</v>
      </c>
      <c r="G1" s="288" t="s">
        <v>422</v>
      </c>
      <c r="H1" s="289" t="s">
        <v>423</v>
      </c>
      <c r="I1" s="289" t="s">
        <v>424</v>
      </c>
      <c r="J1" s="289" t="s">
        <v>425</v>
      </c>
      <c r="K1" s="289" t="s">
        <v>426</v>
      </c>
      <c r="L1" s="289" t="s">
        <v>427</v>
      </c>
      <c r="M1" s="289" t="s">
        <v>428</v>
      </c>
      <c r="N1" s="289" t="s">
        <v>429</v>
      </c>
      <c r="O1" s="289" t="s">
        <v>430</v>
      </c>
      <c r="P1" s="290" t="s">
        <v>431</v>
      </c>
    </row>
    <row r="2" spans="1:19" ht="22">
      <c r="A2" s="346">
        <v>11466</v>
      </c>
      <c r="B2" s="431"/>
      <c r="C2" s="432"/>
      <c r="D2" s="291" t="s">
        <v>432</v>
      </c>
      <c r="E2" s="292" t="s">
        <v>433</v>
      </c>
      <c r="F2" s="293" t="s">
        <v>306</v>
      </c>
      <c r="G2" s="292" t="s">
        <v>434</v>
      </c>
      <c r="H2" s="294" t="s">
        <v>435</v>
      </c>
      <c r="I2" s="295" t="s">
        <v>436</v>
      </c>
      <c r="J2" s="294" t="s">
        <v>437</v>
      </c>
      <c r="K2" s="296" t="s">
        <v>438</v>
      </c>
      <c r="L2" s="294" t="s">
        <v>439</v>
      </c>
      <c r="M2" s="294" t="s">
        <v>440</v>
      </c>
      <c r="N2" s="296" t="s">
        <v>441</v>
      </c>
      <c r="O2" s="294" t="s">
        <v>442</v>
      </c>
      <c r="P2" s="297" t="s">
        <v>443</v>
      </c>
    </row>
    <row r="3" spans="1:19" ht="11.5" thickBot="1">
      <c r="B3" s="433"/>
      <c r="C3" s="434"/>
      <c r="D3" s="298"/>
      <c r="E3" s="299"/>
      <c r="F3" s="300" t="s">
        <v>307</v>
      </c>
      <c r="G3" s="299"/>
      <c r="H3" s="299"/>
      <c r="I3" s="301" t="s">
        <v>444</v>
      </c>
      <c r="J3" s="299"/>
      <c r="K3" s="299"/>
      <c r="L3" s="299"/>
      <c r="M3" s="300" t="s">
        <v>445</v>
      </c>
      <c r="N3" s="299" t="s">
        <v>446</v>
      </c>
      <c r="O3" s="299" t="s">
        <v>446</v>
      </c>
      <c r="P3" s="302" t="s">
        <v>447</v>
      </c>
    </row>
    <row r="4" spans="1:19" ht="11.5" thickBot="1">
      <c r="B4" s="247" t="s">
        <v>308</v>
      </c>
      <c r="C4" s="248"/>
      <c r="D4" s="303">
        <v>100390</v>
      </c>
      <c r="E4" s="249">
        <v>12047</v>
      </c>
      <c r="F4" s="250">
        <v>0.12000199223030182</v>
      </c>
      <c r="G4" s="251">
        <v>581</v>
      </c>
      <c r="H4" s="251">
        <v>5066</v>
      </c>
      <c r="I4" s="304">
        <v>0.44182801325658466</v>
      </c>
      <c r="J4" s="251">
        <v>4421</v>
      </c>
      <c r="K4" s="305" t="s">
        <v>448</v>
      </c>
      <c r="L4" s="305" t="s">
        <v>448</v>
      </c>
      <c r="M4" s="304" t="s">
        <v>448</v>
      </c>
      <c r="N4" s="251">
        <v>8067.8743311824301</v>
      </c>
      <c r="O4" s="251">
        <v>10959.424726457177</v>
      </c>
      <c r="P4" s="252">
        <v>0.73615856055890894</v>
      </c>
    </row>
    <row r="5" spans="1:19" ht="11.5" thickTop="1">
      <c r="A5" s="246" t="s">
        <v>309</v>
      </c>
      <c r="B5" s="253" t="s">
        <v>310</v>
      </c>
      <c r="C5" s="254"/>
      <c r="D5" s="306">
        <v>782</v>
      </c>
      <c r="E5" s="255">
        <v>165</v>
      </c>
      <c r="F5" s="256">
        <v>0.21099744245524296</v>
      </c>
      <c r="G5" s="257">
        <v>6</v>
      </c>
      <c r="H5" s="257">
        <v>74</v>
      </c>
      <c r="I5" s="307">
        <v>0.46540880503144655</v>
      </c>
      <c r="J5" s="257">
        <v>70</v>
      </c>
      <c r="K5" s="257">
        <v>1588</v>
      </c>
      <c r="L5" s="257">
        <v>7846</v>
      </c>
      <c r="M5" s="307">
        <v>0.2023961254142238</v>
      </c>
      <c r="N5" s="308">
        <v>573.54633350000029</v>
      </c>
      <c r="O5" s="308">
        <v>575.27789806108319</v>
      </c>
      <c r="P5" s="258">
        <v>0.99699003808955811</v>
      </c>
      <c r="R5" s="246">
        <v>573546.3335000003</v>
      </c>
      <c r="S5" s="246">
        <v>575277.89806108316</v>
      </c>
    </row>
    <row r="6" spans="1:19">
      <c r="A6" s="246" t="s">
        <v>311</v>
      </c>
      <c r="B6" s="259" t="s">
        <v>312</v>
      </c>
      <c r="C6" s="260"/>
      <c r="D6" s="309">
        <v>3</v>
      </c>
      <c r="E6" s="261">
        <v>3</v>
      </c>
      <c r="F6" s="262">
        <v>1</v>
      </c>
      <c r="G6" s="263">
        <v>0</v>
      </c>
      <c r="H6" s="263">
        <v>2</v>
      </c>
      <c r="I6" s="310">
        <v>0.66666666666666663</v>
      </c>
      <c r="J6" s="263">
        <v>2</v>
      </c>
      <c r="K6" s="263">
        <v>9</v>
      </c>
      <c r="L6" s="263">
        <v>16</v>
      </c>
      <c r="M6" s="310">
        <v>0.5625</v>
      </c>
      <c r="N6" s="311">
        <v>0</v>
      </c>
      <c r="O6" s="311">
        <v>0</v>
      </c>
      <c r="P6" s="264" t="s">
        <v>515</v>
      </c>
      <c r="R6" s="246">
        <v>0</v>
      </c>
      <c r="S6" s="246">
        <v>0</v>
      </c>
    </row>
    <row r="7" spans="1:19">
      <c r="A7" s="246" t="s">
        <v>313</v>
      </c>
      <c r="B7" s="259" t="s">
        <v>314</v>
      </c>
      <c r="C7" s="260"/>
      <c r="D7" s="309">
        <v>31</v>
      </c>
      <c r="E7" s="261">
        <v>31</v>
      </c>
      <c r="F7" s="262">
        <v>1</v>
      </c>
      <c r="G7" s="263">
        <v>2</v>
      </c>
      <c r="H7" s="263">
        <v>20</v>
      </c>
      <c r="I7" s="310">
        <v>0.68965517241379315</v>
      </c>
      <c r="J7" s="263">
        <v>20</v>
      </c>
      <c r="K7" s="263">
        <v>376</v>
      </c>
      <c r="L7" s="263">
        <v>424</v>
      </c>
      <c r="M7" s="310">
        <v>0.8867924528301887</v>
      </c>
      <c r="N7" s="311">
        <v>0.34961366666666666</v>
      </c>
      <c r="O7" s="311">
        <v>0.39424519858156032</v>
      </c>
      <c r="P7" s="264">
        <v>0.88679245283018859</v>
      </c>
      <c r="R7" s="246">
        <v>349.61366666666663</v>
      </c>
      <c r="S7" s="246">
        <v>394.24519858156032</v>
      </c>
    </row>
    <row r="8" spans="1:19">
      <c r="A8" s="246" t="s">
        <v>315</v>
      </c>
      <c r="B8" s="259" t="s">
        <v>316</v>
      </c>
      <c r="C8" s="260"/>
      <c r="D8" s="309">
        <v>26122</v>
      </c>
      <c r="E8" s="261">
        <v>2765</v>
      </c>
      <c r="F8" s="262">
        <v>0.10584947553786081</v>
      </c>
      <c r="G8" s="263">
        <v>238</v>
      </c>
      <c r="H8" s="263">
        <v>1235</v>
      </c>
      <c r="I8" s="310">
        <v>0.48872180451127817</v>
      </c>
      <c r="J8" s="263">
        <v>738</v>
      </c>
      <c r="K8" s="263">
        <v>152676.02700661999</v>
      </c>
      <c r="L8" s="263">
        <v>314799.7478688733</v>
      </c>
      <c r="M8" s="310">
        <v>0.48499412099343758</v>
      </c>
      <c r="N8" s="311">
        <v>1405.5972294776248</v>
      </c>
      <c r="O8" s="311">
        <v>2898.1737481651639</v>
      </c>
      <c r="P8" s="264">
        <v>0.48499412099343919</v>
      </c>
      <c r="R8" s="246">
        <v>1405597.2294776246</v>
      </c>
      <c r="S8" s="246">
        <v>2898173.7481651641</v>
      </c>
    </row>
    <row r="9" spans="1:19">
      <c r="B9" s="265" t="s">
        <v>317</v>
      </c>
      <c r="C9" s="260"/>
      <c r="D9" s="309">
        <v>23902</v>
      </c>
      <c r="E9" s="261">
        <v>4224</v>
      </c>
      <c r="F9" s="262">
        <v>0.176721613254121</v>
      </c>
      <c r="G9" s="263">
        <v>128</v>
      </c>
      <c r="H9" s="263">
        <v>1680</v>
      </c>
      <c r="I9" s="310">
        <v>0.41015625</v>
      </c>
      <c r="J9" s="263">
        <v>1636</v>
      </c>
      <c r="K9" s="263">
        <v>731263.93017509067</v>
      </c>
      <c r="L9" s="263">
        <v>1479978.8</v>
      </c>
      <c r="M9" s="310">
        <v>0.49410432782894637</v>
      </c>
      <c r="N9" s="311">
        <v>1405.8257606688173</v>
      </c>
      <c r="O9" s="311">
        <v>2550.2622279887405</v>
      </c>
      <c r="P9" s="264">
        <v>0.5512475326027626</v>
      </c>
      <c r="R9" s="246">
        <v>1405825.7606688174</v>
      </c>
      <c r="S9" s="246">
        <v>2550262.2279887404</v>
      </c>
    </row>
    <row r="10" spans="1:19">
      <c r="A10" s="246" t="s">
        <v>318</v>
      </c>
      <c r="B10" s="266"/>
      <c r="C10" s="267" t="s">
        <v>319</v>
      </c>
      <c r="D10" s="312">
        <v>1457</v>
      </c>
      <c r="E10" s="268">
        <v>491</v>
      </c>
      <c r="F10" s="269">
        <v>0.33699382292381608</v>
      </c>
      <c r="G10" s="270">
        <v>16</v>
      </c>
      <c r="H10" s="270">
        <v>215</v>
      </c>
      <c r="I10" s="313">
        <v>0.45263157894736844</v>
      </c>
      <c r="J10" s="270">
        <v>207</v>
      </c>
      <c r="K10" s="270">
        <v>106836.99944510254</v>
      </c>
      <c r="L10" s="270">
        <v>211387.5</v>
      </c>
      <c r="M10" s="313">
        <v>0.50540831149004806</v>
      </c>
      <c r="N10" s="314">
        <v>111.75913929285718</v>
      </c>
      <c r="O10" s="314">
        <v>216.31085227729088</v>
      </c>
      <c r="P10" s="271">
        <v>0.51665988144502395</v>
      </c>
      <c r="R10" s="246">
        <v>111759.13929285719</v>
      </c>
      <c r="S10" s="246">
        <v>216310.85227729089</v>
      </c>
    </row>
    <row r="11" spans="1:19">
      <c r="A11" s="246" t="s">
        <v>320</v>
      </c>
      <c r="B11" s="266"/>
      <c r="C11" s="267" t="s">
        <v>321</v>
      </c>
      <c r="D11" s="312">
        <v>210</v>
      </c>
      <c r="E11" s="268">
        <v>69</v>
      </c>
      <c r="F11" s="269">
        <v>0.32857142857142857</v>
      </c>
      <c r="G11" s="270">
        <v>2</v>
      </c>
      <c r="H11" s="270">
        <v>28</v>
      </c>
      <c r="I11" s="313">
        <v>0.41791044776119401</v>
      </c>
      <c r="J11" s="270">
        <v>27</v>
      </c>
      <c r="K11" s="270">
        <v>6370.6085019325083</v>
      </c>
      <c r="L11" s="270">
        <v>19407.2</v>
      </c>
      <c r="M11" s="313">
        <v>0.32826005306960859</v>
      </c>
      <c r="N11" s="314">
        <v>10.080173</v>
      </c>
      <c r="O11" s="314">
        <v>30.707888168964825</v>
      </c>
      <c r="P11" s="271">
        <v>0.32826005306960865</v>
      </c>
      <c r="R11" s="246">
        <v>10080.173000000001</v>
      </c>
      <c r="S11" s="246">
        <v>30707.888168964826</v>
      </c>
    </row>
    <row r="12" spans="1:19">
      <c r="A12" s="246" t="s">
        <v>322</v>
      </c>
      <c r="B12" s="266"/>
      <c r="C12" s="267" t="s">
        <v>323</v>
      </c>
      <c r="D12" s="312">
        <v>1016</v>
      </c>
      <c r="E12" s="268">
        <v>131</v>
      </c>
      <c r="F12" s="269">
        <v>0.12893700787401574</v>
      </c>
      <c r="G12" s="270">
        <v>5</v>
      </c>
      <c r="H12" s="270">
        <v>47</v>
      </c>
      <c r="I12" s="313">
        <v>0.37301587301587302</v>
      </c>
      <c r="J12" s="270">
        <v>45</v>
      </c>
      <c r="K12" s="270">
        <v>4271.5869533445775</v>
      </c>
      <c r="L12" s="270">
        <v>8310.2000000000007</v>
      </c>
      <c r="M12" s="313">
        <v>0.514017346555387</v>
      </c>
      <c r="N12" s="314">
        <v>1.136825</v>
      </c>
      <c r="O12" s="314">
        <v>2.2116471508564213</v>
      </c>
      <c r="P12" s="271">
        <v>0.51401734655538722</v>
      </c>
      <c r="R12" s="246">
        <v>1136.825</v>
      </c>
      <c r="S12" s="246">
        <v>2211.6471508564214</v>
      </c>
    </row>
    <row r="13" spans="1:19">
      <c r="A13" s="246" t="s">
        <v>324</v>
      </c>
      <c r="B13" s="266"/>
      <c r="C13" s="267" t="s">
        <v>325</v>
      </c>
      <c r="D13" s="312">
        <v>343</v>
      </c>
      <c r="E13" s="268">
        <v>77</v>
      </c>
      <c r="F13" s="269">
        <v>0.22448979591836735</v>
      </c>
      <c r="G13" s="270">
        <v>1</v>
      </c>
      <c r="H13" s="270">
        <v>26</v>
      </c>
      <c r="I13" s="313">
        <v>0.34210526315789475</v>
      </c>
      <c r="J13" s="270">
        <v>25</v>
      </c>
      <c r="K13" s="270">
        <v>2080.0457591178374</v>
      </c>
      <c r="L13" s="270">
        <v>9340.7000000000007</v>
      </c>
      <c r="M13" s="313">
        <v>0.22268628251820927</v>
      </c>
      <c r="N13" s="314">
        <v>3.3645339999999995</v>
      </c>
      <c r="O13" s="314">
        <v>9.9951282697470685</v>
      </c>
      <c r="P13" s="271">
        <v>0.33661739091269716</v>
      </c>
      <c r="R13" s="246">
        <v>3364.5339999999997</v>
      </c>
      <c r="S13" s="246">
        <v>9995.1282697470688</v>
      </c>
    </row>
    <row r="14" spans="1:19">
      <c r="A14" s="246" t="s">
        <v>326</v>
      </c>
      <c r="B14" s="266"/>
      <c r="C14" s="267" t="s">
        <v>327</v>
      </c>
      <c r="D14" s="312">
        <v>1049</v>
      </c>
      <c r="E14" s="268">
        <v>155</v>
      </c>
      <c r="F14" s="269">
        <v>0.14775977121067682</v>
      </c>
      <c r="G14" s="270">
        <v>11</v>
      </c>
      <c r="H14" s="270">
        <v>46</v>
      </c>
      <c r="I14" s="313">
        <v>0.31944444444444442</v>
      </c>
      <c r="J14" s="270">
        <v>44</v>
      </c>
      <c r="K14" s="270">
        <v>2235.1543397626115</v>
      </c>
      <c r="L14" s="270">
        <v>11176.1</v>
      </c>
      <c r="M14" s="313">
        <v>0.19999412494185015</v>
      </c>
      <c r="N14" s="314">
        <v>3.9967651111111104</v>
      </c>
      <c r="O14" s="314">
        <v>19.984412603486238</v>
      </c>
      <c r="P14" s="271">
        <v>0.19999412494185009</v>
      </c>
      <c r="R14" s="246">
        <v>3996.7651111111104</v>
      </c>
      <c r="S14" s="246">
        <v>19984.412603486238</v>
      </c>
    </row>
    <row r="15" spans="1:19">
      <c r="A15" s="246" t="s">
        <v>328</v>
      </c>
      <c r="B15" s="266"/>
      <c r="C15" s="267" t="s">
        <v>329</v>
      </c>
      <c r="D15" s="312">
        <v>793</v>
      </c>
      <c r="E15" s="268">
        <v>244</v>
      </c>
      <c r="F15" s="269">
        <v>0.30769230769230771</v>
      </c>
      <c r="G15" s="270">
        <v>7</v>
      </c>
      <c r="H15" s="270">
        <v>88</v>
      </c>
      <c r="I15" s="313">
        <v>0.37130801687763715</v>
      </c>
      <c r="J15" s="270">
        <v>85</v>
      </c>
      <c r="K15" s="270">
        <v>28804.2325776531</v>
      </c>
      <c r="L15" s="270">
        <v>54145</v>
      </c>
      <c r="M15" s="313">
        <v>0.53198324088379623</v>
      </c>
      <c r="N15" s="314">
        <v>370.01016346190482</v>
      </c>
      <c r="O15" s="314">
        <v>695.52973670222809</v>
      </c>
      <c r="P15" s="271">
        <v>0.53198324088379634</v>
      </c>
      <c r="R15" s="246">
        <v>370010.1634619048</v>
      </c>
      <c r="S15" s="246">
        <v>695529.73670222808</v>
      </c>
    </row>
    <row r="16" spans="1:19">
      <c r="A16" s="246" t="s">
        <v>330</v>
      </c>
      <c r="B16" s="266"/>
      <c r="C16" s="267" t="s">
        <v>331</v>
      </c>
      <c r="D16" s="312">
        <v>1727</v>
      </c>
      <c r="E16" s="268">
        <v>275</v>
      </c>
      <c r="F16" s="269">
        <v>0.15923566878980891</v>
      </c>
      <c r="G16" s="270">
        <v>13</v>
      </c>
      <c r="H16" s="270">
        <v>82</v>
      </c>
      <c r="I16" s="313">
        <v>0.31297709923664124</v>
      </c>
      <c r="J16" s="270">
        <v>81</v>
      </c>
      <c r="K16" s="270">
        <v>29456.75231059279</v>
      </c>
      <c r="L16" s="270">
        <v>78344.100000000006</v>
      </c>
      <c r="M16" s="313">
        <v>0.37599196762223047</v>
      </c>
      <c r="N16" s="314">
        <v>54.574832100999913</v>
      </c>
      <c r="O16" s="314">
        <v>145.14893082990756</v>
      </c>
      <c r="P16" s="271">
        <v>0.37599196762223008</v>
      </c>
      <c r="R16" s="246">
        <v>54574.832100999913</v>
      </c>
      <c r="S16" s="246">
        <v>145148.93082990756</v>
      </c>
    </row>
    <row r="17" spans="1:19">
      <c r="A17" s="246" t="s">
        <v>332</v>
      </c>
      <c r="B17" s="266"/>
      <c r="C17" s="267" t="s">
        <v>333</v>
      </c>
      <c r="D17" s="315">
        <v>646</v>
      </c>
      <c r="E17" s="268">
        <v>206</v>
      </c>
      <c r="F17" s="269">
        <v>0.31888544891640869</v>
      </c>
      <c r="G17" s="272">
        <v>6</v>
      </c>
      <c r="H17" s="272">
        <v>119</v>
      </c>
      <c r="I17" s="316">
        <v>0.59499999999999997</v>
      </c>
      <c r="J17" s="272">
        <v>117</v>
      </c>
      <c r="K17" s="272">
        <v>107042.54921157271</v>
      </c>
      <c r="L17" s="272">
        <v>161961.9</v>
      </c>
      <c r="M17" s="316">
        <v>0.66091191330536825</v>
      </c>
      <c r="N17" s="317">
        <v>42.875156204742154</v>
      </c>
      <c r="O17" s="317">
        <v>64.872724097699944</v>
      </c>
      <c r="P17" s="273">
        <v>0.66091191330536847</v>
      </c>
      <c r="R17" s="246">
        <v>42875.156204742154</v>
      </c>
      <c r="S17" s="246">
        <v>64872.724097699946</v>
      </c>
    </row>
    <row r="18" spans="1:19">
      <c r="A18" s="246" t="s">
        <v>334</v>
      </c>
      <c r="B18" s="266"/>
      <c r="C18" s="267" t="s">
        <v>335</v>
      </c>
      <c r="D18" s="315">
        <v>61</v>
      </c>
      <c r="E18" s="268">
        <v>32</v>
      </c>
      <c r="F18" s="269">
        <v>0.52459016393442626</v>
      </c>
      <c r="G18" s="272">
        <v>1</v>
      </c>
      <c r="H18" s="272">
        <v>19</v>
      </c>
      <c r="I18" s="316">
        <v>0.61290322580645162</v>
      </c>
      <c r="J18" s="272">
        <v>18</v>
      </c>
      <c r="K18" s="272">
        <v>1623.22849704142</v>
      </c>
      <c r="L18" s="272">
        <v>4391.8999999999996</v>
      </c>
      <c r="M18" s="316">
        <v>0.36959596007227402</v>
      </c>
      <c r="N18" s="317">
        <v>1.1406169999999998</v>
      </c>
      <c r="O18" s="317">
        <v>3.0861186896549251</v>
      </c>
      <c r="P18" s="273">
        <v>0.36959596007227385</v>
      </c>
      <c r="R18" s="246">
        <v>1140.6169999999997</v>
      </c>
      <c r="S18" s="246">
        <v>3086.1186896549252</v>
      </c>
    </row>
    <row r="19" spans="1:19">
      <c r="A19" s="246" t="s">
        <v>336</v>
      </c>
      <c r="B19" s="266"/>
      <c r="C19" s="267" t="s">
        <v>337</v>
      </c>
      <c r="D19" s="315">
        <v>1717</v>
      </c>
      <c r="E19" s="268">
        <v>307</v>
      </c>
      <c r="F19" s="269">
        <v>0.17880023296447292</v>
      </c>
      <c r="G19" s="272">
        <v>5</v>
      </c>
      <c r="H19" s="272">
        <v>134</v>
      </c>
      <c r="I19" s="316">
        <v>0.44370860927152317</v>
      </c>
      <c r="J19" s="272">
        <v>132</v>
      </c>
      <c r="K19" s="272">
        <v>33952.657687292187</v>
      </c>
      <c r="L19" s="272">
        <v>75527.8</v>
      </c>
      <c r="M19" s="316">
        <v>0.44953854987557146</v>
      </c>
      <c r="N19" s="317">
        <v>29.165896000000021</v>
      </c>
      <c r="O19" s="317">
        <v>64.879632699070825</v>
      </c>
      <c r="P19" s="273">
        <v>0.44953854987557168</v>
      </c>
      <c r="R19" s="246">
        <v>29165.896000000022</v>
      </c>
      <c r="S19" s="246">
        <v>64879.632699070826</v>
      </c>
    </row>
    <row r="20" spans="1:19">
      <c r="A20" s="246" t="s">
        <v>338</v>
      </c>
      <c r="B20" s="266"/>
      <c r="C20" s="267" t="s">
        <v>339</v>
      </c>
      <c r="D20" s="315">
        <v>432</v>
      </c>
      <c r="E20" s="268">
        <v>176</v>
      </c>
      <c r="F20" s="269">
        <v>0.40740740740740738</v>
      </c>
      <c r="G20" s="272">
        <v>9</v>
      </c>
      <c r="H20" s="272">
        <v>67</v>
      </c>
      <c r="I20" s="316">
        <v>0.40119760479041916</v>
      </c>
      <c r="J20" s="272">
        <v>63</v>
      </c>
      <c r="K20" s="272">
        <v>3835.3895398196478</v>
      </c>
      <c r="L20" s="272">
        <v>13560.8</v>
      </c>
      <c r="M20" s="316">
        <v>0.28282915018432897</v>
      </c>
      <c r="N20" s="317">
        <v>3.341317000000001</v>
      </c>
      <c r="O20" s="317">
        <v>11.813906020020763</v>
      </c>
      <c r="P20" s="273">
        <v>0.28282915018432903</v>
      </c>
      <c r="R20" s="246">
        <v>3341.3170000000009</v>
      </c>
      <c r="S20" s="246">
        <v>11813.906020020762</v>
      </c>
    </row>
    <row r="21" spans="1:19">
      <c r="A21" s="246" t="s">
        <v>340</v>
      </c>
      <c r="B21" s="266"/>
      <c r="C21" s="267" t="s">
        <v>341</v>
      </c>
      <c r="D21" s="315">
        <v>294</v>
      </c>
      <c r="E21" s="268">
        <v>47</v>
      </c>
      <c r="F21" s="269">
        <v>0.1598639455782313</v>
      </c>
      <c r="G21" s="272">
        <v>1</v>
      </c>
      <c r="H21" s="272">
        <v>16</v>
      </c>
      <c r="I21" s="316">
        <v>0.34782608695652173</v>
      </c>
      <c r="J21" s="272">
        <v>16</v>
      </c>
      <c r="K21" s="272">
        <v>561.13</v>
      </c>
      <c r="L21" s="272">
        <v>1407.4</v>
      </c>
      <c r="M21" s="316">
        <v>0.39869972999857889</v>
      </c>
      <c r="N21" s="317">
        <v>6.2473000000000001E-2</v>
      </c>
      <c r="O21" s="317">
        <v>0.15669185429401386</v>
      </c>
      <c r="P21" s="273">
        <v>0.39869972999857894</v>
      </c>
      <c r="R21" s="246">
        <v>62.472999999999999</v>
      </c>
      <c r="S21" s="246">
        <v>156.69185429401387</v>
      </c>
    </row>
    <row r="22" spans="1:19">
      <c r="A22" s="246" t="s">
        <v>342</v>
      </c>
      <c r="B22" s="266"/>
      <c r="C22" s="267" t="s">
        <v>343</v>
      </c>
      <c r="D22" s="315">
        <v>628</v>
      </c>
      <c r="E22" s="268">
        <v>179</v>
      </c>
      <c r="F22" s="269">
        <v>0.28503184713375795</v>
      </c>
      <c r="G22" s="272">
        <v>4</v>
      </c>
      <c r="H22" s="272">
        <v>95</v>
      </c>
      <c r="I22" s="316">
        <v>0.54285714285714282</v>
      </c>
      <c r="J22" s="272">
        <v>93</v>
      </c>
      <c r="K22" s="272">
        <v>17363.496543084297</v>
      </c>
      <c r="L22" s="272">
        <v>30371.4</v>
      </c>
      <c r="M22" s="316">
        <v>0.57170550396373876</v>
      </c>
      <c r="N22" s="317">
        <v>460.04725371428572</v>
      </c>
      <c r="O22" s="317">
        <v>547.690208429564</v>
      </c>
      <c r="P22" s="273">
        <v>0.83997713786670769</v>
      </c>
      <c r="R22" s="246">
        <v>460047.25371428573</v>
      </c>
      <c r="S22" s="246">
        <v>547690.20842956402</v>
      </c>
    </row>
    <row r="23" spans="1:19">
      <c r="A23" s="246" t="s">
        <v>344</v>
      </c>
      <c r="B23" s="266"/>
      <c r="C23" s="267" t="s">
        <v>345</v>
      </c>
      <c r="D23" s="315">
        <v>389</v>
      </c>
      <c r="E23" s="268">
        <v>89</v>
      </c>
      <c r="F23" s="269">
        <v>0.22879177377892032</v>
      </c>
      <c r="G23" s="272">
        <v>1</v>
      </c>
      <c r="H23" s="272">
        <v>41</v>
      </c>
      <c r="I23" s="316">
        <v>0.46590909090909088</v>
      </c>
      <c r="J23" s="272">
        <v>39</v>
      </c>
      <c r="K23" s="272">
        <v>24537.567184397169</v>
      </c>
      <c r="L23" s="272">
        <v>46651.199999999997</v>
      </c>
      <c r="M23" s="316">
        <v>0.52597933567404842</v>
      </c>
      <c r="N23" s="317">
        <v>65.163632000000007</v>
      </c>
      <c r="O23" s="317">
        <v>123.89009905967518</v>
      </c>
      <c r="P23" s="273">
        <v>0.52597933567404842</v>
      </c>
      <c r="R23" s="246">
        <v>65163.632000000005</v>
      </c>
      <c r="S23" s="246">
        <v>123890.09905967518</v>
      </c>
    </row>
    <row r="24" spans="1:19">
      <c r="A24" s="246" t="s">
        <v>346</v>
      </c>
      <c r="B24" s="266"/>
      <c r="C24" s="267" t="s">
        <v>347</v>
      </c>
      <c r="D24" s="315">
        <v>509</v>
      </c>
      <c r="E24" s="268">
        <v>126</v>
      </c>
      <c r="F24" s="269">
        <v>0.2475442043222004</v>
      </c>
      <c r="G24" s="272">
        <v>5</v>
      </c>
      <c r="H24" s="272">
        <v>49</v>
      </c>
      <c r="I24" s="316">
        <v>0.4049586776859504</v>
      </c>
      <c r="J24" s="272">
        <v>46</v>
      </c>
      <c r="K24" s="272">
        <v>25712.026619828986</v>
      </c>
      <c r="L24" s="272">
        <v>84133.2</v>
      </c>
      <c r="M24" s="316">
        <v>0.3056109433592088</v>
      </c>
      <c r="N24" s="317">
        <v>19.603544260250004</v>
      </c>
      <c r="O24" s="317">
        <v>64.145426354083114</v>
      </c>
      <c r="P24" s="273">
        <v>0.30561094335920896</v>
      </c>
      <c r="R24" s="246">
        <v>19603.544260250004</v>
      </c>
      <c r="S24" s="246">
        <v>64145.426354083116</v>
      </c>
    </row>
    <row r="25" spans="1:19">
      <c r="A25" s="246" t="s">
        <v>348</v>
      </c>
      <c r="B25" s="266"/>
      <c r="C25" s="267" t="s">
        <v>349</v>
      </c>
      <c r="D25" s="315">
        <v>3933</v>
      </c>
      <c r="E25" s="268">
        <v>355</v>
      </c>
      <c r="F25" s="269">
        <v>9.0261886600559366E-2</v>
      </c>
      <c r="G25" s="272">
        <v>7</v>
      </c>
      <c r="H25" s="272">
        <v>134</v>
      </c>
      <c r="I25" s="316">
        <v>0.38505747126436779</v>
      </c>
      <c r="J25" s="272">
        <v>134</v>
      </c>
      <c r="K25" s="272">
        <v>18535.34564917723</v>
      </c>
      <c r="L25" s="272">
        <v>83858.8</v>
      </c>
      <c r="M25" s="316">
        <v>0.22103041838396484</v>
      </c>
      <c r="N25" s="317">
        <v>41.338340450000011</v>
      </c>
      <c r="O25" s="317">
        <v>187.02557210107054</v>
      </c>
      <c r="P25" s="273">
        <v>0.22103041838396489</v>
      </c>
      <c r="R25" s="246">
        <v>41338.340450000011</v>
      </c>
      <c r="S25" s="246">
        <v>187025.57210107055</v>
      </c>
    </row>
    <row r="26" spans="1:19">
      <c r="A26" s="246" t="s">
        <v>350</v>
      </c>
      <c r="B26" s="266"/>
      <c r="C26" s="267" t="s">
        <v>351</v>
      </c>
      <c r="D26" s="315">
        <v>1011</v>
      </c>
      <c r="E26" s="268">
        <v>119</v>
      </c>
      <c r="F26" s="269">
        <v>0.11770524233432245</v>
      </c>
      <c r="G26" s="272">
        <v>0</v>
      </c>
      <c r="H26" s="272">
        <v>42</v>
      </c>
      <c r="I26" s="316">
        <v>0.35294117647058826</v>
      </c>
      <c r="J26" s="272">
        <v>41</v>
      </c>
      <c r="K26" s="272">
        <v>16356.403980310488</v>
      </c>
      <c r="L26" s="272">
        <v>47989.9</v>
      </c>
      <c r="M26" s="316">
        <v>0.34083013259686906</v>
      </c>
      <c r="N26" s="317">
        <v>14.053619700000009</v>
      </c>
      <c r="O26" s="317">
        <v>41.233501254487074</v>
      </c>
      <c r="P26" s="273">
        <v>0.3408301325968694</v>
      </c>
      <c r="R26" s="246">
        <v>14053.61970000001</v>
      </c>
      <c r="S26" s="246">
        <v>41233.501254487077</v>
      </c>
    </row>
    <row r="27" spans="1:19">
      <c r="A27" s="246" t="s">
        <v>352</v>
      </c>
      <c r="B27" s="266"/>
      <c r="C27" s="267" t="s">
        <v>353</v>
      </c>
      <c r="D27" s="315">
        <v>2390</v>
      </c>
      <c r="E27" s="268">
        <v>262</v>
      </c>
      <c r="F27" s="269">
        <v>0.1096234309623431</v>
      </c>
      <c r="G27" s="272">
        <v>4</v>
      </c>
      <c r="H27" s="272">
        <v>92</v>
      </c>
      <c r="I27" s="316">
        <v>0.35658914728682173</v>
      </c>
      <c r="J27" s="272">
        <v>90</v>
      </c>
      <c r="K27" s="272">
        <v>28645.531234328624</v>
      </c>
      <c r="L27" s="272">
        <v>63305.4</v>
      </c>
      <c r="M27" s="316">
        <v>0.45249743677993698</v>
      </c>
      <c r="N27" s="317">
        <v>7.4816319999999976</v>
      </c>
      <c r="O27" s="317">
        <v>16.534087028737222</v>
      </c>
      <c r="P27" s="273">
        <v>0.45249743677993703</v>
      </c>
      <c r="R27" s="246">
        <v>7481.6319999999978</v>
      </c>
      <c r="S27" s="246">
        <v>16534.087028737224</v>
      </c>
    </row>
    <row r="28" spans="1:19">
      <c r="A28" s="246" t="s">
        <v>354</v>
      </c>
      <c r="B28" s="266"/>
      <c r="C28" s="267" t="s">
        <v>355</v>
      </c>
      <c r="D28" s="315">
        <v>815</v>
      </c>
      <c r="E28" s="268">
        <v>130</v>
      </c>
      <c r="F28" s="269">
        <v>0.15950920245398773</v>
      </c>
      <c r="G28" s="272">
        <v>5</v>
      </c>
      <c r="H28" s="272">
        <v>49</v>
      </c>
      <c r="I28" s="316">
        <v>0.39200000000000002</v>
      </c>
      <c r="J28" s="272">
        <v>48</v>
      </c>
      <c r="K28" s="272">
        <v>11657.657529863016</v>
      </c>
      <c r="L28" s="272">
        <v>49549.4</v>
      </c>
      <c r="M28" s="316">
        <v>0.23527343479160223</v>
      </c>
      <c r="N28" s="317">
        <v>3.0281399300000018</v>
      </c>
      <c r="O28" s="317">
        <v>12.870726066809159</v>
      </c>
      <c r="P28" s="273">
        <v>0.2352734347916024</v>
      </c>
      <c r="R28" s="246">
        <v>3028.1399300000016</v>
      </c>
      <c r="S28" s="246">
        <v>12870.726066809159</v>
      </c>
    </row>
    <row r="29" spans="1:19">
      <c r="A29" s="246" t="s">
        <v>356</v>
      </c>
      <c r="B29" s="266"/>
      <c r="C29" s="267" t="s">
        <v>357</v>
      </c>
      <c r="D29" s="315">
        <v>452</v>
      </c>
      <c r="E29" s="268">
        <v>98</v>
      </c>
      <c r="F29" s="269">
        <v>0.2168141592920354</v>
      </c>
      <c r="G29" s="272">
        <v>6</v>
      </c>
      <c r="H29" s="272">
        <v>47</v>
      </c>
      <c r="I29" s="316">
        <v>0.51086956521739135</v>
      </c>
      <c r="J29" s="272">
        <v>47</v>
      </c>
      <c r="K29" s="272">
        <v>25559.707663489746</v>
      </c>
      <c r="L29" s="272">
        <v>34220.5</v>
      </c>
      <c r="M29" s="316">
        <v>0.74691216269457628</v>
      </c>
      <c r="N29" s="317">
        <v>7.3014447066666648</v>
      </c>
      <c r="O29" s="317">
        <v>9.7755065071183456</v>
      </c>
      <c r="P29" s="273">
        <v>0.74691216269457605</v>
      </c>
      <c r="R29" s="246">
        <v>7301.4447066666644</v>
      </c>
      <c r="S29" s="246">
        <v>9775.5065071183453</v>
      </c>
    </row>
    <row r="30" spans="1:19">
      <c r="A30" s="246" t="s">
        <v>358</v>
      </c>
      <c r="B30" s="266"/>
      <c r="C30" s="267" t="s">
        <v>359</v>
      </c>
      <c r="D30" s="315">
        <v>1037</v>
      </c>
      <c r="E30" s="268">
        <v>165</v>
      </c>
      <c r="F30" s="269">
        <v>0.15911282545805208</v>
      </c>
      <c r="G30" s="272">
        <v>9</v>
      </c>
      <c r="H30" s="272">
        <v>62</v>
      </c>
      <c r="I30" s="316">
        <v>0.39743589743589741</v>
      </c>
      <c r="J30" s="272">
        <v>60</v>
      </c>
      <c r="K30" s="272">
        <v>25712.624067535915</v>
      </c>
      <c r="L30" s="272">
        <v>46652.7</v>
      </c>
      <c r="M30" s="316">
        <v>0.55114975269461186</v>
      </c>
      <c r="N30" s="317">
        <v>3.6257070000000011</v>
      </c>
      <c r="O30" s="317">
        <v>6.5784425780355553</v>
      </c>
      <c r="P30" s="273">
        <v>0.55114975269461186</v>
      </c>
      <c r="R30" s="246">
        <v>3625.7070000000012</v>
      </c>
      <c r="S30" s="246">
        <v>6578.442578035555</v>
      </c>
    </row>
    <row r="31" spans="1:19">
      <c r="A31" s="246" t="s">
        <v>360</v>
      </c>
      <c r="B31" s="266"/>
      <c r="C31" s="267" t="s">
        <v>361</v>
      </c>
      <c r="D31" s="315">
        <v>175</v>
      </c>
      <c r="E31" s="268">
        <v>55</v>
      </c>
      <c r="F31" s="269">
        <v>0.31428571428571428</v>
      </c>
      <c r="G31" s="272">
        <v>0</v>
      </c>
      <c r="H31" s="272">
        <v>27</v>
      </c>
      <c r="I31" s="316">
        <v>0.49090909090909091</v>
      </c>
      <c r="J31" s="272">
        <v>26</v>
      </c>
      <c r="K31" s="272">
        <v>55125.55528282353</v>
      </c>
      <c r="L31" s="272">
        <v>57068.7</v>
      </c>
      <c r="M31" s="316">
        <v>0.96595078007425317</v>
      </c>
      <c r="N31" s="317">
        <v>0.97753209999999979</v>
      </c>
      <c r="O31" s="317">
        <v>1.0119895549179601</v>
      </c>
      <c r="P31" s="273">
        <v>0.96595078007425317</v>
      </c>
      <c r="R31" s="246">
        <v>977.53209999999979</v>
      </c>
      <c r="S31" s="246">
        <v>1011.98955491796</v>
      </c>
    </row>
    <row r="32" spans="1:19">
      <c r="A32" s="246" t="s">
        <v>362</v>
      </c>
      <c r="B32" s="266"/>
      <c r="C32" s="267" t="s">
        <v>363</v>
      </c>
      <c r="D32" s="315">
        <v>1057</v>
      </c>
      <c r="E32" s="268">
        <v>241</v>
      </c>
      <c r="F32" s="269">
        <v>0.22800378429517501</v>
      </c>
      <c r="G32" s="272">
        <v>5</v>
      </c>
      <c r="H32" s="272">
        <v>98</v>
      </c>
      <c r="I32" s="316">
        <v>0.4152542372881356</v>
      </c>
      <c r="J32" s="272">
        <v>95</v>
      </c>
      <c r="K32" s="272">
        <v>141682.98693783977</v>
      </c>
      <c r="L32" s="272">
        <v>255157.7</v>
      </c>
      <c r="M32" s="316">
        <v>0.55527615642341877</v>
      </c>
      <c r="N32" s="317">
        <v>149.04067963599996</v>
      </c>
      <c r="O32" s="317">
        <v>268.40821078287195</v>
      </c>
      <c r="P32" s="273">
        <v>0.55527615642341877</v>
      </c>
      <c r="R32" s="246">
        <v>149040.67963599996</v>
      </c>
      <c r="S32" s="246">
        <v>268408.21078287193</v>
      </c>
    </row>
    <row r="33" spans="1:19">
      <c r="A33" s="246" t="s">
        <v>364</v>
      </c>
      <c r="B33" s="274"/>
      <c r="C33" s="267" t="s">
        <v>365</v>
      </c>
      <c r="D33" s="315">
        <v>1761</v>
      </c>
      <c r="E33" s="268">
        <v>195</v>
      </c>
      <c r="F33" s="269">
        <v>0.11073253833049404</v>
      </c>
      <c r="G33" s="272">
        <v>5</v>
      </c>
      <c r="H33" s="272">
        <v>57</v>
      </c>
      <c r="I33" s="316">
        <v>0.3</v>
      </c>
      <c r="J33" s="272">
        <v>57</v>
      </c>
      <c r="K33" s="272">
        <v>13304.692659179751</v>
      </c>
      <c r="L33" s="272">
        <v>32059.3</v>
      </c>
      <c r="M33" s="316">
        <v>0.41500259391751382</v>
      </c>
      <c r="N33" s="317">
        <v>2.656344000000002</v>
      </c>
      <c r="O33" s="317">
        <v>6.4007889081483107</v>
      </c>
      <c r="P33" s="273">
        <v>0.41500259391751415</v>
      </c>
      <c r="R33" s="246">
        <v>2656.3440000000019</v>
      </c>
      <c r="S33" s="246">
        <v>6400.7889081483108</v>
      </c>
    </row>
    <row r="34" spans="1:19">
      <c r="B34" s="265" t="s">
        <v>487</v>
      </c>
      <c r="C34" s="260"/>
      <c r="D34" s="318">
        <v>408</v>
      </c>
      <c r="E34" s="261">
        <v>273</v>
      </c>
      <c r="F34" s="262">
        <v>0.66911764705882348</v>
      </c>
      <c r="G34" s="275">
        <v>10</v>
      </c>
      <c r="H34" s="275">
        <v>191</v>
      </c>
      <c r="I34" s="319">
        <v>0.72623574144486691</v>
      </c>
      <c r="J34" s="275">
        <v>189</v>
      </c>
      <c r="K34" s="320" t="s">
        <v>448</v>
      </c>
      <c r="L34" s="320" t="s">
        <v>448</v>
      </c>
      <c r="M34" s="321" t="s">
        <v>448</v>
      </c>
      <c r="N34" s="322">
        <v>4628.3625545178229</v>
      </c>
      <c r="O34" s="322">
        <v>4628.3614745178238</v>
      </c>
      <c r="P34" s="276">
        <v>1.0000002333439177</v>
      </c>
      <c r="R34" s="246">
        <v>4628362.5545178233</v>
      </c>
      <c r="S34" s="246">
        <v>4628361.4745178241</v>
      </c>
    </row>
    <row r="35" spans="1:19">
      <c r="A35" s="246" t="s">
        <v>513</v>
      </c>
      <c r="B35" s="266"/>
      <c r="C35" s="267" t="s">
        <v>366</v>
      </c>
      <c r="D35" s="315">
        <v>132</v>
      </c>
      <c r="E35" s="268">
        <v>132</v>
      </c>
      <c r="F35" s="269">
        <v>1</v>
      </c>
      <c r="G35" s="272">
        <v>7</v>
      </c>
      <c r="H35" s="272">
        <v>73</v>
      </c>
      <c r="I35" s="316">
        <v>0.58399999999999996</v>
      </c>
      <c r="J35" s="272">
        <v>72</v>
      </c>
      <c r="K35" s="323" t="s">
        <v>267</v>
      </c>
      <c r="L35" s="323" t="s">
        <v>267</v>
      </c>
      <c r="M35" s="324" t="s">
        <v>448</v>
      </c>
      <c r="N35" s="317">
        <v>0.16099599999999997</v>
      </c>
      <c r="O35" s="317">
        <v>0.16099599999999997</v>
      </c>
      <c r="P35" s="273">
        <v>1</v>
      </c>
      <c r="R35" s="246">
        <v>160.99599999999998</v>
      </c>
      <c r="S35" s="246">
        <v>160.99599999999998</v>
      </c>
    </row>
    <row r="36" spans="1:19">
      <c r="A36" s="246" t="s">
        <v>514</v>
      </c>
      <c r="B36" s="266"/>
      <c r="C36" s="267" t="s">
        <v>367</v>
      </c>
      <c r="D36" s="315">
        <v>27</v>
      </c>
      <c r="E36" s="268">
        <v>27</v>
      </c>
      <c r="F36" s="269">
        <v>1</v>
      </c>
      <c r="G36" s="272">
        <v>1</v>
      </c>
      <c r="H36" s="272">
        <v>15</v>
      </c>
      <c r="I36" s="316">
        <v>0.57692307692307687</v>
      </c>
      <c r="J36" s="272">
        <v>15</v>
      </c>
      <c r="K36" s="323" t="s">
        <v>267</v>
      </c>
      <c r="L36" s="323" t="s">
        <v>267</v>
      </c>
      <c r="M36" s="324" t="s">
        <v>448</v>
      </c>
      <c r="N36" s="317">
        <v>4.4552999999999995E-2</v>
      </c>
      <c r="O36" s="317">
        <v>4.4553000000000002E-2</v>
      </c>
      <c r="P36" s="273">
        <v>0.99999999999999989</v>
      </c>
      <c r="R36" s="246">
        <v>44.552999999999997</v>
      </c>
      <c r="S36" s="246">
        <v>44.553000000000004</v>
      </c>
    </row>
    <row r="37" spans="1:19">
      <c r="A37" s="246" t="s">
        <v>368</v>
      </c>
      <c r="B37" s="266"/>
      <c r="C37" s="267" t="s">
        <v>369</v>
      </c>
      <c r="D37" s="315">
        <v>132</v>
      </c>
      <c r="E37" s="268">
        <v>63</v>
      </c>
      <c r="F37" s="269">
        <v>0.47727272727272729</v>
      </c>
      <c r="G37" s="272">
        <v>1</v>
      </c>
      <c r="H37" s="272">
        <v>56</v>
      </c>
      <c r="I37" s="316">
        <v>0.90322580645161288</v>
      </c>
      <c r="J37" s="272">
        <v>56</v>
      </c>
      <c r="K37" s="323" t="s">
        <v>267</v>
      </c>
      <c r="L37" s="323" t="s">
        <v>267</v>
      </c>
      <c r="M37" s="324" t="s">
        <v>448</v>
      </c>
      <c r="N37" s="317">
        <v>111.7314335178235</v>
      </c>
      <c r="O37" s="317">
        <v>111.73035351782347</v>
      </c>
      <c r="P37" s="273">
        <v>1.000009666128908</v>
      </c>
      <c r="R37" s="246">
        <v>111731.43351782351</v>
      </c>
      <c r="S37" s="246">
        <v>111730.35351782347</v>
      </c>
    </row>
    <row r="38" spans="1:19">
      <c r="A38" s="246" t="s">
        <v>370</v>
      </c>
      <c r="B38" s="274"/>
      <c r="C38" s="267" t="s">
        <v>371</v>
      </c>
      <c r="D38" s="315">
        <v>117</v>
      </c>
      <c r="E38" s="268">
        <v>51</v>
      </c>
      <c r="F38" s="269">
        <v>0.4358974358974359</v>
      </c>
      <c r="G38" s="272">
        <v>1</v>
      </c>
      <c r="H38" s="272">
        <v>47</v>
      </c>
      <c r="I38" s="316">
        <v>0.94</v>
      </c>
      <c r="J38" s="272">
        <v>46</v>
      </c>
      <c r="K38" s="323" t="s">
        <v>267</v>
      </c>
      <c r="L38" s="323" t="s">
        <v>267</v>
      </c>
      <c r="M38" s="324" t="s">
        <v>448</v>
      </c>
      <c r="N38" s="317">
        <v>4516.4255719999992</v>
      </c>
      <c r="O38" s="317">
        <v>4516.4255720000001</v>
      </c>
      <c r="P38" s="273">
        <v>0.99999999999999978</v>
      </c>
      <c r="R38" s="246">
        <v>4516425.5719999988</v>
      </c>
      <c r="S38" s="246">
        <v>4516425.5719999997</v>
      </c>
    </row>
    <row r="39" spans="1:19">
      <c r="B39" s="265" t="s">
        <v>372</v>
      </c>
      <c r="C39" s="260"/>
      <c r="D39" s="318">
        <v>166</v>
      </c>
      <c r="E39" s="261">
        <v>127</v>
      </c>
      <c r="F39" s="262">
        <v>0.76506024096385539</v>
      </c>
      <c r="G39" s="275">
        <v>16</v>
      </c>
      <c r="H39" s="275">
        <v>47</v>
      </c>
      <c r="I39" s="319">
        <v>0.42342342342342343</v>
      </c>
      <c r="J39" s="275">
        <v>45</v>
      </c>
      <c r="K39" s="275">
        <v>166</v>
      </c>
      <c r="L39" s="275">
        <v>889</v>
      </c>
      <c r="M39" s="319">
        <v>0.18672665916760406</v>
      </c>
      <c r="N39" s="322">
        <v>0.120437</v>
      </c>
      <c r="O39" s="322">
        <v>0.51054815217391303</v>
      </c>
      <c r="P39" s="276">
        <v>0.23589743589743592</v>
      </c>
      <c r="R39" s="246">
        <v>120.437</v>
      </c>
      <c r="S39" s="246">
        <v>510.54815217391302</v>
      </c>
    </row>
    <row r="40" spans="1:19">
      <c r="A40" s="246" t="s">
        <v>373</v>
      </c>
      <c r="B40" s="266"/>
      <c r="C40" s="267" t="s">
        <v>374</v>
      </c>
      <c r="D40" s="315">
        <v>32</v>
      </c>
      <c r="E40" s="268">
        <v>30</v>
      </c>
      <c r="F40" s="269">
        <v>0.9375</v>
      </c>
      <c r="G40" s="272">
        <v>4</v>
      </c>
      <c r="H40" s="272">
        <v>9</v>
      </c>
      <c r="I40" s="316">
        <v>0.34615384615384615</v>
      </c>
      <c r="J40" s="272">
        <v>8</v>
      </c>
      <c r="K40" s="272">
        <v>28</v>
      </c>
      <c r="L40" s="272">
        <v>304</v>
      </c>
      <c r="M40" s="316">
        <v>9.2105263157894732E-2</v>
      </c>
      <c r="N40" s="317">
        <v>0</v>
      </c>
      <c r="O40" s="317">
        <v>0</v>
      </c>
      <c r="P40" s="273" t="s">
        <v>515</v>
      </c>
      <c r="R40" s="246">
        <v>0</v>
      </c>
      <c r="S40" s="246">
        <v>0</v>
      </c>
    </row>
    <row r="41" spans="1:19">
      <c r="A41" s="246" t="s">
        <v>375</v>
      </c>
      <c r="B41" s="266"/>
      <c r="C41" s="267" t="s">
        <v>268</v>
      </c>
      <c r="D41" s="315">
        <v>134</v>
      </c>
      <c r="E41" s="268">
        <v>97</v>
      </c>
      <c r="F41" s="269">
        <v>0.72388059701492535</v>
      </c>
      <c r="G41" s="272">
        <v>12</v>
      </c>
      <c r="H41" s="272">
        <v>38</v>
      </c>
      <c r="I41" s="316">
        <v>0.44705882352941179</v>
      </c>
      <c r="J41" s="272">
        <v>37</v>
      </c>
      <c r="K41" s="272">
        <v>138</v>
      </c>
      <c r="L41" s="272">
        <v>585</v>
      </c>
      <c r="M41" s="316">
        <v>0.23589743589743589</v>
      </c>
      <c r="N41" s="317">
        <v>0.120437</v>
      </c>
      <c r="O41" s="317">
        <v>0.51054815217391303</v>
      </c>
      <c r="P41" s="273">
        <v>0.23589743589743592</v>
      </c>
      <c r="R41" s="246">
        <v>120.437</v>
      </c>
      <c r="S41" s="246">
        <v>510.54815217391302</v>
      </c>
    </row>
    <row r="42" spans="1:19">
      <c r="B42" s="265" t="s">
        <v>376</v>
      </c>
      <c r="C42" s="260"/>
      <c r="D42" s="318">
        <v>5485</v>
      </c>
      <c r="E42" s="261">
        <v>1109</v>
      </c>
      <c r="F42" s="262">
        <v>0.20218778486782132</v>
      </c>
      <c r="G42" s="275">
        <v>55</v>
      </c>
      <c r="H42" s="275">
        <v>428</v>
      </c>
      <c r="I42" s="319">
        <v>0.40607210626185958</v>
      </c>
      <c r="J42" s="275">
        <v>426</v>
      </c>
      <c r="K42" s="275">
        <v>45467</v>
      </c>
      <c r="L42" s="275">
        <v>159576</v>
      </c>
      <c r="M42" s="319">
        <v>0.28492379806487189</v>
      </c>
      <c r="N42" s="322">
        <v>10.829005600000002</v>
      </c>
      <c r="O42" s="322">
        <v>34.921353096061708</v>
      </c>
      <c r="P42" s="276">
        <v>0.31009696474851811</v>
      </c>
      <c r="R42" s="246">
        <v>10829.005600000002</v>
      </c>
      <c r="S42" s="246">
        <v>34921.353096061706</v>
      </c>
    </row>
    <row r="43" spans="1:19">
      <c r="A43" s="246" t="s">
        <v>377</v>
      </c>
      <c r="B43" s="266"/>
      <c r="C43" s="267" t="s">
        <v>378</v>
      </c>
      <c r="D43" s="315">
        <v>165</v>
      </c>
      <c r="E43" s="268">
        <v>91</v>
      </c>
      <c r="F43" s="269">
        <v>0.55151515151515151</v>
      </c>
      <c r="G43" s="272">
        <v>6</v>
      </c>
      <c r="H43" s="272">
        <v>52</v>
      </c>
      <c r="I43" s="316">
        <v>0.61176470588235299</v>
      </c>
      <c r="J43" s="272">
        <v>51</v>
      </c>
      <c r="K43" s="272">
        <v>5787</v>
      </c>
      <c r="L43" s="272">
        <v>7987</v>
      </c>
      <c r="M43" s="316">
        <v>0.72455239764617507</v>
      </c>
      <c r="N43" s="317">
        <v>2.739897599999999</v>
      </c>
      <c r="O43" s="317">
        <v>3.7815037378952825</v>
      </c>
      <c r="P43" s="273">
        <v>0.72455239764617474</v>
      </c>
      <c r="R43" s="246">
        <v>2739.8975999999989</v>
      </c>
      <c r="S43" s="246">
        <v>3781.5037378952825</v>
      </c>
    </row>
    <row r="44" spans="1:19">
      <c r="A44" s="246" t="s">
        <v>379</v>
      </c>
      <c r="B44" s="266"/>
      <c r="C44" s="267" t="s">
        <v>380</v>
      </c>
      <c r="D44" s="315">
        <v>535</v>
      </c>
      <c r="E44" s="268">
        <v>223</v>
      </c>
      <c r="F44" s="269">
        <v>0.41682242990654206</v>
      </c>
      <c r="G44" s="272">
        <v>10</v>
      </c>
      <c r="H44" s="272">
        <v>80</v>
      </c>
      <c r="I44" s="316">
        <v>0.37558685446009388</v>
      </c>
      <c r="J44" s="272">
        <v>79</v>
      </c>
      <c r="K44" s="272">
        <v>5161</v>
      </c>
      <c r="L44" s="272">
        <v>18145</v>
      </c>
      <c r="M44" s="316">
        <v>0.28443097271975754</v>
      </c>
      <c r="N44" s="317">
        <v>0.35956710000000003</v>
      </c>
      <c r="O44" s="317">
        <v>1.259276008428599</v>
      </c>
      <c r="P44" s="273">
        <v>0.28553478156761652</v>
      </c>
      <c r="R44" s="246">
        <v>359.56710000000004</v>
      </c>
      <c r="S44" s="246">
        <v>1259.276008428599</v>
      </c>
    </row>
    <row r="45" spans="1:19">
      <c r="A45" s="246" t="s">
        <v>381</v>
      </c>
      <c r="B45" s="274"/>
      <c r="C45" s="267" t="s">
        <v>382</v>
      </c>
      <c r="D45" s="315">
        <v>4785</v>
      </c>
      <c r="E45" s="268">
        <v>795</v>
      </c>
      <c r="F45" s="269">
        <v>0.16614420062695925</v>
      </c>
      <c r="G45" s="272">
        <v>39</v>
      </c>
      <c r="H45" s="272">
        <v>296</v>
      </c>
      <c r="I45" s="316">
        <v>0.39153439153439151</v>
      </c>
      <c r="J45" s="272">
        <v>296</v>
      </c>
      <c r="K45" s="272">
        <v>34519</v>
      </c>
      <c r="L45" s="272">
        <v>133444</v>
      </c>
      <c r="M45" s="316">
        <v>0.25867779742813463</v>
      </c>
      <c r="N45" s="317">
        <v>7.7295409000000035</v>
      </c>
      <c r="O45" s="317">
        <v>29.880573349737823</v>
      </c>
      <c r="P45" s="273">
        <v>0.25868114408413195</v>
      </c>
      <c r="R45" s="246">
        <v>7729.5409000000036</v>
      </c>
      <c r="S45" s="246">
        <v>29880.573349737824</v>
      </c>
    </row>
    <row r="46" spans="1:19">
      <c r="B46" s="265" t="s">
        <v>383</v>
      </c>
      <c r="C46" s="260"/>
      <c r="D46" s="318">
        <v>8931</v>
      </c>
      <c r="E46" s="261">
        <v>1101</v>
      </c>
      <c r="F46" s="262">
        <v>0.1232784682566342</v>
      </c>
      <c r="G46" s="275">
        <v>58</v>
      </c>
      <c r="H46" s="275">
        <v>383</v>
      </c>
      <c r="I46" s="319">
        <v>0.36720997123681687</v>
      </c>
      <c r="J46" s="275">
        <v>378</v>
      </c>
      <c r="K46" s="275">
        <v>23256</v>
      </c>
      <c r="L46" s="275">
        <v>188828</v>
      </c>
      <c r="M46" s="319">
        <v>0.1231597008918169</v>
      </c>
      <c r="N46" s="322">
        <v>13.466283160000003</v>
      </c>
      <c r="O46" s="322">
        <v>144.95891789488587</v>
      </c>
      <c r="P46" s="276">
        <v>9.2897238442168947E-2</v>
      </c>
      <c r="R46" s="246">
        <v>13466.283160000003</v>
      </c>
      <c r="S46" s="246">
        <v>144958.91789488588</v>
      </c>
    </row>
    <row r="47" spans="1:19">
      <c r="A47" s="246" t="s">
        <v>384</v>
      </c>
      <c r="B47" s="266"/>
      <c r="C47" s="267" t="s">
        <v>385</v>
      </c>
      <c r="D47" s="315">
        <v>1617</v>
      </c>
      <c r="E47" s="268">
        <v>287</v>
      </c>
      <c r="F47" s="269">
        <v>0.1774891774891775</v>
      </c>
      <c r="G47" s="272">
        <v>17</v>
      </c>
      <c r="H47" s="272">
        <v>111</v>
      </c>
      <c r="I47" s="316">
        <v>0.41111111111111109</v>
      </c>
      <c r="J47" s="272">
        <v>110</v>
      </c>
      <c r="K47" s="272">
        <v>2191</v>
      </c>
      <c r="L47" s="272">
        <v>11435</v>
      </c>
      <c r="M47" s="316">
        <v>0.19160472234368167</v>
      </c>
      <c r="N47" s="317">
        <v>1.9792669999999997</v>
      </c>
      <c r="O47" s="317">
        <v>10.329948947968962</v>
      </c>
      <c r="P47" s="273">
        <v>0.19160472234368167</v>
      </c>
      <c r="R47" s="246">
        <v>1979.2669999999996</v>
      </c>
      <c r="S47" s="246">
        <v>10329.948947968962</v>
      </c>
    </row>
    <row r="48" spans="1:19">
      <c r="A48" s="246" t="s">
        <v>386</v>
      </c>
      <c r="B48" s="266"/>
      <c r="C48" s="267" t="s">
        <v>387</v>
      </c>
      <c r="D48" s="315">
        <v>871</v>
      </c>
      <c r="E48" s="268">
        <v>164</v>
      </c>
      <c r="F48" s="269">
        <v>0.18828932261768083</v>
      </c>
      <c r="G48" s="272">
        <v>7</v>
      </c>
      <c r="H48" s="272">
        <v>76</v>
      </c>
      <c r="I48" s="316">
        <v>0.48407643312101911</v>
      </c>
      <c r="J48" s="272">
        <v>75</v>
      </c>
      <c r="K48" s="272">
        <v>7436</v>
      </c>
      <c r="L48" s="272">
        <v>14518</v>
      </c>
      <c r="M48" s="316">
        <v>0.51219176195068195</v>
      </c>
      <c r="N48" s="317">
        <v>4.4082543000000003</v>
      </c>
      <c r="O48" s="317">
        <v>8.6066481881925743</v>
      </c>
      <c r="P48" s="273">
        <v>0.51219176195068206</v>
      </c>
      <c r="R48" s="246">
        <v>4408.2543000000005</v>
      </c>
      <c r="S48" s="246">
        <v>8606.6481881925738</v>
      </c>
    </row>
    <row r="49" spans="1:19">
      <c r="A49" s="246" t="s">
        <v>388</v>
      </c>
      <c r="B49" s="266"/>
      <c r="C49" s="267" t="s">
        <v>389</v>
      </c>
      <c r="D49" s="315">
        <v>144</v>
      </c>
      <c r="E49" s="268">
        <v>97</v>
      </c>
      <c r="F49" s="269">
        <v>0.67361111111111116</v>
      </c>
      <c r="G49" s="272">
        <v>2</v>
      </c>
      <c r="H49" s="272">
        <v>28</v>
      </c>
      <c r="I49" s="316">
        <v>0.29473684210526313</v>
      </c>
      <c r="J49" s="272">
        <v>28</v>
      </c>
      <c r="K49" s="272">
        <v>10061</v>
      </c>
      <c r="L49" s="272">
        <v>19669</v>
      </c>
      <c r="M49" s="316">
        <v>0.51151558289694443</v>
      </c>
      <c r="N49" s="317">
        <v>1.4167699600000003</v>
      </c>
      <c r="O49" s="317">
        <v>2.7697493632084287</v>
      </c>
      <c r="P49" s="273">
        <v>0.51151558289694454</v>
      </c>
      <c r="R49" s="246">
        <v>1416.7699600000003</v>
      </c>
      <c r="S49" s="246">
        <v>2769.7493632084288</v>
      </c>
    </row>
    <row r="50" spans="1:19">
      <c r="A50" s="246" t="s">
        <v>390</v>
      </c>
      <c r="B50" s="266"/>
      <c r="C50" s="267" t="s">
        <v>391</v>
      </c>
      <c r="D50" s="315">
        <v>3901</v>
      </c>
      <c r="E50" s="268">
        <v>274</v>
      </c>
      <c r="F50" s="269">
        <v>7.0238400410151239E-2</v>
      </c>
      <c r="G50" s="272">
        <v>10</v>
      </c>
      <c r="H50" s="272">
        <v>103</v>
      </c>
      <c r="I50" s="316">
        <v>0.39015151515151514</v>
      </c>
      <c r="J50" s="272">
        <v>102</v>
      </c>
      <c r="K50" s="272">
        <v>2148</v>
      </c>
      <c r="L50" s="272">
        <v>30471</v>
      </c>
      <c r="M50" s="316">
        <v>7.0493255882642519E-2</v>
      </c>
      <c r="N50" s="317">
        <v>4.9268734000000034</v>
      </c>
      <c r="O50" s="317">
        <v>69.891414977374311</v>
      </c>
      <c r="P50" s="273">
        <v>7.0493255882642547E-2</v>
      </c>
      <c r="R50" s="246">
        <v>4926.8734000000031</v>
      </c>
      <c r="S50" s="246">
        <v>69891.414977374312</v>
      </c>
    </row>
    <row r="51" spans="1:19" ht="33">
      <c r="A51" s="277" t="s">
        <v>449</v>
      </c>
      <c r="B51" s="274"/>
      <c r="C51" s="278" t="s">
        <v>392</v>
      </c>
      <c r="D51" s="315">
        <v>2398</v>
      </c>
      <c r="E51" s="268">
        <v>279</v>
      </c>
      <c r="F51" s="269">
        <v>0.11634695579649708</v>
      </c>
      <c r="G51" s="272">
        <v>22</v>
      </c>
      <c r="H51" s="272">
        <v>65</v>
      </c>
      <c r="I51" s="316">
        <v>0.25291828793774318</v>
      </c>
      <c r="J51" s="272">
        <v>63</v>
      </c>
      <c r="K51" s="272">
        <v>1420</v>
      </c>
      <c r="L51" s="272">
        <v>112735</v>
      </c>
      <c r="M51" s="316">
        <v>1.2595910764181487E-2</v>
      </c>
      <c r="N51" s="317">
        <v>0.7351184999999999</v>
      </c>
      <c r="O51" s="317">
        <v>53.361156418141583</v>
      </c>
      <c r="P51" s="273">
        <v>1.3776285023502158E-2</v>
      </c>
      <c r="R51" s="246">
        <v>735.11849999999993</v>
      </c>
      <c r="S51" s="246">
        <v>53361.156418141582</v>
      </c>
    </row>
    <row r="52" spans="1:19">
      <c r="B52" s="265" t="s">
        <v>393</v>
      </c>
      <c r="C52" s="260"/>
      <c r="D52" s="318">
        <v>1333</v>
      </c>
      <c r="E52" s="261">
        <v>247</v>
      </c>
      <c r="F52" s="262">
        <v>0.18529632408102026</v>
      </c>
      <c r="G52" s="275">
        <v>19</v>
      </c>
      <c r="H52" s="275">
        <v>96</v>
      </c>
      <c r="I52" s="319">
        <v>0.42105263157894735</v>
      </c>
      <c r="J52" s="275">
        <v>96</v>
      </c>
      <c r="K52" s="275">
        <v>7415</v>
      </c>
      <c r="L52" s="275">
        <v>12631</v>
      </c>
      <c r="M52" s="319">
        <v>0.587047739688069</v>
      </c>
      <c r="N52" s="322">
        <v>2.0589409999999999</v>
      </c>
      <c r="O52" s="322">
        <v>3.5072803467296016</v>
      </c>
      <c r="P52" s="276">
        <v>0.58704773968806911</v>
      </c>
      <c r="R52" s="246">
        <v>2058.9409999999998</v>
      </c>
      <c r="S52" s="246">
        <v>3507.2803467296017</v>
      </c>
    </row>
    <row r="53" spans="1:19">
      <c r="A53" s="246" t="s">
        <v>394</v>
      </c>
      <c r="B53" s="274"/>
      <c r="C53" s="267" t="s">
        <v>393</v>
      </c>
      <c r="D53" s="315">
        <v>1333</v>
      </c>
      <c r="E53" s="268">
        <v>247</v>
      </c>
      <c r="F53" s="269">
        <v>0.18529632408102026</v>
      </c>
      <c r="G53" s="272">
        <v>19</v>
      </c>
      <c r="H53" s="272">
        <v>96</v>
      </c>
      <c r="I53" s="316">
        <v>0.42105263157894735</v>
      </c>
      <c r="J53" s="272">
        <v>96</v>
      </c>
      <c r="K53" s="272">
        <v>7415</v>
      </c>
      <c r="L53" s="272">
        <v>12631</v>
      </c>
      <c r="M53" s="316">
        <v>0.587047739688069</v>
      </c>
      <c r="N53" s="317">
        <v>2.0589409999999999</v>
      </c>
      <c r="O53" s="317">
        <v>3.5072803467296016</v>
      </c>
      <c r="P53" s="273">
        <v>0.58704773968806911</v>
      </c>
      <c r="R53" s="246">
        <v>2058.9409999999998</v>
      </c>
      <c r="S53" s="246">
        <v>3507.2803467296017</v>
      </c>
    </row>
    <row r="54" spans="1:19">
      <c r="B54" s="265" t="s">
        <v>395</v>
      </c>
      <c r="C54" s="260"/>
      <c r="D54" s="318">
        <v>830</v>
      </c>
      <c r="E54" s="261">
        <v>272</v>
      </c>
      <c r="F54" s="262">
        <v>0.32771084337349399</v>
      </c>
      <c r="G54" s="275">
        <v>6</v>
      </c>
      <c r="H54" s="275">
        <v>155</v>
      </c>
      <c r="I54" s="319">
        <v>0.58270676691729328</v>
      </c>
      <c r="J54" s="275">
        <v>144</v>
      </c>
      <c r="K54" s="275">
        <v>8790</v>
      </c>
      <c r="L54" s="275">
        <v>45740</v>
      </c>
      <c r="M54" s="319">
        <v>0.19217315260166157</v>
      </c>
      <c r="N54" s="322">
        <v>3.2597975635000012</v>
      </c>
      <c r="O54" s="322">
        <v>10.080898526059009</v>
      </c>
      <c r="P54" s="276">
        <v>0.3233637909431844</v>
      </c>
      <c r="R54" s="246">
        <v>3259.7975635000012</v>
      </c>
      <c r="S54" s="246">
        <v>10080.898526059009</v>
      </c>
    </row>
    <row r="55" spans="1:19">
      <c r="A55" s="246" t="s">
        <v>396</v>
      </c>
      <c r="B55" s="266"/>
      <c r="C55" s="267" t="s">
        <v>397</v>
      </c>
      <c r="D55" s="315">
        <v>274</v>
      </c>
      <c r="E55" s="268">
        <v>116</v>
      </c>
      <c r="F55" s="269">
        <v>0.42335766423357662</v>
      </c>
      <c r="G55" s="272">
        <v>3</v>
      </c>
      <c r="H55" s="272">
        <v>75</v>
      </c>
      <c r="I55" s="316">
        <v>0.66371681415929207</v>
      </c>
      <c r="J55" s="272">
        <v>64</v>
      </c>
      <c r="K55" s="272">
        <v>7933</v>
      </c>
      <c r="L55" s="272">
        <v>14679</v>
      </c>
      <c r="M55" s="316">
        <v>0.54043190953062192</v>
      </c>
      <c r="N55" s="317">
        <v>3.1420700690000012</v>
      </c>
      <c r="O55" s="317">
        <v>5.8139980515380065</v>
      </c>
      <c r="P55" s="273">
        <v>0.54043190953062215</v>
      </c>
      <c r="R55" s="246">
        <v>3142.0700690000012</v>
      </c>
      <c r="S55" s="246">
        <v>5813.9980515380066</v>
      </c>
    </row>
    <row r="56" spans="1:19" ht="22">
      <c r="A56" s="277" t="s">
        <v>450</v>
      </c>
      <c r="B56" s="274"/>
      <c r="C56" s="278" t="s">
        <v>398</v>
      </c>
      <c r="D56" s="315">
        <v>556</v>
      </c>
      <c r="E56" s="268">
        <v>156</v>
      </c>
      <c r="F56" s="269">
        <v>0.2805755395683453</v>
      </c>
      <c r="G56" s="272">
        <v>3</v>
      </c>
      <c r="H56" s="272">
        <v>80</v>
      </c>
      <c r="I56" s="316">
        <v>0.52287581699346408</v>
      </c>
      <c r="J56" s="272">
        <v>80</v>
      </c>
      <c r="K56" s="272">
        <v>857</v>
      </c>
      <c r="L56" s="272">
        <v>31061</v>
      </c>
      <c r="M56" s="316">
        <v>2.7590869579215093E-2</v>
      </c>
      <c r="N56" s="317">
        <v>0.11772749449999997</v>
      </c>
      <c r="O56" s="317">
        <v>4.2669004745210035</v>
      </c>
      <c r="P56" s="273">
        <v>2.7590869579215086E-2</v>
      </c>
      <c r="R56" s="246">
        <v>117.72749449999998</v>
      </c>
      <c r="S56" s="246">
        <v>4266.9004745210032</v>
      </c>
    </row>
    <row r="57" spans="1:19">
      <c r="B57" s="265" t="s">
        <v>483</v>
      </c>
      <c r="C57" s="260"/>
      <c r="D57" s="318">
        <v>20070</v>
      </c>
      <c r="E57" s="261">
        <v>377</v>
      </c>
      <c r="F57" s="262">
        <v>1.8784255107125062E-2</v>
      </c>
      <c r="G57" s="275">
        <v>16</v>
      </c>
      <c r="H57" s="275">
        <v>108</v>
      </c>
      <c r="I57" s="319">
        <v>0.29916897506925205</v>
      </c>
      <c r="J57" s="275">
        <v>46</v>
      </c>
      <c r="K57" s="275">
        <v>3234</v>
      </c>
      <c r="L57" s="275">
        <v>167890</v>
      </c>
      <c r="M57" s="319">
        <v>1.9262612424801952E-2</v>
      </c>
      <c r="N57" s="322">
        <v>0.65671900000000016</v>
      </c>
      <c r="O57" s="322">
        <v>34.092935346320331</v>
      </c>
      <c r="P57" s="276">
        <v>1.9262612424801966E-2</v>
      </c>
      <c r="R57" s="246">
        <v>656.71900000000016</v>
      </c>
      <c r="S57" s="246">
        <v>34092.93534632033</v>
      </c>
    </row>
    <row r="58" spans="1:19">
      <c r="A58" s="246" t="s">
        <v>400</v>
      </c>
      <c r="B58" s="274"/>
      <c r="C58" s="267" t="s">
        <v>401</v>
      </c>
      <c r="D58" s="315">
        <v>20070</v>
      </c>
      <c r="E58" s="268">
        <v>377</v>
      </c>
      <c r="F58" s="269">
        <v>1.8784255107125062E-2</v>
      </c>
      <c r="G58" s="272">
        <v>16</v>
      </c>
      <c r="H58" s="272">
        <v>108</v>
      </c>
      <c r="I58" s="316">
        <v>0.29916897506925205</v>
      </c>
      <c r="J58" s="272">
        <v>46</v>
      </c>
      <c r="K58" s="272">
        <v>3234</v>
      </c>
      <c r="L58" s="272">
        <v>167890</v>
      </c>
      <c r="M58" s="316">
        <v>1.9262612424801952E-2</v>
      </c>
      <c r="N58" s="317">
        <v>0.65671900000000016</v>
      </c>
      <c r="O58" s="317">
        <v>34.092935346320331</v>
      </c>
      <c r="P58" s="273">
        <v>1.9262612424801966E-2</v>
      </c>
      <c r="R58" s="246">
        <v>656.71900000000016</v>
      </c>
      <c r="S58" s="246">
        <v>34092.93534632033</v>
      </c>
    </row>
    <row r="59" spans="1:19">
      <c r="B59" s="265" t="s">
        <v>402</v>
      </c>
      <c r="C59" s="260"/>
      <c r="D59" s="318">
        <v>2258</v>
      </c>
      <c r="E59" s="261">
        <v>147</v>
      </c>
      <c r="F59" s="262">
        <v>6.5101860053144375E-2</v>
      </c>
      <c r="G59" s="275">
        <v>6</v>
      </c>
      <c r="H59" s="275">
        <v>44</v>
      </c>
      <c r="I59" s="319">
        <v>0.31205673758865249</v>
      </c>
      <c r="J59" s="275">
        <v>41</v>
      </c>
      <c r="K59" s="275">
        <v>2023</v>
      </c>
      <c r="L59" s="275">
        <v>14398</v>
      </c>
      <c r="M59" s="319">
        <v>0.14050562578135853</v>
      </c>
      <c r="N59" s="322">
        <v>2.7756340000000006</v>
      </c>
      <c r="O59" s="322">
        <v>10.135419120845924</v>
      </c>
      <c r="P59" s="276">
        <v>0.27385488127385305</v>
      </c>
      <c r="R59" s="246">
        <v>2775.6340000000005</v>
      </c>
      <c r="S59" s="246">
        <v>10135.419120845923</v>
      </c>
    </row>
    <row r="60" spans="1:19">
      <c r="A60" s="246" t="s">
        <v>403</v>
      </c>
      <c r="B60" s="274"/>
      <c r="C60" s="267" t="s">
        <v>404</v>
      </c>
      <c r="D60" s="315">
        <v>2258</v>
      </c>
      <c r="E60" s="268">
        <v>147</v>
      </c>
      <c r="F60" s="269">
        <v>6.5101860053144375E-2</v>
      </c>
      <c r="G60" s="272">
        <v>6</v>
      </c>
      <c r="H60" s="272">
        <v>44</v>
      </c>
      <c r="I60" s="316">
        <v>0.31205673758865249</v>
      </c>
      <c r="J60" s="272">
        <v>41</v>
      </c>
      <c r="K60" s="272">
        <v>2023</v>
      </c>
      <c r="L60" s="272">
        <v>14398</v>
      </c>
      <c r="M60" s="316">
        <v>0.14050562578135853</v>
      </c>
      <c r="N60" s="317">
        <v>2.7756340000000006</v>
      </c>
      <c r="O60" s="317">
        <v>10.135419120845924</v>
      </c>
      <c r="P60" s="273">
        <v>0.27385488127385305</v>
      </c>
      <c r="R60" s="246">
        <v>2775.6340000000005</v>
      </c>
      <c r="S60" s="246">
        <v>10135.419120845923</v>
      </c>
    </row>
    <row r="61" spans="1:19">
      <c r="B61" s="265" t="s">
        <v>405</v>
      </c>
      <c r="C61" s="260"/>
      <c r="D61" s="318">
        <v>7407</v>
      </c>
      <c r="E61" s="261">
        <v>966</v>
      </c>
      <c r="F61" s="262">
        <v>0.13041717294451194</v>
      </c>
      <c r="G61" s="275">
        <v>16</v>
      </c>
      <c r="H61" s="275">
        <v>523</v>
      </c>
      <c r="I61" s="319">
        <v>0.55052631578947364</v>
      </c>
      <c r="J61" s="275">
        <v>517</v>
      </c>
      <c r="K61" s="320" t="s">
        <v>448</v>
      </c>
      <c r="L61" s="320" t="s">
        <v>448</v>
      </c>
      <c r="M61" s="319" t="s">
        <v>448</v>
      </c>
      <c r="N61" s="322">
        <v>18.63846632800001</v>
      </c>
      <c r="O61" s="322">
        <v>45.553068949400561</v>
      </c>
      <c r="P61" s="276">
        <v>0.40915939930860085</v>
      </c>
      <c r="R61" s="246">
        <v>18638.46632800001</v>
      </c>
      <c r="S61" s="246">
        <v>45553.068949400564</v>
      </c>
    </row>
    <row r="62" spans="1:19">
      <c r="A62" s="246" t="s">
        <v>406</v>
      </c>
      <c r="B62" s="266"/>
      <c r="C62" s="267" t="s">
        <v>407</v>
      </c>
      <c r="D62" s="315">
        <v>344</v>
      </c>
      <c r="E62" s="268">
        <v>340</v>
      </c>
      <c r="F62" s="269">
        <v>0.98837209302325579</v>
      </c>
      <c r="G62" s="272">
        <v>5</v>
      </c>
      <c r="H62" s="272">
        <v>173</v>
      </c>
      <c r="I62" s="316">
        <v>0.5164179104477612</v>
      </c>
      <c r="J62" s="272">
        <v>172</v>
      </c>
      <c r="K62" s="272">
        <v>33003</v>
      </c>
      <c r="L62" s="272">
        <v>62944</v>
      </c>
      <c r="M62" s="316">
        <v>0.52432320793085918</v>
      </c>
      <c r="N62" s="317">
        <v>16.494961700000015</v>
      </c>
      <c r="O62" s="317">
        <v>31.459530019840621</v>
      </c>
      <c r="P62" s="273">
        <v>0.52432320793085962</v>
      </c>
      <c r="R62" s="246">
        <v>16494.961700000014</v>
      </c>
      <c r="S62" s="246">
        <v>31459.530019840622</v>
      </c>
    </row>
    <row r="63" spans="1:19">
      <c r="A63" s="246" t="s">
        <v>408</v>
      </c>
      <c r="B63" s="266"/>
      <c r="C63" s="267" t="s">
        <v>409</v>
      </c>
      <c r="D63" s="315">
        <v>3636</v>
      </c>
      <c r="E63" s="268">
        <v>345</v>
      </c>
      <c r="F63" s="269">
        <v>9.4884488448844881E-2</v>
      </c>
      <c r="G63" s="272">
        <v>9</v>
      </c>
      <c r="H63" s="272">
        <v>193</v>
      </c>
      <c r="I63" s="316">
        <v>0.57440476190476186</v>
      </c>
      <c r="J63" s="272">
        <v>193</v>
      </c>
      <c r="K63" s="272">
        <v>9748</v>
      </c>
      <c r="L63" s="272">
        <v>52193</v>
      </c>
      <c r="M63" s="316">
        <v>0.1867683405820704</v>
      </c>
      <c r="N63" s="317">
        <v>1.813507999999999</v>
      </c>
      <c r="O63" s="317">
        <v>9.7099326060730426</v>
      </c>
      <c r="P63" s="273">
        <v>0.18676834058207026</v>
      </c>
      <c r="R63" s="246">
        <v>1813.5079999999989</v>
      </c>
      <c r="S63" s="246">
        <v>9709.9326060730418</v>
      </c>
    </row>
    <row r="64" spans="1:19">
      <c r="A64" s="246" t="s">
        <v>410</v>
      </c>
      <c r="B64" s="266"/>
      <c r="C64" s="267" t="s">
        <v>411</v>
      </c>
      <c r="D64" s="315">
        <v>3409</v>
      </c>
      <c r="E64" s="268">
        <v>263</v>
      </c>
      <c r="F64" s="269">
        <v>7.7148723965972429E-2</v>
      </c>
      <c r="G64" s="272">
        <v>2</v>
      </c>
      <c r="H64" s="272">
        <v>143</v>
      </c>
      <c r="I64" s="316">
        <v>0.54789272030651337</v>
      </c>
      <c r="J64" s="272">
        <v>138</v>
      </c>
      <c r="K64" s="272">
        <v>1793</v>
      </c>
      <c r="L64" s="272">
        <v>25579</v>
      </c>
      <c r="M64" s="316">
        <v>7.0096563587317723E-2</v>
      </c>
      <c r="N64" s="317">
        <v>0.30556302799999968</v>
      </c>
      <c r="O64" s="317">
        <v>4.3591727234868918</v>
      </c>
      <c r="P64" s="273">
        <v>7.0096563587317681E-2</v>
      </c>
      <c r="R64" s="246">
        <v>305.56302799999969</v>
      </c>
      <c r="S64" s="246">
        <v>4359.1727234868922</v>
      </c>
    </row>
    <row r="65" spans="1:19">
      <c r="A65" s="246" t="s">
        <v>412</v>
      </c>
      <c r="B65" s="266"/>
      <c r="C65" s="267" t="s">
        <v>413</v>
      </c>
      <c r="D65" s="315">
        <v>18</v>
      </c>
      <c r="E65" s="268">
        <v>18</v>
      </c>
      <c r="F65" s="269">
        <v>1</v>
      </c>
      <c r="G65" s="272">
        <v>0</v>
      </c>
      <c r="H65" s="272">
        <v>14</v>
      </c>
      <c r="I65" s="316">
        <v>0.77777777777777779</v>
      </c>
      <c r="J65" s="272">
        <v>14</v>
      </c>
      <c r="K65" s="272">
        <v>1041</v>
      </c>
      <c r="L65" s="272">
        <v>1041</v>
      </c>
      <c r="M65" s="316">
        <v>1</v>
      </c>
      <c r="N65" s="317">
        <v>2.44336E-2</v>
      </c>
      <c r="O65" s="317">
        <v>2.44336E-2</v>
      </c>
      <c r="P65" s="273">
        <v>1</v>
      </c>
      <c r="R65" s="246">
        <v>24.433599999999998</v>
      </c>
      <c r="S65" s="246">
        <v>24.433599999999998</v>
      </c>
    </row>
    <row r="66" spans="1:19">
      <c r="B66" s="265" t="s">
        <v>414</v>
      </c>
      <c r="C66" s="260"/>
      <c r="D66" s="318">
        <v>2662</v>
      </c>
      <c r="E66" s="261">
        <v>240</v>
      </c>
      <c r="F66" s="262">
        <v>9.0157776108189328E-2</v>
      </c>
      <c r="G66" s="275">
        <v>5</v>
      </c>
      <c r="H66" s="275">
        <v>80</v>
      </c>
      <c r="I66" s="319">
        <v>0.34042553191489361</v>
      </c>
      <c r="J66" s="275">
        <v>73</v>
      </c>
      <c r="K66" s="275">
        <v>1243</v>
      </c>
      <c r="L66" s="275">
        <v>12159</v>
      </c>
      <c r="M66" s="319">
        <v>0.10222880171066699</v>
      </c>
      <c r="N66" s="322">
        <v>2.3875556999999996</v>
      </c>
      <c r="O66" s="322">
        <v>23.194711093305781</v>
      </c>
      <c r="P66" s="276">
        <v>0.10293534980433842</v>
      </c>
      <c r="R66" s="246">
        <v>2387.5556999999994</v>
      </c>
      <c r="S66" s="246">
        <v>23194.711093305781</v>
      </c>
    </row>
    <row r="67" spans="1:19">
      <c r="A67" s="246" t="s">
        <v>415</v>
      </c>
      <c r="B67" s="266"/>
      <c r="C67" s="267" t="s">
        <v>416</v>
      </c>
      <c r="D67" s="315">
        <v>2660</v>
      </c>
      <c r="E67" s="268">
        <v>238</v>
      </c>
      <c r="F67" s="269">
        <v>8.9473684210526316E-2</v>
      </c>
      <c r="G67" s="272">
        <v>5</v>
      </c>
      <c r="H67" s="272">
        <v>79</v>
      </c>
      <c r="I67" s="316">
        <v>0.33905579399141633</v>
      </c>
      <c r="J67" s="272">
        <v>72</v>
      </c>
      <c r="K67" s="272">
        <v>1210</v>
      </c>
      <c r="L67" s="272">
        <v>12097</v>
      </c>
      <c r="M67" s="316">
        <v>0.10002479953707531</v>
      </c>
      <c r="N67" s="317">
        <v>2.3155556999999996</v>
      </c>
      <c r="O67" s="317">
        <v>23.059438366033053</v>
      </c>
      <c r="P67" s="273">
        <v>0.10041682990036968</v>
      </c>
      <c r="R67" s="246">
        <v>2315.5556999999994</v>
      </c>
      <c r="S67" s="246">
        <v>23059.438366033053</v>
      </c>
    </row>
    <row r="68" spans="1:19" ht="11.5" thickBot="1">
      <c r="A68" s="246" t="s">
        <v>417</v>
      </c>
      <c r="B68" s="279"/>
      <c r="C68" s="280" t="s">
        <v>418</v>
      </c>
      <c r="D68" s="325">
        <v>2</v>
      </c>
      <c r="E68" s="281">
        <v>2</v>
      </c>
      <c r="F68" s="282">
        <v>1</v>
      </c>
      <c r="G68" s="283">
        <v>0</v>
      </c>
      <c r="H68" s="283">
        <v>1</v>
      </c>
      <c r="I68" s="326">
        <v>0.5</v>
      </c>
      <c r="J68" s="283">
        <v>1</v>
      </c>
      <c r="K68" s="283">
        <v>33</v>
      </c>
      <c r="L68" s="283">
        <v>62</v>
      </c>
      <c r="M68" s="326">
        <v>0.532258064516129</v>
      </c>
      <c r="N68" s="327">
        <v>7.1999999999999995E-2</v>
      </c>
      <c r="O68" s="327">
        <v>0.13527272727272727</v>
      </c>
      <c r="P68" s="284">
        <v>0.532258064516129</v>
      </c>
      <c r="R68" s="246">
        <v>72</v>
      </c>
      <c r="S68" s="246">
        <v>135.27272727272728</v>
      </c>
    </row>
    <row r="69" spans="1:19">
      <c r="B69" s="246" t="s">
        <v>495</v>
      </c>
    </row>
    <row r="70" spans="1:19">
      <c r="C70" s="246" t="s">
        <v>496</v>
      </c>
    </row>
  </sheetData>
  <mergeCells count="1">
    <mergeCell ref="B1:C3"/>
  </mergeCells>
  <phoneticPr fontId="4"/>
  <pageMargins left="0.7" right="0.7" top="0.75" bottom="0.75" header="0.3" footer="0.3"/>
  <pageSetup paperSize="9" scale="7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5BB7-03F8-4D8A-897A-C6F84DA314AE}">
  <dimension ref="C3:P40"/>
  <sheetViews>
    <sheetView view="pageBreakPreview" zoomScale="98" zoomScaleNormal="100" zoomScaleSheetLayoutView="98" workbookViewId="0">
      <selection activeCell="O6" sqref="O6"/>
    </sheetView>
  </sheetViews>
  <sheetFormatPr defaultColWidth="8.08984375" defaultRowHeight="11"/>
  <cols>
    <col min="1" max="6" width="8.08984375" style="344"/>
    <col min="7" max="7" width="1.90625" style="344" customWidth="1"/>
    <col min="8" max="9" width="8.08984375" style="344"/>
    <col min="10" max="10" width="2.26953125" style="344" customWidth="1"/>
    <col min="11" max="12" width="8.08984375" style="344"/>
    <col min="13" max="13" width="3.08984375" style="344" customWidth="1"/>
    <col min="14" max="16" width="8.08984375" style="344"/>
    <col min="17" max="17" width="3.90625" style="344" customWidth="1"/>
    <col min="18" max="16384" width="8.08984375" style="344"/>
  </cols>
  <sheetData>
    <row r="3" spans="3:16">
      <c r="E3" s="680" t="s">
        <v>506</v>
      </c>
      <c r="F3" s="681"/>
      <c r="G3" s="681"/>
      <c r="H3" s="681"/>
      <c r="I3" s="681"/>
      <c r="J3" s="681"/>
      <c r="K3" s="681"/>
      <c r="L3" s="667"/>
    </row>
    <row r="4" spans="3:16">
      <c r="E4" s="662">
        <v>100.11423336733614</v>
      </c>
      <c r="F4" s="683"/>
      <c r="G4" s="683"/>
      <c r="H4" s="683"/>
      <c r="I4" s="683"/>
      <c r="J4" s="683"/>
      <c r="K4" s="683"/>
      <c r="L4" s="663"/>
    </row>
    <row r="5" spans="3:16">
      <c r="E5" s="664">
        <v>112.07599437476418</v>
      </c>
      <c r="F5" s="682"/>
      <c r="G5" s="682"/>
      <c r="H5" s="682"/>
      <c r="I5" s="682"/>
      <c r="J5" s="682"/>
      <c r="K5" s="682"/>
      <c r="L5" s="665"/>
    </row>
    <row r="8" spans="3:16">
      <c r="C8" s="680" t="s">
        <v>507</v>
      </c>
      <c r="D8" s="667"/>
    </row>
    <row r="9" spans="3:16">
      <c r="C9" s="662">
        <v>1822.3282446665362</v>
      </c>
      <c r="D9" s="663"/>
    </row>
    <row r="10" spans="3:16">
      <c r="C10" s="664">
        <v>1032.1027385331631</v>
      </c>
      <c r="D10" s="665"/>
    </row>
    <row r="13" spans="3:16" ht="13.5" customHeight="1">
      <c r="H13" s="680" t="s">
        <v>508</v>
      </c>
      <c r="I13" s="667"/>
      <c r="O13" s="666" t="s">
        <v>511</v>
      </c>
      <c r="P13" s="667"/>
    </row>
    <row r="14" spans="3:16">
      <c r="H14" s="662">
        <v>2894.9180917630615</v>
      </c>
      <c r="I14" s="663"/>
      <c r="O14" s="668"/>
      <c r="P14" s="669"/>
    </row>
    <row r="15" spans="3:16" ht="11.5" thickBot="1">
      <c r="H15" s="664">
        <v>3102.6843850707492</v>
      </c>
      <c r="I15" s="665"/>
      <c r="O15" s="662">
        <v>8276.3374042412597</v>
      </c>
      <c r="P15" s="663"/>
    </row>
    <row r="16" spans="3:16">
      <c r="E16" s="672" t="s">
        <v>505</v>
      </c>
      <c r="F16" s="673"/>
      <c r="K16" s="672" t="s">
        <v>509</v>
      </c>
      <c r="L16" s="673"/>
      <c r="O16" s="664">
        <v>5992.7321862384533</v>
      </c>
      <c r="P16" s="665"/>
    </row>
    <row r="17" spans="3:16">
      <c r="E17" s="674"/>
      <c r="F17" s="675"/>
      <c r="K17" s="674"/>
      <c r="L17" s="675"/>
    </row>
    <row r="18" spans="3:16" ht="11.5" thickBot="1">
      <c r="E18" s="676"/>
      <c r="F18" s="677"/>
      <c r="K18" s="676"/>
      <c r="L18" s="677"/>
    </row>
    <row r="20" spans="3:16">
      <c r="C20" s="680" t="s">
        <v>504</v>
      </c>
      <c r="D20" s="667"/>
      <c r="L20" s="678">
        <v>11.123803707481795</v>
      </c>
      <c r="M20" s="679"/>
    </row>
    <row r="21" spans="3:16">
      <c r="C21" s="662">
        <v>5819.6667957857562</v>
      </c>
      <c r="D21" s="663"/>
      <c r="L21" s="664">
        <v>12.452888263862688</v>
      </c>
      <c r="M21" s="665"/>
    </row>
    <row r="22" spans="3:16" ht="11.25" customHeight="1" thickBot="1">
      <c r="C22" s="664">
        <v>6533.8637491105292</v>
      </c>
      <c r="D22" s="665"/>
      <c r="G22" s="678">
        <v>12.889932142400813</v>
      </c>
      <c r="H22" s="679"/>
      <c r="O22" s="666" t="s">
        <v>512</v>
      </c>
      <c r="P22" s="667"/>
    </row>
    <row r="23" spans="3:16" ht="11.25" customHeight="1">
      <c r="G23" s="664">
        <v>1.4625747147465171</v>
      </c>
      <c r="H23" s="665"/>
      <c r="K23" s="672" t="s">
        <v>510</v>
      </c>
      <c r="L23" s="673"/>
      <c r="O23" s="668"/>
      <c r="P23" s="669"/>
    </row>
    <row r="24" spans="3:16" ht="12" customHeight="1">
      <c r="K24" s="674"/>
      <c r="L24" s="675"/>
      <c r="O24" s="670">
        <v>0</v>
      </c>
      <c r="P24" s="671"/>
    </row>
    <row r="25" spans="3:16" ht="11.5" thickBot="1">
      <c r="K25" s="676"/>
      <c r="L25" s="677"/>
      <c r="O25" s="660">
        <v>1.6224999999999996E-2</v>
      </c>
      <c r="P25" s="661"/>
    </row>
    <row r="29" spans="3:16">
      <c r="E29" s="680" t="s">
        <v>506</v>
      </c>
      <c r="F29" s="667"/>
    </row>
    <row r="30" spans="3:16">
      <c r="E30" s="662">
        <v>31.33635397512402</v>
      </c>
      <c r="F30" s="663"/>
      <c r="K30" s="344" t="s">
        <v>518</v>
      </c>
    </row>
    <row r="31" spans="3:16">
      <c r="E31" s="664">
        <v>32.851153284443484</v>
      </c>
      <c r="F31" s="665"/>
    </row>
    <row r="40" spans="5:5">
      <c r="E40" s="345">
        <v>167.4260841997708</v>
      </c>
    </row>
  </sheetData>
  <mergeCells count="28">
    <mergeCell ref="E29:F29"/>
    <mergeCell ref="E30:F30"/>
    <mergeCell ref="E31:F31"/>
    <mergeCell ref="C8:D8"/>
    <mergeCell ref="C9:D9"/>
    <mergeCell ref="C10:D10"/>
    <mergeCell ref="C20:D20"/>
    <mergeCell ref="C21:D21"/>
    <mergeCell ref="C22:D22"/>
    <mergeCell ref="E16:F18"/>
    <mergeCell ref="K23:L25"/>
    <mergeCell ref="G22:H22"/>
    <mergeCell ref="G23:H23"/>
    <mergeCell ref="E3:L3"/>
    <mergeCell ref="E5:L5"/>
    <mergeCell ref="L20:M20"/>
    <mergeCell ref="L21:M21"/>
    <mergeCell ref="E4:L4"/>
    <mergeCell ref="H13:I13"/>
    <mergeCell ref="H14:I14"/>
    <mergeCell ref="H15:I15"/>
    <mergeCell ref="K16:L18"/>
    <mergeCell ref="O25:P25"/>
    <mergeCell ref="O15:P15"/>
    <mergeCell ref="O16:P16"/>
    <mergeCell ref="O13:P14"/>
    <mergeCell ref="O22:P23"/>
    <mergeCell ref="O24:P24"/>
  </mergeCells>
  <phoneticPr fontId="4"/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0E8A-F74F-4352-BC05-96B1DF697542}">
  <sheetPr>
    <pageSetUpPr fitToPage="1"/>
  </sheetPr>
  <dimension ref="A1:EU113"/>
  <sheetViews>
    <sheetView view="pageBreakPreview" zoomScale="108" zoomScaleNormal="100" zoomScaleSheetLayoutView="108" workbookViewId="0">
      <selection activeCell="M5" sqref="M5"/>
    </sheetView>
  </sheetViews>
  <sheetFormatPr defaultColWidth="9.6328125" defaultRowHeight="13"/>
  <cols>
    <col min="1" max="1" width="1.7265625" style="684" customWidth="1"/>
    <col min="2" max="2" width="1.453125" style="684" customWidth="1"/>
    <col min="3" max="3" width="18.6328125" style="684" customWidth="1"/>
    <col min="4" max="4" width="7.6328125" style="685" customWidth="1"/>
    <col min="5" max="6" width="5" style="685" customWidth="1"/>
    <col min="7" max="7" width="6" style="685" customWidth="1"/>
    <col min="8" max="9" width="6.6328125" style="685" customWidth="1"/>
    <col min="10" max="10" width="5" style="685" customWidth="1"/>
    <col min="11" max="22" width="4.453125" style="685" customWidth="1"/>
    <col min="23" max="23" width="5" style="685" customWidth="1"/>
    <col min="24" max="31" width="4.453125" style="685" customWidth="1"/>
    <col min="32" max="32" width="5" style="685" customWidth="1"/>
    <col min="33" max="33" width="4.453125" style="685" customWidth="1"/>
    <col min="34" max="34" width="6.6328125" style="685" customWidth="1"/>
    <col min="35" max="36" width="4.1796875" style="685" customWidth="1"/>
    <col min="37" max="37" width="5.1796875" style="685" customWidth="1"/>
    <col min="38" max="38" width="6" style="685" customWidth="1"/>
    <col min="39" max="40" width="4.453125" style="685" customWidth="1"/>
    <col min="41" max="41" width="4.1796875" style="685" customWidth="1"/>
    <col min="42" max="47" width="4.453125" style="685" customWidth="1"/>
    <col min="48" max="16384" width="9.6328125" style="684"/>
  </cols>
  <sheetData>
    <row r="1" spans="1:47" s="686" customFormat="1" ht="18" customHeight="1">
      <c r="B1" s="688"/>
      <c r="C1" s="689" t="s">
        <v>566</v>
      </c>
      <c r="D1" s="690"/>
      <c r="E1" s="691"/>
      <c r="F1" s="691"/>
      <c r="G1" s="691"/>
      <c r="H1" s="691"/>
      <c r="I1" s="687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  <c r="V1" s="691"/>
      <c r="W1" s="691"/>
      <c r="X1" s="691"/>
      <c r="Y1" s="691"/>
      <c r="Z1" s="691"/>
      <c r="AA1" s="691"/>
      <c r="AB1" s="691"/>
      <c r="AC1" s="691"/>
      <c r="AD1" s="691"/>
      <c r="AE1" s="691"/>
      <c r="AF1" s="691"/>
      <c r="AG1" s="691"/>
      <c r="AH1" s="687"/>
      <c r="AI1" s="687"/>
      <c r="AJ1" s="687"/>
      <c r="AK1" s="687"/>
      <c r="AL1" s="687"/>
      <c r="AM1" s="687"/>
      <c r="AN1" s="687"/>
      <c r="AO1" s="687"/>
      <c r="AP1" s="687"/>
      <c r="AQ1" s="687"/>
      <c r="AR1" s="687"/>
      <c r="AS1" s="687"/>
      <c r="AT1" s="687"/>
      <c r="AU1" s="687"/>
    </row>
    <row r="2" spans="1:47" s="686" customFormat="1" ht="3.65" customHeight="1">
      <c r="D2" s="687"/>
      <c r="E2" s="687"/>
      <c r="F2" s="687"/>
      <c r="G2" s="687"/>
      <c r="H2" s="687"/>
      <c r="I2" s="687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W2" s="691"/>
      <c r="X2" s="691"/>
      <c r="Y2" s="691"/>
      <c r="Z2" s="691"/>
      <c r="AA2" s="691"/>
      <c r="AB2" s="691"/>
      <c r="AC2" s="691"/>
      <c r="AD2" s="691"/>
      <c r="AE2" s="691"/>
      <c r="AF2" s="691"/>
      <c r="AG2" s="691"/>
      <c r="AH2" s="687"/>
      <c r="AI2" s="687"/>
      <c r="AJ2" s="687"/>
      <c r="AK2" s="687"/>
      <c r="AL2" s="687"/>
      <c r="AM2" s="687"/>
      <c r="AN2" s="687"/>
      <c r="AO2" s="687"/>
      <c r="AP2" s="687"/>
      <c r="AQ2" s="687"/>
      <c r="AR2" s="687"/>
      <c r="AS2" s="687"/>
      <c r="AT2" s="687"/>
      <c r="AU2" s="687"/>
    </row>
    <row r="3" spans="1:47" s="692" customFormat="1" ht="12.5" thickBot="1">
      <c r="D3" s="691"/>
      <c r="E3" s="693"/>
      <c r="F3" s="693"/>
      <c r="G3" s="693"/>
      <c r="H3" s="693"/>
      <c r="I3" s="693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  <c r="V3" s="694"/>
      <c r="W3" s="694"/>
      <c r="X3" s="694"/>
      <c r="Y3" s="694"/>
      <c r="Z3" s="694"/>
      <c r="AA3" s="694"/>
      <c r="AB3" s="694"/>
      <c r="AC3" s="694"/>
      <c r="AD3" s="694"/>
      <c r="AE3" s="694"/>
      <c r="AF3" s="694"/>
      <c r="AG3" s="695"/>
      <c r="AH3" s="693"/>
      <c r="AI3" s="694"/>
      <c r="AJ3" s="694"/>
      <c r="AK3" s="694"/>
      <c r="AL3" s="694"/>
      <c r="AM3" s="694"/>
      <c r="AN3" s="693"/>
      <c r="AO3" s="693"/>
      <c r="AP3" s="693"/>
      <c r="AQ3" s="693"/>
      <c r="AR3" s="693"/>
      <c r="AS3" s="693"/>
      <c r="AT3" s="693"/>
      <c r="AU3" s="696" t="s">
        <v>567</v>
      </c>
    </row>
    <row r="4" spans="1:47" s="697" customFormat="1" ht="15" customHeight="1">
      <c r="B4" s="698"/>
      <c r="C4" s="699" t="s">
        <v>568</v>
      </c>
      <c r="D4" s="700" t="s">
        <v>569</v>
      </c>
      <c r="E4" s="701" t="s">
        <v>570</v>
      </c>
      <c r="F4" s="701" t="s">
        <v>571</v>
      </c>
      <c r="G4" s="701" t="s">
        <v>572</v>
      </c>
      <c r="H4" s="701" t="s">
        <v>573</v>
      </c>
      <c r="I4" s="701" t="s">
        <v>574</v>
      </c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3"/>
      <c r="AH4" s="701" t="s">
        <v>575</v>
      </c>
      <c r="AI4" s="702"/>
      <c r="AJ4" s="702"/>
      <c r="AK4" s="702"/>
      <c r="AL4" s="703"/>
      <c r="AM4" s="704" t="s">
        <v>576</v>
      </c>
      <c r="AN4" s="701" t="s">
        <v>577</v>
      </c>
      <c r="AO4" s="701" t="s">
        <v>578</v>
      </c>
      <c r="AP4" s="705" t="s">
        <v>579</v>
      </c>
      <c r="AQ4" s="705" t="s">
        <v>580</v>
      </c>
      <c r="AR4" s="705" t="s">
        <v>581</v>
      </c>
      <c r="AS4" s="705" t="s">
        <v>582</v>
      </c>
      <c r="AT4" s="705" t="s">
        <v>583</v>
      </c>
      <c r="AU4" s="706" t="s">
        <v>584</v>
      </c>
    </row>
    <row r="5" spans="1:47" s="707" customFormat="1" ht="100.5" customHeight="1" thickBot="1">
      <c r="B5" s="708" t="s">
        <v>585</v>
      </c>
      <c r="C5" s="709"/>
      <c r="D5" s="710"/>
      <c r="E5" s="711"/>
      <c r="F5" s="711"/>
      <c r="G5" s="711"/>
      <c r="H5" s="711"/>
      <c r="I5" s="711"/>
      <c r="J5" s="712" t="s">
        <v>536</v>
      </c>
      <c r="K5" s="712" t="s">
        <v>537</v>
      </c>
      <c r="L5" s="712" t="s">
        <v>538</v>
      </c>
      <c r="M5" s="712" t="s">
        <v>539</v>
      </c>
      <c r="N5" s="712" t="s">
        <v>540</v>
      </c>
      <c r="O5" s="712" t="s">
        <v>2</v>
      </c>
      <c r="P5" s="712" t="s">
        <v>586</v>
      </c>
      <c r="Q5" s="712" t="s">
        <v>541</v>
      </c>
      <c r="R5" s="712" t="s">
        <v>542</v>
      </c>
      <c r="S5" s="712" t="s">
        <v>543</v>
      </c>
      <c r="T5" s="712" t="s">
        <v>544</v>
      </c>
      <c r="U5" s="712" t="s">
        <v>545</v>
      </c>
      <c r="V5" s="712" t="s">
        <v>546</v>
      </c>
      <c r="W5" s="712" t="s">
        <v>547</v>
      </c>
      <c r="X5" s="712" t="s">
        <v>548</v>
      </c>
      <c r="Y5" s="712" t="s">
        <v>549</v>
      </c>
      <c r="Z5" s="712" t="s">
        <v>587</v>
      </c>
      <c r="AA5" s="712" t="s">
        <v>588</v>
      </c>
      <c r="AB5" s="713" t="s">
        <v>589</v>
      </c>
      <c r="AC5" s="712" t="s">
        <v>590</v>
      </c>
      <c r="AD5" s="712" t="s">
        <v>550</v>
      </c>
      <c r="AE5" s="712" t="s">
        <v>591</v>
      </c>
      <c r="AF5" s="712" t="s">
        <v>551</v>
      </c>
      <c r="AG5" s="714" t="s">
        <v>245</v>
      </c>
      <c r="AH5" s="711"/>
      <c r="AI5" s="715" t="s">
        <v>552</v>
      </c>
      <c r="AJ5" s="715" t="s">
        <v>553</v>
      </c>
      <c r="AK5" s="715" t="s">
        <v>554</v>
      </c>
      <c r="AL5" s="716" t="s">
        <v>555</v>
      </c>
      <c r="AM5" s="711"/>
      <c r="AN5" s="711"/>
      <c r="AO5" s="711"/>
      <c r="AP5" s="717"/>
      <c r="AQ5" s="717"/>
      <c r="AR5" s="717"/>
      <c r="AS5" s="717"/>
      <c r="AT5" s="717"/>
      <c r="AU5" s="718"/>
    </row>
    <row r="6" spans="1:47" s="697" customFormat="1" ht="21" customHeight="1" thickBot="1">
      <c r="B6" s="719" t="s">
        <v>556</v>
      </c>
      <c r="C6" s="720"/>
      <c r="D6" s="721">
        <v>10959424.726457179</v>
      </c>
      <c r="E6" s="722">
        <v>575277.89806108316</v>
      </c>
      <c r="F6" s="722">
        <v>0</v>
      </c>
      <c r="G6" s="722">
        <v>394.24519858156032</v>
      </c>
      <c r="H6" s="722">
        <v>2898173.7481651641</v>
      </c>
      <c r="I6" s="723">
        <v>2550262.227988739</v>
      </c>
      <c r="J6" s="724">
        <v>216310.85227729089</v>
      </c>
      <c r="K6" s="724">
        <v>30707.888168964826</v>
      </c>
      <c r="L6" s="724">
        <v>2211.6471508564214</v>
      </c>
      <c r="M6" s="724">
        <v>9995.1282697470688</v>
      </c>
      <c r="N6" s="724">
        <v>19984.412603486238</v>
      </c>
      <c r="O6" s="724">
        <v>695529.73670222808</v>
      </c>
      <c r="P6" s="724">
        <v>145148.93082990756</v>
      </c>
      <c r="Q6" s="724">
        <v>64872.724097699946</v>
      </c>
      <c r="R6" s="724">
        <v>3086.1186896549252</v>
      </c>
      <c r="S6" s="724">
        <v>64879.632699070826</v>
      </c>
      <c r="T6" s="724">
        <v>11813.906020020762</v>
      </c>
      <c r="U6" s="724">
        <v>156.69185429401387</v>
      </c>
      <c r="V6" s="724">
        <v>547690.20842956402</v>
      </c>
      <c r="W6" s="724">
        <v>123890.09905967518</v>
      </c>
      <c r="X6" s="724">
        <v>64145.426354083116</v>
      </c>
      <c r="Y6" s="724">
        <v>187025.57210107055</v>
      </c>
      <c r="Z6" s="724">
        <v>41233.501254487077</v>
      </c>
      <c r="AA6" s="724">
        <v>16534.087028737224</v>
      </c>
      <c r="AB6" s="724">
        <v>12870.726066809159</v>
      </c>
      <c r="AC6" s="724">
        <v>9775.5065071183453</v>
      </c>
      <c r="AD6" s="724">
        <v>6578.442578035555</v>
      </c>
      <c r="AE6" s="724">
        <v>1011.9895549179602</v>
      </c>
      <c r="AF6" s="724">
        <v>268408.21078287193</v>
      </c>
      <c r="AG6" s="725">
        <v>6400.7889081483108</v>
      </c>
      <c r="AH6" s="723">
        <v>4628361.4745178232</v>
      </c>
      <c r="AI6" s="724">
        <v>160.99599999999998</v>
      </c>
      <c r="AJ6" s="724">
        <v>44.553000000000004</v>
      </c>
      <c r="AK6" s="724">
        <v>111730.35351782347</v>
      </c>
      <c r="AL6" s="725">
        <v>4516425.5719999997</v>
      </c>
      <c r="AM6" s="726">
        <v>510.54815217391302</v>
      </c>
      <c r="AN6" s="722">
        <v>34921.353096061706</v>
      </c>
      <c r="AO6" s="722">
        <v>144958.91789488588</v>
      </c>
      <c r="AP6" s="723">
        <v>3507.2803467296017</v>
      </c>
      <c r="AQ6" s="727">
        <v>10080.898526059009</v>
      </c>
      <c r="AR6" s="727">
        <v>34092.93534632033</v>
      </c>
      <c r="AS6" s="727">
        <v>10135.419120845923</v>
      </c>
      <c r="AT6" s="727">
        <v>45553.068949400556</v>
      </c>
      <c r="AU6" s="728">
        <v>23194.711093305781</v>
      </c>
    </row>
    <row r="7" spans="1:47" s="697" customFormat="1" ht="21" customHeight="1" thickTop="1">
      <c r="B7" s="729" t="s">
        <v>262</v>
      </c>
      <c r="C7" s="730"/>
      <c r="D7" s="731">
        <v>6419.957734511454</v>
      </c>
      <c r="E7" s="732">
        <v>11.70971032745592</v>
      </c>
      <c r="F7" s="732">
        <v>0</v>
      </c>
      <c r="G7" s="732">
        <v>0</v>
      </c>
      <c r="H7" s="732">
        <v>259.79902548489849</v>
      </c>
      <c r="I7" s="733">
        <v>5812.5675003288079</v>
      </c>
      <c r="J7" s="734">
        <v>6.474110640852734</v>
      </c>
      <c r="K7" s="734">
        <v>0</v>
      </c>
      <c r="L7" s="734">
        <v>0</v>
      </c>
      <c r="M7" s="734">
        <v>488.06731553365324</v>
      </c>
      <c r="N7" s="734">
        <v>0.6000176256922094</v>
      </c>
      <c r="O7" s="734">
        <v>993.90349049641463</v>
      </c>
      <c r="P7" s="734">
        <v>0</v>
      </c>
      <c r="Q7" s="734">
        <v>6.173288630242733</v>
      </c>
      <c r="R7" s="734">
        <v>0</v>
      </c>
      <c r="S7" s="734">
        <v>77.257000561159828</v>
      </c>
      <c r="T7" s="734">
        <v>0</v>
      </c>
      <c r="U7" s="734">
        <v>0</v>
      </c>
      <c r="V7" s="734">
        <v>3848.3748774075316</v>
      </c>
      <c r="W7" s="734">
        <v>3.0419446002561719</v>
      </c>
      <c r="X7" s="734">
        <v>192.53237254282701</v>
      </c>
      <c r="Y7" s="734">
        <v>33.072371004163649</v>
      </c>
      <c r="Z7" s="734">
        <v>7.1765955121494702</v>
      </c>
      <c r="AA7" s="734">
        <v>13.480739346080785</v>
      </c>
      <c r="AB7" s="734">
        <v>21.251868084592047</v>
      </c>
      <c r="AC7" s="734">
        <v>1.6467799848949118</v>
      </c>
      <c r="AD7" s="734">
        <v>70.924462560104786</v>
      </c>
      <c r="AE7" s="734">
        <v>0</v>
      </c>
      <c r="AF7" s="734">
        <v>28.472319254321235</v>
      </c>
      <c r="AG7" s="735">
        <v>20.117946543870165</v>
      </c>
      <c r="AH7" s="733">
        <v>8.41</v>
      </c>
      <c r="AI7" s="734">
        <v>0.24</v>
      </c>
      <c r="AJ7" s="734">
        <v>0</v>
      </c>
      <c r="AK7" s="734">
        <v>0</v>
      </c>
      <c r="AL7" s="735">
        <v>8.17</v>
      </c>
      <c r="AM7" s="736">
        <v>0</v>
      </c>
      <c r="AN7" s="732">
        <v>2.4704907551408328</v>
      </c>
      <c r="AO7" s="732">
        <v>45.194010758472295</v>
      </c>
      <c r="AP7" s="733">
        <v>0</v>
      </c>
      <c r="AQ7" s="737">
        <v>0</v>
      </c>
      <c r="AR7" s="737">
        <v>51.914038342609771</v>
      </c>
      <c r="AS7" s="737">
        <v>7.8096072507552883</v>
      </c>
      <c r="AT7" s="737">
        <v>220.08335126331323</v>
      </c>
      <c r="AU7" s="738">
        <v>0</v>
      </c>
    </row>
    <row r="8" spans="1:47" s="739" customFormat="1" ht="22" customHeight="1">
      <c r="B8" s="740" t="s">
        <v>78</v>
      </c>
      <c r="C8" s="741"/>
      <c r="D8" s="742">
        <v>6377076.022729191</v>
      </c>
      <c r="E8" s="743">
        <v>41.206322418136018</v>
      </c>
      <c r="F8" s="743">
        <v>0</v>
      </c>
      <c r="G8" s="743">
        <v>164.61198581560282</v>
      </c>
      <c r="H8" s="743">
        <v>797331.50209718209</v>
      </c>
      <c r="I8" s="744">
        <v>940607.0128476898</v>
      </c>
      <c r="J8" s="745">
        <v>74298.166190515156</v>
      </c>
      <c r="K8" s="745">
        <v>3850.8158034445637</v>
      </c>
      <c r="L8" s="745">
        <v>0</v>
      </c>
      <c r="M8" s="745">
        <v>0</v>
      </c>
      <c r="N8" s="745">
        <v>1806.6364038029733</v>
      </c>
      <c r="O8" s="745">
        <v>559027.16083280859</v>
      </c>
      <c r="P8" s="745">
        <v>235.64067222047109</v>
      </c>
      <c r="Q8" s="745">
        <v>14931.626772034024</v>
      </c>
      <c r="R8" s="745">
        <v>19.264279833057955</v>
      </c>
      <c r="S8" s="745">
        <v>2221.3178386512018</v>
      </c>
      <c r="T8" s="745">
        <v>995.95462425431299</v>
      </c>
      <c r="U8" s="745">
        <v>11.261607827063248</v>
      </c>
      <c r="V8" s="745">
        <v>136459.62730673753</v>
      </c>
      <c r="W8" s="745">
        <v>458.48569258136058</v>
      </c>
      <c r="X8" s="745">
        <v>9253.5353901775961</v>
      </c>
      <c r="Y8" s="745">
        <v>24102.933609551066</v>
      </c>
      <c r="Z8" s="745">
        <v>3087.6669177743565</v>
      </c>
      <c r="AA8" s="745">
        <v>534.81849913261237</v>
      </c>
      <c r="AB8" s="745">
        <v>1415.9737171138156</v>
      </c>
      <c r="AC8" s="745">
        <v>1787.9441243116398</v>
      </c>
      <c r="AD8" s="745">
        <v>637.10270808116218</v>
      </c>
      <c r="AE8" s="745">
        <v>49.185735940238899</v>
      </c>
      <c r="AF8" s="745">
        <v>103374.68041078502</v>
      </c>
      <c r="AG8" s="746">
        <v>2047.213710112055</v>
      </c>
      <c r="AH8" s="744">
        <v>4615575.5649578236</v>
      </c>
      <c r="AI8" s="745">
        <v>18.649999999999999</v>
      </c>
      <c r="AJ8" s="745">
        <v>0</v>
      </c>
      <c r="AK8" s="745">
        <v>110484.40895782349</v>
      </c>
      <c r="AL8" s="746">
        <v>4505072.5060000001</v>
      </c>
      <c r="AM8" s="747">
        <v>0</v>
      </c>
      <c r="AN8" s="743">
        <v>1049.7062147299266</v>
      </c>
      <c r="AO8" s="743">
        <v>6289.2645669369995</v>
      </c>
      <c r="AP8" s="744">
        <v>62.584347943358054</v>
      </c>
      <c r="AQ8" s="748">
        <v>772.44742517622603</v>
      </c>
      <c r="AR8" s="748">
        <v>5231.6372139764999</v>
      </c>
      <c r="AS8" s="748">
        <v>8088.1830302114804</v>
      </c>
      <c r="AT8" s="748">
        <v>1299.7412316827447</v>
      </c>
      <c r="AU8" s="749">
        <v>562.56048760330577</v>
      </c>
    </row>
    <row r="9" spans="1:47" s="750" customFormat="1" ht="19" customHeight="1">
      <c r="B9" s="751"/>
      <c r="C9" s="752" t="s">
        <v>557</v>
      </c>
      <c r="D9" s="753">
        <v>5033232.0060724532</v>
      </c>
      <c r="E9" s="754">
        <v>0</v>
      </c>
      <c r="F9" s="754">
        <v>0</v>
      </c>
      <c r="G9" s="754">
        <v>1.127659574468085E-2</v>
      </c>
      <c r="H9" s="754">
        <v>680.09484181863525</v>
      </c>
      <c r="I9" s="755">
        <v>678862.95128662966</v>
      </c>
      <c r="J9" s="756">
        <v>66922.041237368307</v>
      </c>
      <c r="K9" s="756">
        <v>3460.7287404511067</v>
      </c>
      <c r="L9" s="756">
        <v>0</v>
      </c>
      <c r="M9" s="756">
        <v>0</v>
      </c>
      <c r="N9" s="756">
        <v>8.0002350092294598</v>
      </c>
      <c r="O9" s="756">
        <v>558387.02788532281</v>
      </c>
      <c r="P9" s="756">
        <v>63.594443655839051</v>
      </c>
      <c r="Q9" s="756">
        <v>6626.3653125836718</v>
      </c>
      <c r="R9" s="756">
        <v>0</v>
      </c>
      <c r="S9" s="756">
        <v>1625.0263747173619</v>
      </c>
      <c r="T9" s="756">
        <v>73.153704229269366</v>
      </c>
      <c r="U9" s="756">
        <v>11.261607827063248</v>
      </c>
      <c r="V9" s="756">
        <v>909.42542970653699</v>
      </c>
      <c r="W9" s="756">
        <v>108.82176564341424</v>
      </c>
      <c r="X9" s="756">
        <v>1052.4132299214295</v>
      </c>
      <c r="Y9" s="756">
        <v>3399.3714778875401</v>
      </c>
      <c r="Z9" s="756">
        <v>1482.8266390336244</v>
      </c>
      <c r="AA9" s="756">
        <v>133.23832379921487</v>
      </c>
      <c r="AB9" s="756">
        <v>242.92585370135478</v>
      </c>
      <c r="AC9" s="756">
        <v>75.767701781476092</v>
      </c>
      <c r="AD9" s="756">
        <v>31.000648946071895</v>
      </c>
      <c r="AE9" s="756">
        <v>29.696130063474836</v>
      </c>
      <c r="AF9" s="756">
        <v>34085.356954472976</v>
      </c>
      <c r="AG9" s="757">
        <v>134.90759050804394</v>
      </c>
      <c r="AH9" s="755">
        <v>4341641.1923584305</v>
      </c>
      <c r="AI9" s="756">
        <v>11.244999999999999</v>
      </c>
      <c r="AJ9" s="756">
        <v>0</v>
      </c>
      <c r="AK9" s="756">
        <v>1913.0030000000002</v>
      </c>
      <c r="AL9" s="757">
        <v>4339716.9443584308</v>
      </c>
      <c r="AM9" s="758">
        <v>0</v>
      </c>
      <c r="AN9" s="754">
        <v>395.73825747215812</v>
      </c>
      <c r="AO9" s="754">
        <v>726.00792618291143</v>
      </c>
      <c r="AP9" s="755">
        <v>8.5171948752528662E-2</v>
      </c>
      <c r="AQ9" s="759">
        <v>551.5165661829069</v>
      </c>
      <c r="AR9" s="759">
        <v>4541.4400742115031</v>
      </c>
      <c r="AS9" s="759">
        <v>4586.0080453172204</v>
      </c>
      <c r="AT9" s="759">
        <v>1246.960267662083</v>
      </c>
      <c r="AU9" s="760">
        <v>0</v>
      </c>
    </row>
    <row r="10" spans="1:47" s="772" customFormat="1" ht="19" customHeight="1">
      <c r="A10" s="761"/>
      <c r="B10" s="762"/>
      <c r="C10" s="763" t="s">
        <v>558</v>
      </c>
      <c r="D10" s="764">
        <v>1343844.0166567373</v>
      </c>
      <c r="E10" s="765">
        <v>41.206322418136018</v>
      </c>
      <c r="F10" s="765">
        <v>0</v>
      </c>
      <c r="G10" s="765">
        <v>164.60070921985815</v>
      </c>
      <c r="H10" s="765">
        <v>796651.40725536342</v>
      </c>
      <c r="I10" s="766">
        <v>261744.06156106011</v>
      </c>
      <c r="J10" s="767">
        <v>7376.1249531468484</v>
      </c>
      <c r="K10" s="767">
        <v>390.08706299345721</v>
      </c>
      <c r="L10" s="767">
        <v>0</v>
      </c>
      <c r="M10" s="767">
        <v>0</v>
      </c>
      <c r="N10" s="767">
        <v>1798.6361687937438</v>
      </c>
      <c r="O10" s="767">
        <v>640.13294748581347</v>
      </c>
      <c r="P10" s="767">
        <v>172.04622856463203</v>
      </c>
      <c r="Q10" s="767">
        <v>8305.261459450352</v>
      </c>
      <c r="R10" s="767">
        <v>19.264279833057955</v>
      </c>
      <c r="S10" s="767">
        <v>596.29146393383985</v>
      </c>
      <c r="T10" s="767">
        <v>922.80092002504364</v>
      </c>
      <c r="U10" s="767">
        <v>0</v>
      </c>
      <c r="V10" s="767">
        <v>135550.20187703098</v>
      </c>
      <c r="W10" s="767">
        <v>349.66392693794631</v>
      </c>
      <c r="X10" s="767">
        <v>8201.1221602561673</v>
      </c>
      <c r="Y10" s="767">
        <v>20703.562131663526</v>
      </c>
      <c r="Z10" s="767">
        <v>1604.8402787407322</v>
      </c>
      <c r="AA10" s="767">
        <v>401.58017533339751</v>
      </c>
      <c r="AB10" s="767">
        <v>1173.0478634124609</v>
      </c>
      <c r="AC10" s="767">
        <v>1712.1764225301638</v>
      </c>
      <c r="AD10" s="767">
        <v>606.10205913509026</v>
      </c>
      <c r="AE10" s="767">
        <v>19.489605876764067</v>
      </c>
      <c r="AF10" s="767">
        <v>69289.32345631205</v>
      </c>
      <c r="AG10" s="768">
        <v>1912.306119604011</v>
      </c>
      <c r="AH10" s="766">
        <v>273934.37259939295</v>
      </c>
      <c r="AI10" s="767">
        <v>7.4050000000000002</v>
      </c>
      <c r="AJ10" s="767">
        <v>0</v>
      </c>
      <c r="AK10" s="767">
        <v>108571.40595782349</v>
      </c>
      <c r="AL10" s="768">
        <v>165355.56164156948</v>
      </c>
      <c r="AM10" s="769">
        <v>0</v>
      </c>
      <c r="AN10" s="765">
        <v>653.96795725776849</v>
      </c>
      <c r="AO10" s="765">
        <v>5563.2566407540889</v>
      </c>
      <c r="AP10" s="766">
        <v>62.499175994605523</v>
      </c>
      <c r="AQ10" s="770">
        <v>220.93085899331908</v>
      </c>
      <c r="AR10" s="770">
        <v>690.1971397649969</v>
      </c>
      <c r="AS10" s="770">
        <v>3502.17498489426</v>
      </c>
      <c r="AT10" s="770">
        <v>52.78096402066172</v>
      </c>
      <c r="AU10" s="771">
        <v>562.56048760330577</v>
      </c>
    </row>
    <row r="11" spans="1:47" s="772" customFormat="1" ht="22" customHeight="1">
      <c r="A11" s="761"/>
      <c r="B11" s="740" t="s">
        <v>261</v>
      </c>
      <c r="C11" s="741"/>
      <c r="D11" s="742">
        <v>102454.64298574766</v>
      </c>
      <c r="E11" s="743">
        <v>23.340367758186396</v>
      </c>
      <c r="F11" s="743">
        <v>0</v>
      </c>
      <c r="G11" s="743">
        <v>28.77674468085106</v>
      </c>
      <c r="H11" s="743">
        <v>2391.4819784293713</v>
      </c>
      <c r="I11" s="744">
        <v>71509.561943607579</v>
      </c>
      <c r="J11" s="745">
        <v>5258.6816496429228</v>
      </c>
      <c r="K11" s="745">
        <v>7.3661110372368555</v>
      </c>
      <c r="L11" s="745">
        <v>0.19454596361413781</v>
      </c>
      <c r="M11" s="745">
        <v>51.468210286057229</v>
      </c>
      <c r="N11" s="745">
        <v>659.46937210454587</v>
      </c>
      <c r="O11" s="745">
        <v>2331.9418821146296</v>
      </c>
      <c r="P11" s="745">
        <v>10748.51685145695</v>
      </c>
      <c r="Q11" s="745">
        <v>18314.614683731343</v>
      </c>
      <c r="R11" s="745">
        <v>463.31134129960361</v>
      </c>
      <c r="S11" s="745">
        <v>3307.1868928960785</v>
      </c>
      <c r="T11" s="745">
        <v>434.72180968569967</v>
      </c>
      <c r="U11" s="745">
        <v>1.3544027230766491</v>
      </c>
      <c r="V11" s="745">
        <v>696.36033784520043</v>
      </c>
      <c r="W11" s="745">
        <v>457.79555140017743</v>
      </c>
      <c r="X11" s="745">
        <v>2200.6173522703957</v>
      </c>
      <c r="Y11" s="745">
        <v>12963.514347706054</v>
      </c>
      <c r="Z11" s="745">
        <v>2103.4767217837989</v>
      </c>
      <c r="AA11" s="745">
        <v>1455.5750960426285</v>
      </c>
      <c r="AB11" s="745">
        <v>1208.7760789989156</v>
      </c>
      <c r="AC11" s="745">
        <v>565.74816839981338</v>
      </c>
      <c r="AD11" s="745">
        <v>208.39345284736237</v>
      </c>
      <c r="AE11" s="745">
        <v>22.008781853632108</v>
      </c>
      <c r="AF11" s="745">
        <v>7894.1126397969892</v>
      </c>
      <c r="AG11" s="746">
        <v>154.35566172083304</v>
      </c>
      <c r="AH11" s="744">
        <v>1.2370000000000001</v>
      </c>
      <c r="AI11" s="745">
        <v>0.76800000000000002</v>
      </c>
      <c r="AJ11" s="745">
        <v>0</v>
      </c>
      <c r="AK11" s="745">
        <v>0.15900000000000003</v>
      </c>
      <c r="AL11" s="746">
        <v>0.31</v>
      </c>
      <c r="AM11" s="747">
        <v>0</v>
      </c>
      <c r="AN11" s="743">
        <v>5354.320583662733</v>
      </c>
      <c r="AO11" s="743">
        <v>17220.306942919127</v>
      </c>
      <c r="AP11" s="744">
        <v>21.640488739042482</v>
      </c>
      <c r="AQ11" s="748">
        <v>382.23255021971505</v>
      </c>
      <c r="AR11" s="748">
        <v>2538.0773345701923</v>
      </c>
      <c r="AS11" s="748">
        <v>46.842545317220541</v>
      </c>
      <c r="AT11" s="748">
        <v>120.71388824035296</v>
      </c>
      <c r="AU11" s="738">
        <v>2816.1106176033059</v>
      </c>
    </row>
    <row r="12" spans="1:47" s="772" customFormat="1" ht="19" customHeight="1">
      <c r="A12" s="773"/>
      <c r="B12" s="751"/>
      <c r="C12" s="752" t="s">
        <v>559</v>
      </c>
      <c r="D12" s="753">
        <v>79832.91402626234</v>
      </c>
      <c r="E12" s="754">
        <v>9.501170025188916</v>
      </c>
      <c r="F12" s="754">
        <v>0</v>
      </c>
      <c r="G12" s="754">
        <v>28.573765957446806</v>
      </c>
      <c r="H12" s="754">
        <v>2300.0313853600173</v>
      </c>
      <c r="I12" s="755">
        <v>49568.530865528977</v>
      </c>
      <c r="J12" s="756">
        <v>4952.7122663655809</v>
      </c>
      <c r="K12" s="756">
        <v>7.3661110372368555</v>
      </c>
      <c r="L12" s="756">
        <v>0</v>
      </c>
      <c r="M12" s="756">
        <v>4.5102971090212973</v>
      </c>
      <c r="N12" s="756">
        <v>659.46937210454587</v>
      </c>
      <c r="O12" s="756">
        <v>1171.5594629721422</v>
      </c>
      <c r="P12" s="756">
        <v>7205.8773413004428</v>
      </c>
      <c r="Q12" s="756">
        <v>13233.692302893702</v>
      </c>
      <c r="R12" s="756">
        <v>107.2738998344216</v>
      </c>
      <c r="S12" s="756">
        <v>1904.110337671654</v>
      </c>
      <c r="T12" s="756">
        <v>309.55790781445097</v>
      </c>
      <c r="U12" s="756">
        <v>1.1286689358972075</v>
      </c>
      <c r="V12" s="756">
        <v>668.40581054803681</v>
      </c>
      <c r="W12" s="756">
        <v>448.88265372142689</v>
      </c>
      <c r="X12" s="756">
        <v>1987.1395583050239</v>
      </c>
      <c r="Y12" s="756">
        <v>4649.0931316743554</v>
      </c>
      <c r="Z12" s="756">
        <v>1876.7680402148685</v>
      </c>
      <c r="AA12" s="756">
        <v>1169.5955755377786</v>
      </c>
      <c r="AB12" s="756">
        <v>1150.8137339849993</v>
      </c>
      <c r="AC12" s="756">
        <v>501.48760015997516</v>
      </c>
      <c r="AD12" s="756">
        <v>96.073707265799669</v>
      </c>
      <c r="AE12" s="756">
        <v>20.472471691031561</v>
      </c>
      <c r="AF12" s="756">
        <v>7327.719645316999</v>
      </c>
      <c r="AG12" s="757">
        <v>114.82096906958405</v>
      </c>
      <c r="AH12" s="755">
        <v>1.2370000000000001</v>
      </c>
      <c r="AI12" s="756">
        <v>0.76800000000000002</v>
      </c>
      <c r="AJ12" s="756">
        <v>0</v>
      </c>
      <c r="AK12" s="756">
        <v>0.15900000000000003</v>
      </c>
      <c r="AL12" s="757">
        <v>0.31</v>
      </c>
      <c r="AM12" s="758">
        <v>0</v>
      </c>
      <c r="AN12" s="754">
        <v>5228.5311753058131</v>
      </c>
      <c r="AO12" s="754">
        <v>17117.262267078961</v>
      </c>
      <c r="AP12" s="755">
        <v>21.640488739042482</v>
      </c>
      <c r="AQ12" s="759">
        <v>290.76067535774604</v>
      </c>
      <c r="AR12" s="759">
        <v>2538.0773345701923</v>
      </c>
      <c r="AS12" s="759">
        <v>46.842545317220541</v>
      </c>
      <c r="AT12" s="759">
        <v>101.59626269116045</v>
      </c>
      <c r="AU12" s="760">
        <v>2580.3290903305783</v>
      </c>
    </row>
    <row r="13" spans="1:47" s="772" customFormat="1" ht="19" customHeight="1">
      <c r="A13" s="761"/>
      <c r="B13" s="751"/>
      <c r="C13" s="752" t="s">
        <v>560</v>
      </c>
      <c r="D13" s="753">
        <v>7922.4293880197392</v>
      </c>
      <c r="E13" s="754">
        <v>13.83425692695214</v>
      </c>
      <c r="F13" s="754">
        <v>0</v>
      </c>
      <c r="G13" s="754">
        <v>0</v>
      </c>
      <c r="H13" s="754">
        <v>55.573869524007485</v>
      </c>
      <c r="I13" s="755">
        <v>7722.472800751435</v>
      </c>
      <c r="J13" s="756">
        <v>3.3723663145277913</v>
      </c>
      <c r="K13" s="756">
        <v>0</v>
      </c>
      <c r="L13" s="756">
        <v>0</v>
      </c>
      <c r="M13" s="756">
        <v>0</v>
      </c>
      <c r="N13" s="756">
        <v>0</v>
      </c>
      <c r="O13" s="756">
        <v>203.82221030095366</v>
      </c>
      <c r="P13" s="756">
        <v>1345.7308761137579</v>
      </c>
      <c r="Q13" s="756">
        <v>3338.8004597527006</v>
      </c>
      <c r="R13" s="756">
        <v>348.48865765419447</v>
      </c>
      <c r="S13" s="756">
        <v>1061.6041719494219</v>
      </c>
      <c r="T13" s="756">
        <v>125.16390187124868</v>
      </c>
      <c r="U13" s="756">
        <v>0.22573378717944148</v>
      </c>
      <c r="V13" s="756">
        <v>0</v>
      </c>
      <c r="W13" s="756">
        <v>8.1524115286865406</v>
      </c>
      <c r="X13" s="756">
        <v>130.59463630884858</v>
      </c>
      <c r="Y13" s="756">
        <v>442.92546119119311</v>
      </c>
      <c r="Z13" s="756">
        <v>29.466291385329978</v>
      </c>
      <c r="AA13" s="756">
        <v>280.94302788686326</v>
      </c>
      <c r="AB13" s="756">
        <v>57.962345013916341</v>
      </c>
      <c r="AC13" s="756">
        <v>33.25558377626399</v>
      </c>
      <c r="AD13" s="756">
        <v>0.28123028132044614</v>
      </c>
      <c r="AE13" s="756">
        <v>8.2819954857172293E-2</v>
      </c>
      <c r="AF13" s="756">
        <v>284.34054510275939</v>
      </c>
      <c r="AG13" s="757">
        <v>27.260070577410843</v>
      </c>
      <c r="AH13" s="755">
        <v>0</v>
      </c>
      <c r="AI13" s="756">
        <v>0</v>
      </c>
      <c r="AJ13" s="756">
        <v>0</v>
      </c>
      <c r="AK13" s="756">
        <v>0</v>
      </c>
      <c r="AL13" s="757">
        <v>0</v>
      </c>
      <c r="AM13" s="758">
        <v>0</v>
      </c>
      <c r="AN13" s="754">
        <v>49.957585977661068</v>
      </c>
      <c r="AO13" s="754">
        <v>7.0286175363098446E-2</v>
      </c>
      <c r="AP13" s="755">
        <v>0</v>
      </c>
      <c r="AQ13" s="759">
        <v>68.027663340476508</v>
      </c>
      <c r="AR13" s="759">
        <v>0</v>
      </c>
      <c r="AS13" s="759">
        <v>0</v>
      </c>
      <c r="AT13" s="759">
        <v>11.893074084174165</v>
      </c>
      <c r="AU13" s="760">
        <v>0.59985123966942144</v>
      </c>
    </row>
    <row r="14" spans="1:47" s="772" customFormat="1" ht="19" customHeight="1">
      <c r="A14" s="761"/>
      <c r="B14" s="751"/>
      <c r="C14" s="752" t="s">
        <v>592</v>
      </c>
      <c r="D14" s="774">
        <v>14699.299571465583</v>
      </c>
      <c r="E14" s="775">
        <v>4.9408060453400501E-3</v>
      </c>
      <c r="F14" s="775">
        <v>0</v>
      </c>
      <c r="G14" s="775">
        <v>0.2029787234042553</v>
      </c>
      <c r="H14" s="775">
        <v>35.876723545346721</v>
      </c>
      <c r="I14" s="776">
        <v>14218.558277327151</v>
      </c>
      <c r="J14" s="777">
        <v>302.59701696281468</v>
      </c>
      <c r="K14" s="777">
        <v>0</v>
      </c>
      <c r="L14" s="777">
        <v>0.19454596361413781</v>
      </c>
      <c r="M14" s="777">
        <v>46.957913177035934</v>
      </c>
      <c r="N14" s="777">
        <v>0</v>
      </c>
      <c r="O14" s="777">
        <v>956.56020884153361</v>
      </c>
      <c r="P14" s="777">
        <v>2196.9086340427489</v>
      </c>
      <c r="Q14" s="777">
        <v>1742.1219210849406</v>
      </c>
      <c r="R14" s="777">
        <v>7.5487838109875973</v>
      </c>
      <c r="S14" s="777">
        <v>341.47238327500253</v>
      </c>
      <c r="T14" s="777">
        <v>0</v>
      </c>
      <c r="U14" s="777">
        <v>0</v>
      </c>
      <c r="V14" s="777">
        <v>27.954527297163665</v>
      </c>
      <c r="W14" s="777">
        <v>0.76048615006404297</v>
      </c>
      <c r="X14" s="777">
        <v>82.883157656522911</v>
      </c>
      <c r="Y14" s="777">
        <v>7871.4957548405055</v>
      </c>
      <c r="Z14" s="777">
        <v>197.24239018360061</v>
      </c>
      <c r="AA14" s="777">
        <v>5.0364926179865757</v>
      </c>
      <c r="AB14" s="777">
        <v>0</v>
      </c>
      <c r="AC14" s="777">
        <v>31.004984463574285</v>
      </c>
      <c r="AD14" s="777">
        <v>112.03851530024227</v>
      </c>
      <c r="AE14" s="777">
        <v>1.4534902077433736</v>
      </c>
      <c r="AF14" s="777">
        <v>282.05244937723137</v>
      </c>
      <c r="AG14" s="778">
        <v>12.274622073838138</v>
      </c>
      <c r="AH14" s="776">
        <v>0</v>
      </c>
      <c r="AI14" s="777">
        <v>0</v>
      </c>
      <c r="AJ14" s="777">
        <v>0</v>
      </c>
      <c r="AK14" s="777">
        <v>0</v>
      </c>
      <c r="AL14" s="778">
        <v>0</v>
      </c>
      <c r="AM14" s="779">
        <v>0</v>
      </c>
      <c r="AN14" s="775">
        <v>75.831822379258909</v>
      </c>
      <c r="AO14" s="775">
        <v>102.97438966480446</v>
      </c>
      <c r="AP14" s="776">
        <v>0</v>
      </c>
      <c r="AQ14" s="780">
        <v>23.444211521492502</v>
      </c>
      <c r="AR14" s="780">
        <v>0</v>
      </c>
      <c r="AS14" s="780">
        <v>0</v>
      </c>
      <c r="AT14" s="780">
        <v>7.2245514650183313</v>
      </c>
      <c r="AU14" s="781">
        <v>235.18167603305784</v>
      </c>
    </row>
    <row r="15" spans="1:47" s="772" customFormat="1" ht="21" customHeight="1">
      <c r="A15" s="761"/>
      <c r="B15" s="782" t="s">
        <v>260</v>
      </c>
      <c r="C15" s="783"/>
      <c r="D15" s="784">
        <v>63698.318867909096</v>
      </c>
      <c r="E15" s="785">
        <v>0</v>
      </c>
      <c r="F15" s="785">
        <v>0</v>
      </c>
      <c r="G15" s="785">
        <v>0</v>
      </c>
      <c r="H15" s="785">
        <v>151.10698630714251</v>
      </c>
      <c r="I15" s="786">
        <v>63088.90915668771</v>
      </c>
      <c r="J15" s="787">
        <v>811.40382552099572</v>
      </c>
      <c r="K15" s="787">
        <v>3305.6382884636259</v>
      </c>
      <c r="L15" s="787">
        <v>0</v>
      </c>
      <c r="M15" s="787">
        <v>0</v>
      </c>
      <c r="N15" s="787">
        <v>100.00293761536824</v>
      </c>
      <c r="O15" s="787">
        <v>0.41354686218029885</v>
      </c>
      <c r="P15" s="787">
        <v>1130.0241403744258</v>
      </c>
      <c r="Q15" s="787">
        <v>4566.7329991152174</v>
      </c>
      <c r="R15" s="787">
        <v>0</v>
      </c>
      <c r="S15" s="787">
        <v>239.60125339598403</v>
      </c>
      <c r="T15" s="787">
        <v>23.547784928319665</v>
      </c>
      <c r="U15" s="787">
        <v>0</v>
      </c>
      <c r="V15" s="787">
        <v>134.85639115487777</v>
      </c>
      <c r="W15" s="787">
        <v>2928.7158173731364</v>
      </c>
      <c r="X15" s="787">
        <v>1108.056267644763</v>
      </c>
      <c r="Y15" s="787">
        <v>38770.093558406268</v>
      </c>
      <c r="Z15" s="787">
        <v>6.2245083315719958</v>
      </c>
      <c r="AA15" s="787">
        <v>1406.8565880288004</v>
      </c>
      <c r="AB15" s="787">
        <v>185.28228670870729</v>
      </c>
      <c r="AC15" s="787">
        <v>3169.6136684389157</v>
      </c>
      <c r="AD15" s="787">
        <v>4.1222916074842182</v>
      </c>
      <c r="AE15" s="787">
        <v>112.44361746014711</v>
      </c>
      <c r="AF15" s="787">
        <v>4960.0319753327003</v>
      </c>
      <c r="AG15" s="788">
        <v>125.24740992421648</v>
      </c>
      <c r="AH15" s="786">
        <v>0.1067</v>
      </c>
      <c r="AI15" s="787">
        <v>1.2999999999999999E-2</v>
      </c>
      <c r="AJ15" s="787">
        <v>0</v>
      </c>
      <c r="AK15" s="787">
        <v>9.3700000000000006E-2</v>
      </c>
      <c r="AL15" s="788">
        <v>0</v>
      </c>
      <c r="AM15" s="789">
        <v>0</v>
      </c>
      <c r="AN15" s="785">
        <v>0</v>
      </c>
      <c r="AO15" s="785">
        <v>2.1543342698832442</v>
      </c>
      <c r="AP15" s="786">
        <v>0</v>
      </c>
      <c r="AQ15" s="790">
        <v>403.42448540715998</v>
      </c>
      <c r="AR15" s="790">
        <v>0</v>
      </c>
      <c r="AS15" s="790">
        <v>0</v>
      </c>
      <c r="AT15" s="790">
        <v>52.617205237208545</v>
      </c>
      <c r="AU15" s="791">
        <v>0</v>
      </c>
    </row>
    <row r="16" spans="1:47" s="772" customFormat="1" ht="21" customHeight="1">
      <c r="A16" s="761"/>
      <c r="B16" s="782" t="s">
        <v>259</v>
      </c>
      <c r="C16" s="783"/>
      <c r="D16" s="784">
        <v>68548.196907623191</v>
      </c>
      <c r="E16" s="785">
        <v>59.462600755667502</v>
      </c>
      <c r="F16" s="785">
        <v>0</v>
      </c>
      <c r="G16" s="785">
        <v>0</v>
      </c>
      <c r="H16" s="785">
        <v>333.68569431007552</v>
      </c>
      <c r="I16" s="786">
        <v>65425.156925183197</v>
      </c>
      <c r="J16" s="787">
        <v>191.62118472363159</v>
      </c>
      <c r="K16" s="787">
        <v>0</v>
      </c>
      <c r="L16" s="787">
        <v>0</v>
      </c>
      <c r="M16" s="787">
        <v>0</v>
      </c>
      <c r="N16" s="787">
        <v>0</v>
      </c>
      <c r="O16" s="787">
        <v>1.0000315030905409</v>
      </c>
      <c r="P16" s="787">
        <v>4538.6421704480681</v>
      </c>
      <c r="Q16" s="787">
        <v>10612.606216948687</v>
      </c>
      <c r="R16" s="787">
        <v>0</v>
      </c>
      <c r="S16" s="787">
        <v>99.731157678044298</v>
      </c>
      <c r="T16" s="787">
        <v>447.80037672021234</v>
      </c>
      <c r="U16" s="787">
        <v>0</v>
      </c>
      <c r="V16" s="787">
        <v>29.005847452549421</v>
      </c>
      <c r="W16" s="787">
        <v>5.3424152041999013</v>
      </c>
      <c r="X16" s="787">
        <v>17295.498197482098</v>
      </c>
      <c r="Y16" s="787">
        <v>27509.516764508458</v>
      </c>
      <c r="Z16" s="787">
        <v>22.011037999604717</v>
      </c>
      <c r="AA16" s="787">
        <v>240.55384882309733</v>
      </c>
      <c r="AB16" s="787">
        <v>976.67690448578389</v>
      </c>
      <c r="AC16" s="787">
        <v>1598.7656375710958</v>
      </c>
      <c r="AD16" s="787">
        <v>1.7254838550693181</v>
      </c>
      <c r="AE16" s="787">
        <v>23.170952870165376</v>
      </c>
      <c r="AF16" s="787">
        <v>1403.9925737519388</v>
      </c>
      <c r="AG16" s="788">
        <v>427.49612315739535</v>
      </c>
      <c r="AH16" s="786">
        <v>1.4269999999999998</v>
      </c>
      <c r="AI16" s="787">
        <v>7.0000000000000001E-3</v>
      </c>
      <c r="AJ16" s="787">
        <v>0</v>
      </c>
      <c r="AK16" s="787">
        <v>1.42</v>
      </c>
      <c r="AL16" s="788">
        <v>0</v>
      </c>
      <c r="AM16" s="789">
        <v>0</v>
      </c>
      <c r="AN16" s="785">
        <v>294.18418503502915</v>
      </c>
      <c r="AO16" s="785">
        <v>1359.5327141196683</v>
      </c>
      <c r="AP16" s="786">
        <v>0</v>
      </c>
      <c r="AQ16" s="790">
        <v>262.48154022437916</v>
      </c>
      <c r="AR16" s="790">
        <v>0</v>
      </c>
      <c r="AS16" s="790">
        <v>0</v>
      </c>
      <c r="AT16" s="790">
        <v>579.80089832576016</v>
      </c>
      <c r="AU16" s="791">
        <v>232.4653496694215</v>
      </c>
    </row>
    <row r="17" spans="1:151" s="772" customFormat="1" ht="21" customHeight="1">
      <c r="A17" s="761"/>
      <c r="B17" s="740" t="s">
        <v>244</v>
      </c>
      <c r="C17" s="741"/>
      <c r="D17" s="742">
        <v>444282.00374218822</v>
      </c>
      <c r="E17" s="743">
        <v>304.63527833753147</v>
      </c>
      <c r="F17" s="743">
        <v>0</v>
      </c>
      <c r="G17" s="743">
        <v>99.679468085106379</v>
      </c>
      <c r="H17" s="743">
        <v>73504.546296309461</v>
      </c>
      <c r="I17" s="744">
        <v>253725.37869459836</v>
      </c>
      <c r="J17" s="745">
        <v>30809.055899114177</v>
      </c>
      <c r="K17" s="745">
        <v>3024.7816958387234</v>
      </c>
      <c r="L17" s="745">
        <v>2063.0646166057604</v>
      </c>
      <c r="M17" s="745">
        <v>1625.195111575659</v>
      </c>
      <c r="N17" s="745">
        <v>1857.0245506361036</v>
      </c>
      <c r="O17" s="745">
        <v>68364.486331523789</v>
      </c>
      <c r="P17" s="745">
        <v>28049.038033163721</v>
      </c>
      <c r="Q17" s="745">
        <v>9219.6150157526736</v>
      </c>
      <c r="R17" s="745">
        <v>111.29721220966839</v>
      </c>
      <c r="S17" s="745">
        <v>52976.711355659754</v>
      </c>
      <c r="T17" s="745">
        <v>8719.7341518464455</v>
      </c>
      <c r="U17" s="745">
        <v>19.337861101705485</v>
      </c>
      <c r="V17" s="745">
        <v>2664.1043949188957</v>
      </c>
      <c r="W17" s="745">
        <v>5735.871726089289</v>
      </c>
      <c r="X17" s="745">
        <v>3182.2453388290792</v>
      </c>
      <c r="Y17" s="745">
        <v>11182.389817976798</v>
      </c>
      <c r="Z17" s="745">
        <v>2920.8039571356389</v>
      </c>
      <c r="AA17" s="745">
        <v>5075.0585823027131</v>
      </c>
      <c r="AB17" s="745">
        <v>2367.4028497665336</v>
      </c>
      <c r="AC17" s="745">
        <v>1171.9959102579985</v>
      </c>
      <c r="AD17" s="745">
        <v>2336.2561512632396</v>
      </c>
      <c r="AE17" s="745">
        <v>302.07408702291229</v>
      </c>
      <c r="AF17" s="745">
        <v>8674.1938120015002</v>
      </c>
      <c r="AG17" s="746">
        <v>1273.6402320055322</v>
      </c>
      <c r="AH17" s="744">
        <v>803.20699999999999</v>
      </c>
      <c r="AI17" s="745">
        <v>66.214999999999989</v>
      </c>
      <c r="AJ17" s="745">
        <v>8.8040000000000003</v>
      </c>
      <c r="AK17" s="745">
        <v>6.2430000000000003</v>
      </c>
      <c r="AL17" s="746">
        <v>721.94500000000005</v>
      </c>
      <c r="AM17" s="747">
        <v>8.4782608695652169</v>
      </c>
      <c r="AN17" s="743">
        <v>11930.919170416601</v>
      </c>
      <c r="AO17" s="743">
        <v>59340.661774025975</v>
      </c>
      <c r="AP17" s="744">
        <v>375.1926548887389</v>
      </c>
      <c r="AQ17" s="748">
        <v>1666.8727344599647</v>
      </c>
      <c r="AR17" s="748">
        <v>24654.288293135425</v>
      </c>
      <c r="AS17" s="748">
        <v>1466.3031827794562</v>
      </c>
      <c r="AT17" s="748">
        <v>6269.773640067132</v>
      </c>
      <c r="AU17" s="738">
        <v>10132.067294214874</v>
      </c>
      <c r="AV17" s="772">
        <v>0</v>
      </c>
      <c r="AW17" s="772">
        <v>0</v>
      </c>
      <c r="AX17" s="772">
        <v>0</v>
      </c>
      <c r="AY17" s="772">
        <v>0</v>
      </c>
      <c r="AZ17" s="772">
        <v>0</v>
      </c>
      <c r="BA17" s="772">
        <v>0</v>
      </c>
      <c r="BB17" s="772">
        <v>0</v>
      </c>
      <c r="BC17" s="772">
        <v>0</v>
      </c>
      <c r="BD17" s="772">
        <v>0</v>
      </c>
      <c r="BE17" s="772">
        <v>0</v>
      </c>
      <c r="BF17" s="772">
        <v>0</v>
      </c>
      <c r="BG17" s="772">
        <v>0</v>
      </c>
      <c r="BH17" s="772">
        <v>0</v>
      </c>
      <c r="BI17" s="772">
        <v>0</v>
      </c>
      <c r="BJ17" s="772">
        <v>0</v>
      </c>
      <c r="BK17" s="772">
        <v>0</v>
      </c>
      <c r="BL17" s="772">
        <v>0</v>
      </c>
      <c r="BM17" s="772">
        <v>0</v>
      </c>
      <c r="BN17" s="772">
        <v>0</v>
      </c>
      <c r="BO17" s="772">
        <v>0</v>
      </c>
      <c r="BP17" s="772">
        <v>0</v>
      </c>
      <c r="BQ17" s="772">
        <v>0</v>
      </c>
      <c r="BR17" s="772">
        <v>0</v>
      </c>
      <c r="BS17" s="772">
        <v>0</v>
      </c>
      <c r="BT17" s="772">
        <v>0</v>
      </c>
      <c r="BU17" s="772">
        <v>0</v>
      </c>
      <c r="BV17" s="772">
        <v>0</v>
      </c>
      <c r="BW17" s="772">
        <v>0</v>
      </c>
      <c r="BX17" s="772">
        <v>0</v>
      </c>
      <c r="BY17" s="772">
        <v>0</v>
      </c>
      <c r="BZ17" s="772">
        <v>0</v>
      </c>
      <c r="CA17" s="772">
        <v>0</v>
      </c>
      <c r="CB17" s="772">
        <v>0</v>
      </c>
      <c r="CC17" s="772">
        <v>0</v>
      </c>
      <c r="CD17" s="772">
        <v>0</v>
      </c>
      <c r="CE17" s="772">
        <v>0</v>
      </c>
      <c r="CF17" s="772">
        <v>0</v>
      </c>
      <c r="CG17" s="772">
        <v>0</v>
      </c>
      <c r="CH17" s="772">
        <v>0</v>
      </c>
      <c r="CI17" s="772">
        <v>0</v>
      </c>
      <c r="CJ17" s="772">
        <v>0</v>
      </c>
      <c r="CK17" s="772">
        <v>0</v>
      </c>
      <c r="CL17" s="772">
        <v>0</v>
      </c>
      <c r="CM17" s="772">
        <v>0</v>
      </c>
      <c r="CN17" s="772">
        <v>0</v>
      </c>
      <c r="CO17" s="772">
        <v>0</v>
      </c>
      <c r="CP17" s="772">
        <v>0</v>
      </c>
      <c r="CQ17" s="772">
        <v>0</v>
      </c>
      <c r="CR17" s="772">
        <v>0</v>
      </c>
      <c r="CS17" s="772">
        <v>0</v>
      </c>
      <c r="CT17" s="772">
        <v>0</v>
      </c>
      <c r="CU17" s="772">
        <v>0</v>
      </c>
      <c r="CV17" s="772">
        <v>0</v>
      </c>
      <c r="CW17" s="772">
        <v>0</v>
      </c>
      <c r="CX17" s="772">
        <v>0</v>
      </c>
      <c r="CY17" s="772">
        <v>0</v>
      </c>
      <c r="CZ17" s="772">
        <v>0</v>
      </c>
      <c r="DA17" s="772">
        <v>0</v>
      </c>
      <c r="DB17" s="772">
        <v>0</v>
      </c>
      <c r="DC17" s="772">
        <v>0</v>
      </c>
      <c r="DD17" s="772">
        <v>0</v>
      </c>
      <c r="DE17" s="772">
        <v>0</v>
      </c>
      <c r="DF17" s="772">
        <v>0</v>
      </c>
      <c r="DG17" s="772">
        <v>0</v>
      </c>
      <c r="DH17" s="772">
        <v>0</v>
      </c>
      <c r="DI17" s="772">
        <v>0</v>
      </c>
      <c r="DJ17" s="772">
        <v>0</v>
      </c>
      <c r="DK17" s="772">
        <v>0</v>
      </c>
      <c r="DL17" s="772">
        <v>0</v>
      </c>
      <c r="DM17" s="772">
        <v>0</v>
      </c>
      <c r="DN17" s="772">
        <v>0</v>
      </c>
      <c r="DO17" s="772">
        <v>0</v>
      </c>
      <c r="DP17" s="772">
        <v>0</v>
      </c>
      <c r="DQ17" s="772">
        <v>0</v>
      </c>
      <c r="DR17" s="772">
        <v>0</v>
      </c>
      <c r="DS17" s="772">
        <v>0</v>
      </c>
      <c r="DT17" s="772">
        <v>0</v>
      </c>
      <c r="DU17" s="772">
        <v>0</v>
      </c>
      <c r="DV17" s="772">
        <v>0</v>
      </c>
      <c r="DW17" s="772">
        <v>0</v>
      </c>
      <c r="DX17" s="772">
        <v>0</v>
      </c>
      <c r="DY17" s="772">
        <v>0</v>
      </c>
      <c r="DZ17" s="772">
        <v>0</v>
      </c>
      <c r="EA17" s="772">
        <v>0</v>
      </c>
      <c r="EB17" s="772">
        <v>0</v>
      </c>
      <c r="EC17" s="772">
        <v>0</v>
      </c>
      <c r="ED17" s="772">
        <v>0</v>
      </c>
      <c r="EE17" s="772">
        <v>0</v>
      </c>
      <c r="EF17" s="772">
        <v>0</v>
      </c>
      <c r="EG17" s="772">
        <v>0</v>
      </c>
      <c r="EH17" s="772">
        <v>0</v>
      </c>
      <c r="EI17" s="772">
        <v>0</v>
      </c>
      <c r="EJ17" s="772">
        <v>0</v>
      </c>
      <c r="EK17" s="772">
        <v>0</v>
      </c>
      <c r="EL17" s="772">
        <v>0</v>
      </c>
      <c r="EM17" s="772">
        <v>0</v>
      </c>
      <c r="EN17" s="772">
        <v>0</v>
      </c>
      <c r="EO17" s="772">
        <v>0</v>
      </c>
      <c r="EP17" s="772">
        <v>0</v>
      </c>
      <c r="EQ17" s="772">
        <v>0</v>
      </c>
      <c r="ER17" s="772">
        <v>0</v>
      </c>
      <c r="ES17" s="772">
        <v>0</v>
      </c>
      <c r="ET17" s="772">
        <v>0</v>
      </c>
      <c r="EU17" s="772">
        <v>0</v>
      </c>
    </row>
    <row r="18" spans="1:151" s="772" customFormat="1" ht="19" customHeight="1">
      <c r="A18" s="761"/>
      <c r="B18" s="751"/>
      <c r="C18" s="792" t="s">
        <v>561</v>
      </c>
      <c r="D18" s="753">
        <v>408015.49395766517</v>
      </c>
      <c r="E18" s="754">
        <v>303.64711712846349</v>
      </c>
      <c r="F18" s="754">
        <v>0</v>
      </c>
      <c r="G18" s="754">
        <v>98.405212765957444</v>
      </c>
      <c r="H18" s="754">
        <v>73501.659663380531</v>
      </c>
      <c r="I18" s="755">
        <v>253044.20541045067</v>
      </c>
      <c r="J18" s="756">
        <v>30809.055899114177</v>
      </c>
      <c r="K18" s="756">
        <v>3024.7816958387234</v>
      </c>
      <c r="L18" s="756">
        <v>2063.0646166057604</v>
      </c>
      <c r="M18" s="756">
        <v>1625.195111575659</v>
      </c>
      <c r="N18" s="756">
        <v>1857.0245506361036</v>
      </c>
      <c r="O18" s="756">
        <v>68364.486331523789</v>
      </c>
      <c r="P18" s="756">
        <v>28049.038033163721</v>
      </c>
      <c r="Q18" s="756">
        <v>9219.6150157526736</v>
      </c>
      <c r="R18" s="756">
        <v>111.29721220966839</v>
      </c>
      <c r="S18" s="756">
        <v>52976.711355659754</v>
      </c>
      <c r="T18" s="756">
        <v>8102.2589026149526</v>
      </c>
      <c r="U18" s="756">
        <v>19.337861101705485</v>
      </c>
      <c r="V18" s="756">
        <v>2664.1043949188957</v>
      </c>
      <c r="W18" s="756">
        <v>5735.871726089289</v>
      </c>
      <c r="X18" s="756">
        <v>3182.2453388290792</v>
      </c>
      <c r="Y18" s="756">
        <v>11182.389817976798</v>
      </c>
      <c r="Z18" s="756">
        <v>2920.8039571356389</v>
      </c>
      <c r="AA18" s="756">
        <v>5075.0585823027131</v>
      </c>
      <c r="AB18" s="756">
        <v>2367.4028497665336</v>
      </c>
      <c r="AC18" s="756">
        <v>1171.9959102579985</v>
      </c>
      <c r="AD18" s="756">
        <v>2336.2561512632396</v>
      </c>
      <c r="AE18" s="756">
        <v>302.07408702291229</v>
      </c>
      <c r="AF18" s="756">
        <v>8610.495777085287</v>
      </c>
      <c r="AG18" s="757">
        <v>1273.6402320055322</v>
      </c>
      <c r="AH18" s="755">
        <v>803.20699999999999</v>
      </c>
      <c r="AI18" s="756">
        <v>66.214999999999989</v>
      </c>
      <c r="AJ18" s="756">
        <v>8.8040000000000003</v>
      </c>
      <c r="AK18" s="756">
        <v>6.2430000000000003</v>
      </c>
      <c r="AL18" s="757">
        <v>721.94500000000005</v>
      </c>
      <c r="AM18" s="758">
        <v>8.4782608695652169</v>
      </c>
      <c r="AN18" s="754">
        <v>10705.529035672873</v>
      </c>
      <c r="AO18" s="754">
        <v>25759.97190508635</v>
      </c>
      <c r="AP18" s="755">
        <v>370.81481672285895</v>
      </c>
      <c r="AQ18" s="759">
        <v>1665.7625113413462</v>
      </c>
      <c r="AR18" s="759">
        <v>24654.288293135425</v>
      </c>
      <c r="AS18" s="759">
        <v>1466.3031827794562</v>
      </c>
      <c r="AT18" s="759">
        <v>6269.773640067132</v>
      </c>
      <c r="AU18" s="760">
        <v>9363.4479082644611</v>
      </c>
    </row>
    <row r="19" spans="1:151" s="772" customFormat="1" ht="19" customHeight="1">
      <c r="A19" s="761"/>
      <c r="B19" s="762"/>
      <c r="C19" s="763" t="s">
        <v>562</v>
      </c>
      <c r="D19" s="764">
        <v>36266.509784523128</v>
      </c>
      <c r="E19" s="765">
        <v>0.98816120906801008</v>
      </c>
      <c r="F19" s="765">
        <v>0</v>
      </c>
      <c r="G19" s="765">
        <v>1.2742553191489361</v>
      </c>
      <c r="H19" s="765">
        <v>2.8866329289359434</v>
      </c>
      <c r="I19" s="766">
        <v>681.17328414770736</v>
      </c>
      <c r="J19" s="767">
        <v>0</v>
      </c>
      <c r="K19" s="767">
        <v>0</v>
      </c>
      <c r="L19" s="767">
        <v>0</v>
      </c>
      <c r="M19" s="767">
        <v>0</v>
      </c>
      <c r="N19" s="767">
        <v>0</v>
      </c>
      <c r="O19" s="767">
        <v>0</v>
      </c>
      <c r="P19" s="767">
        <v>0</v>
      </c>
      <c r="Q19" s="767">
        <v>0</v>
      </c>
      <c r="R19" s="767">
        <v>0</v>
      </c>
      <c r="S19" s="767">
        <v>0</v>
      </c>
      <c r="T19" s="767">
        <v>617.47524923149342</v>
      </c>
      <c r="U19" s="767">
        <v>0</v>
      </c>
      <c r="V19" s="767">
        <v>0</v>
      </c>
      <c r="W19" s="767">
        <v>0</v>
      </c>
      <c r="X19" s="767">
        <v>0</v>
      </c>
      <c r="Y19" s="767">
        <v>0</v>
      </c>
      <c r="Z19" s="767">
        <v>0</v>
      </c>
      <c r="AA19" s="767">
        <v>0</v>
      </c>
      <c r="AB19" s="767">
        <v>0</v>
      </c>
      <c r="AC19" s="767">
        <v>0</v>
      </c>
      <c r="AD19" s="767">
        <v>0</v>
      </c>
      <c r="AE19" s="767">
        <v>0</v>
      </c>
      <c r="AF19" s="767">
        <v>63.698034916213935</v>
      </c>
      <c r="AG19" s="768">
        <v>0</v>
      </c>
      <c r="AH19" s="766">
        <v>0</v>
      </c>
      <c r="AI19" s="767">
        <v>0</v>
      </c>
      <c r="AJ19" s="767">
        <v>0</v>
      </c>
      <c r="AK19" s="767">
        <v>0</v>
      </c>
      <c r="AL19" s="768">
        <v>0</v>
      </c>
      <c r="AM19" s="769">
        <v>0</v>
      </c>
      <c r="AN19" s="765">
        <v>1225.3901347437281</v>
      </c>
      <c r="AO19" s="765">
        <v>33580.689868939633</v>
      </c>
      <c r="AP19" s="766">
        <v>4.3778381658799725</v>
      </c>
      <c r="AQ19" s="770">
        <v>1.1102231186184293</v>
      </c>
      <c r="AR19" s="770">
        <v>0</v>
      </c>
      <c r="AS19" s="770">
        <v>0</v>
      </c>
      <c r="AT19" s="770">
        <v>0</v>
      </c>
      <c r="AU19" s="738">
        <v>768.61938595041329</v>
      </c>
    </row>
    <row r="20" spans="1:151" s="772" customFormat="1" ht="21" customHeight="1">
      <c r="A20" s="761"/>
      <c r="B20" s="782" t="s">
        <v>80</v>
      </c>
      <c r="C20" s="783"/>
      <c r="D20" s="784">
        <v>161126.97981292996</v>
      </c>
      <c r="E20" s="785">
        <v>0</v>
      </c>
      <c r="F20" s="785">
        <v>0</v>
      </c>
      <c r="G20" s="785">
        <v>0</v>
      </c>
      <c r="H20" s="785">
        <v>23545.104024373264</v>
      </c>
      <c r="I20" s="786">
        <v>137081.62872333932</v>
      </c>
      <c r="J20" s="787">
        <v>0</v>
      </c>
      <c r="K20" s="787">
        <v>0</v>
      </c>
      <c r="L20" s="787">
        <v>0</v>
      </c>
      <c r="M20" s="787">
        <v>0</v>
      </c>
      <c r="N20" s="787">
        <v>0</v>
      </c>
      <c r="O20" s="787">
        <v>42907.026473388389</v>
      </c>
      <c r="P20" s="787">
        <v>94174.602249950927</v>
      </c>
      <c r="Q20" s="787">
        <v>0</v>
      </c>
      <c r="R20" s="787">
        <v>0</v>
      </c>
      <c r="S20" s="787">
        <v>0</v>
      </c>
      <c r="T20" s="787">
        <v>0</v>
      </c>
      <c r="U20" s="787">
        <v>0</v>
      </c>
      <c r="V20" s="787">
        <v>0</v>
      </c>
      <c r="W20" s="787">
        <v>0</v>
      </c>
      <c r="X20" s="787">
        <v>0</v>
      </c>
      <c r="Y20" s="787">
        <v>0</v>
      </c>
      <c r="Z20" s="787">
        <v>0</v>
      </c>
      <c r="AA20" s="787">
        <v>0</v>
      </c>
      <c r="AB20" s="787">
        <v>0</v>
      </c>
      <c r="AC20" s="787">
        <v>0</v>
      </c>
      <c r="AD20" s="787">
        <v>0</v>
      </c>
      <c r="AE20" s="787">
        <v>0</v>
      </c>
      <c r="AF20" s="787">
        <v>0</v>
      </c>
      <c r="AG20" s="788">
        <v>0</v>
      </c>
      <c r="AH20" s="786">
        <v>0</v>
      </c>
      <c r="AI20" s="787">
        <v>0</v>
      </c>
      <c r="AJ20" s="787">
        <v>0</v>
      </c>
      <c r="AK20" s="787">
        <v>0</v>
      </c>
      <c r="AL20" s="788">
        <v>0</v>
      </c>
      <c r="AM20" s="789">
        <v>500.24706521739131</v>
      </c>
      <c r="AN20" s="785">
        <v>0</v>
      </c>
      <c r="AO20" s="785">
        <v>0</v>
      </c>
      <c r="AP20" s="786">
        <v>0</v>
      </c>
      <c r="AQ20" s="790">
        <v>0</v>
      </c>
      <c r="AR20" s="790">
        <v>0</v>
      </c>
      <c r="AS20" s="790">
        <v>0</v>
      </c>
      <c r="AT20" s="790">
        <v>0</v>
      </c>
      <c r="AU20" s="791">
        <v>0</v>
      </c>
    </row>
    <row r="21" spans="1:151" s="772" customFormat="1" ht="21" customHeight="1">
      <c r="A21" s="761"/>
      <c r="B21" s="782" t="s">
        <v>258</v>
      </c>
      <c r="C21" s="783"/>
      <c r="D21" s="784">
        <v>192182.3362174397</v>
      </c>
      <c r="E21" s="785">
        <v>1112.3730730478587</v>
      </c>
      <c r="F21" s="785">
        <v>0</v>
      </c>
      <c r="G21" s="785">
        <v>8.9423404255319134</v>
      </c>
      <c r="H21" s="785">
        <v>136630.0573469896</v>
      </c>
      <c r="I21" s="786">
        <v>44846.974379434825</v>
      </c>
      <c r="J21" s="787">
        <v>112.49781984207519</v>
      </c>
      <c r="K21" s="787">
        <v>75.428002184443571</v>
      </c>
      <c r="L21" s="787">
        <v>80.814393285312846</v>
      </c>
      <c r="M21" s="787">
        <v>6709.4269033697656</v>
      </c>
      <c r="N21" s="787">
        <v>2648.1850134269498</v>
      </c>
      <c r="O21" s="787">
        <v>10581.346492510262</v>
      </c>
      <c r="P21" s="787">
        <v>2088.5286591786512</v>
      </c>
      <c r="Q21" s="787">
        <v>1311.7763238131029</v>
      </c>
      <c r="R21" s="787">
        <v>330.06313157791288</v>
      </c>
      <c r="S21" s="787">
        <v>3009.6417768275601</v>
      </c>
      <c r="T21" s="787">
        <v>357.53033212487759</v>
      </c>
      <c r="U21" s="787">
        <v>7.5244595726480492</v>
      </c>
      <c r="V21" s="787">
        <v>1436.8934709167361</v>
      </c>
      <c r="W21" s="787">
        <v>264.85831391355453</v>
      </c>
      <c r="X21" s="787">
        <v>2254.7327410003118</v>
      </c>
      <c r="Y21" s="787">
        <v>3246.5214753991459</v>
      </c>
      <c r="Z21" s="787">
        <v>1756.0184466081382</v>
      </c>
      <c r="AA21" s="787">
        <v>569.17891476422949</v>
      </c>
      <c r="AB21" s="787">
        <v>275.50921784865125</v>
      </c>
      <c r="AC21" s="787">
        <v>179.99171350349766</v>
      </c>
      <c r="AD21" s="787">
        <v>847.92381329243915</v>
      </c>
      <c r="AE21" s="787">
        <v>103.54771905905108</v>
      </c>
      <c r="AF21" s="787">
        <v>5241.0678296455308</v>
      </c>
      <c r="AG21" s="788">
        <v>1357.9674157699687</v>
      </c>
      <c r="AH21" s="786">
        <v>19.27</v>
      </c>
      <c r="AI21" s="787">
        <v>6.38</v>
      </c>
      <c r="AJ21" s="787">
        <v>3.3</v>
      </c>
      <c r="AK21" s="787">
        <v>3.85</v>
      </c>
      <c r="AL21" s="788">
        <v>5.74</v>
      </c>
      <c r="AM21" s="789">
        <v>0</v>
      </c>
      <c r="AN21" s="785">
        <v>6272.1668223041661</v>
      </c>
      <c r="AO21" s="785">
        <v>2303.2760196943022</v>
      </c>
      <c r="AP21" s="786">
        <v>650.21117397167882</v>
      </c>
      <c r="AQ21" s="790">
        <v>100.29015504853147</v>
      </c>
      <c r="AR21" s="790">
        <v>0</v>
      </c>
      <c r="AS21" s="790">
        <v>0</v>
      </c>
      <c r="AT21" s="790">
        <v>67.517377597597445</v>
      </c>
      <c r="AU21" s="791">
        <v>171.25752892561982</v>
      </c>
    </row>
    <row r="22" spans="1:151" s="772" customFormat="1" ht="21" customHeight="1">
      <c r="A22" s="761"/>
      <c r="B22" s="782" t="s">
        <v>257</v>
      </c>
      <c r="C22" s="783"/>
      <c r="D22" s="784">
        <v>4428.2107754472581</v>
      </c>
      <c r="E22" s="785">
        <v>0</v>
      </c>
      <c r="F22" s="785">
        <v>0</v>
      </c>
      <c r="G22" s="785">
        <v>0</v>
      </c>
      <c r="H22" s="785">
        <v>4369.4189852430654</v>
      </c>
      <c r="I22" s="786">
        <v>58.791790204192452</v>
      </c>
      <c r="J22" s="787">
        <v>0</v>
      </c>
      <c r="K22" s="787">
        <v>0</v>
      </c>
      <c r="L22" s="787">
        <v>58.791790204192452</v>
      </c>
      <c r="M22" s="787">
        <v>0</v>
      </c>
      <c r="N22" s="787">
        <v>0</v>
      </c>
      <c r="O22" s="787">
        <v>0</v>
      </c>
      <c r="P22" s="787">
        <v>0</v>
      </c>
      <c r="Q22" s="787">
        <v>0</v>
      </c>
      <c r="R22" s="787">
        <v>0</v>
      </c>
      <c r="S22" s="787">
        <v>0</v>
      </c>
      <c r="T22" s="787">
        <v>0</v>
      </c>
      <c r="U22" s="787">
        <v>0</v>
      </c>
      <c r="V22" s="787">
        <v>0</v>
      </c>
      <c r="W22" s="787">
        <v>0</v>
      </c>
      <c r="X22" s="787">
        <v>0</v>
      </c>
      <c r="Y22" s="787">
        <v>0</v>
      </c>
      <c r="Z22" s="787">
        <v>0</v>
      </c>
      <c r="AA22" s="787">
        <v>0</v>
      </c>
      <c r="AB22" s="787">
        <v>0</v>
      </c>
      <c r="AC22" s="787">
        <v>0</v>
      </c>
      <c r="AD22" s="787">
        <v>0</v>
      </c>
      <c r="AE22" s="787">
        <v>0</v>
      </c>
      <c r="AF22" s="787">
        <v>0</v>
      </c>
      <c r="AG22" s="788">
        <v>0</v>
      </c>
      <c r="AH22" s="786">
        <v>0</v>
      </c>
      <c r="AI22" s="787">
        <v>0</v>
      </c>
      <c r="AJ22" s="787">
        <v>0</v>
      </c>
      <c r="AK22" s="787">
        <v>0</v>
      </c>
      <c r="AL22" s="788">
        <v>0</v>
      </c>
      <c r="AM22" s="789">
        <v>0</v>
      </c>
      <c r="AN22" s="785">
        <v>0</v>
      </c>
      <c r="AO22" s="785">
        <v>0</v>
      </c>
      <c r="AP22" s="786">
        <v>0</v>
      </c>
      <c r="AQ22" s="790">
        <v>0</v>
      </c>
      <c r="AR22" s="790">
        <v>0</v>
      </c>
      <c r="AS22" s="790">
        <v>0</v>
      </c>
      <c r="AT22" s="790">
        <v>0</v>
      </c>
      <c r="AU22" s="791">
        <v>0</v>
      </c>
    </row>
    <row r="23" spans="1:151" s="772" customFormat="1" ht="21" customHeight="1">
      <c r="A23" s="761"/>
      <c r="B23" s="782" t="s">
        <v>256</v>
      </c>
      <c r="C23" s="783"/>
      <c r="D23" s="784">
        <v>108410.82331433799</v>
      </c>
      <c r="E23" s="785">
        <v>0</v>
      </c>
      <c r="F23" s="785">
        <v>0</v>
      </c>
      <c r="G23" s="785">
        <v>0</v>
      </c>
      <c r="H23" s="785">
        <v>0</v>
      </c>
      <c r="I23" s="786">
        <v>108410.82331433799</v>
      </c>
      <c r="J23" s="787">
        <v>88775.937305326006</v>
      </c>
      <c r="K23" s="787">
        <v>18921.613951859359</v>
      </c>
      <c r="L23" s="787">
        <v>0</v>
      </c>
      <c r="M23" s="787">
        <v>0</v>
      </c>
      <c r="N23" s="787">
        <v>0</v>
      </c>
      <c r="O23" s="787">
        <v>0</v>
      </c>
      <c r="P23" s="787">
        <v>0</v>
      </c>
      <c r="Q23" s="787">
        <v>713.27205715262926</v>
      </c>
      <c r="R23" s="787">
        <v>0</v>
      </c>
      <c r="S23" s="787">
        <v>0</v>
      </c>
      <c r="T23" s="787">
        <v>0</v>
      </c>
      <c r="U23" s="787">
        <v>0</v>
      </c>
      <c r="V23" s="787">
        <v>0</v>
      </c>
      <c r="W23" s="787">
        <v>0</v>
      </c>
      <c r="X23" s="787">
        <v>0</v>
      </c>
      <c r="Y23" s="787">
        <v>0</v>
      </c>
      <c r="Z23" s="787">
        <v>0</v>
      </c>
      <c r="AA23" s="787">
        <v>0</v>
      </c>
      <c r="AB23" s="787">
        <v>0</v>
      </c>
      <c r="AC23" s="787">
        <v>0</v>
      </c>
      <c r="AD23" s="787">
        <v>0</v>
      </c>
      <c r="AE23" s="787">
        <v>0</v>
      </c>
      <c r="AF23" s="787">
        <v>0</v>
      </c>
      <c r="AG23" s="788">
        <v>0</v>
      </c>
      <c r="AH23" s="786">
        <v>0</v>
      </c>
      <c r="AI23" s="787">
        <v>0</v>
      </c>
      <c r="AJ23" s="787">
        <v>0</v>
      </c>
      <c r="AK23" s="787">
        <v>0</v>
      </c>
      <c r="AL23" s="788">
        <v>0</v>
      </c>
      <c r="AM23" s="789">
        <v>0</v>
      </c>
      <c r="AN23" s="785">
        <v>0</v>
      </c>
      <c r="AO23" s="785">
        <v>0</v>
      </c>
      <c r="AP23" s="786">
        <v>0</v>
      </c>
      <c r="AQ23" s="790">
        <v>0</v>
      </c>
      <c r="AR23" s="790">
        <v>0</v>
      </c>
      <c r="AS23" s="790">
        <v>0</v>
      </c>
      <c r="AT23" s="790">
        <v>0</v>
      </c>
      <c r="AU23" s="791">
        <v>0</v>
      </c>
    </row>
    <row r="24" spans="1:151" s="772" customFormat="1" ht="21" customHeight="1">
      <c r="A24" s="761"/>
      <c r="B24" s="793" t="s">
        <v>255</v>
      </c>
      <c r="C24" s="783"/>
      <c r="D24" s="784">
        <v>135.27272727272728</v>
      </c>
      <c r="E24" s="785">
        <v>0</v>
      </c>
      <c r="F24" s="785">
        <v>0</v>
      </c>
      <c r="G24" s="785">
        <v>0</v>
      </c>
      <c r="H24" s="785">
        <v>0</v>
      </c>
      <c r="I24" s="786">
        <v>0</v>
      </c>
      <c r="J24" s="787">
        <v>0</v>
      </c>
      <c r="K24" s="787">
        <v>0</v>
      </c>
      <c r="L24" s="787">
        <v>0</v>
      </c>
      <c r="M24" s="787">
        <v>0</v>
      </c>
      <c r="N24" s="787">
        <v>0</v>
      </c>
      <c r="O24" s="787">
        <v>0</v>
      </c>
      <c r="P24" s="787">
        <v>0</v>
      </c>
      <c r="Q24" s="787">
        <v>0</v>
      </c>
      <c r="R24" s="787">
        <v>0</v>
      </c>
      <c r="S24" s="787">
        <v>0</v>
      </c>
      <c r="T24" s="787">
        <v>0</v>
      </c>
      <c r="U24" s="787">
        <v>0</v>
      </c>
      <c r="V24" s="787">
        <v>0</v>
      </c>
      <c r="W24" s="787">
        <v>0</v>
      </c>
      <c r="X24" s="787">
        <v>0</v>
      </c>
      <c r="Y24" s="787">
        <v>0</v>
      </c>
      <c r="Z24" s="787">
        <v>0</v>
      </c>
      <c r="AA24" s="787">
        <v>0</v>
      </c>
      <c r="AB24" s="787">
        <v>0</v>
      </c>
      <c r="AC24" s="787">
        <v>0</v>
      </c>
      <c r="AD24" s="787">
        <v>0</v>
      </c>
      <c r="AE24" s="787">
        <v>0</v>
      </c>
      <c r="AF24" s="787">
        <v>0</v>
      </c>
      <c r="AG24" s="788">
        <v>0</v>
      </c>
      <c r="AH24" s="786">
        <v>0</v>
      </c>
      <c r="AI24" s="787">
        <v>0</v>
      </c>
      <c r="AJ24" s="787">
        <v>0</v>
      </c>
      <c r="AK24" s="787">
        <v>0</v>
      </c>
      <c r="AL24" s="788">
        <v>0</v>
      </c>
      <c r="AM24" s="789">
        <v>0</v>
      </c>
      <c r="AN24" s="785">
        <v>0</v>
      </c>
      <c r="AO24" s="785">
        <v>0</v>
      </c>
      <c r="AP24" s="786">
        <v>0</v>
      </c>
      <c r="AQ24" s="790">
        <v>0</v>
      </c>
      <c r="AR24" s="790">
        <v>0</v>
      </c>
      <c r="AS24" s="790">
        <v>0</v>
      </c>
      <c r="AT24" s="790">
        <v>0</v>
      </c>
      <c r="AU24" s="791">
        <v>135.27272727272728</v>
      </c>
    </row>
    <row r="25" spans="1:151" s="772" customFormat="1" ht="21" customHeight="1">
      <c r="A25" s="761"/>
      <c r="B25" s="782" t="s">
        <v>74</v>
      </c>
      <c r="C25" s="783"/>
      <c r="D25" s="784">
        <v>367.75692802845901</v>
      </c>
      <c r="E25" s="785">
        <v>0</v>
      </c>
      <c r="F25" s="785">
        <v>0</v>
      </c>
      <c r="G25" s="785">
        <v>0</v>
      </c>
      <c r="H25" s="785">
        <v>0</v>
      </c>
      <c r="I25" s="786">
        <v>76.894299995289572</v>
      </c>
      <c r="J25" s="787">
        <v>0.43715859632767662</v>
      </c>
      <c r="K25" s="787">
        <v>0</v>
      </c>
      <c r="L25" s="787">
        <v>0</v>
      </c>
      <c r="M25" s="787">
        <v>0</v>
      </c>
      <c r="N25" s="787">
        <v>0</v>
      </c>
      <c r="O25" s="787">
        <v>1.8797584644559038</v>
      </c>
      <c r="P25" s="787">
        <v>0</v>
      </c>
      <c r="Q25" s="787">
        <v>0</v>
      </c>
      <c r="R25" s="787">
        <v>0</v>
      </c>
      <c r="S25" s="787">
        <v>0</v>
      </c>
      <c r="T25" s="787">
        <v>73.684059745672954</v>
      </c>
      <c r="U25" s="787">
        <v>0</v>
      </c>
      <c r="V25" s="787">
        <v>0</v>
      </c>
      <c r="W25" s="787">
        <v>0</v>
      </c>
      <c r="X25" s="787">
        <v>0</v>
      </c>
      <c r="Y25" s="787">
        <v>0</v>
      </c>
      <c r="Z25" s="787">
        <v>0</v>
      </c>
      <c r="AA25" s="787">
        <v>0.22320568425478024</v>
      </c>
      <c r="AB25" s="787">
        <v>0</v>
      </c>
      <c r="AC25" s="787">
        <v>0.48867861340377461</v>
      </c>
      <c r="AD25" s="787">
        <v>0.18143889117448142</v>
      </c>
      <c r="AE25" s="787">
        <v>0</v>
      </c>
      <c r="AF25" s="787">
        <v>0</v>
      </c>
      <c r="AG25" s="788">
        <v>0</v>
      </c>
      <c r="AH25" s="786">
        <v>0</v>
      </c>
      <c r="AI25" s="787">
        <v>0</v>
      </c>
      <c r="AJ25" s="787">
        <v>0</v>
      </c>
      <c r="AK25" s="787">
        <v>0</v>
      </c>
      <c r="AL25" s="788">
        <v>0</v>
      </c>
      <c r="AM25" s="789">
        <v>0</v>
      </c>
      <c r="AN25" s="785">
        <v>17.003601175047518</v>
      </c>
      <c r="AO25" s="785">
        <v>0</v>
      </c>
      <c r="AP25" s="786">
        <v>0</v>
      </c>
      <c r="AQ25" s="790">
        <v>271.82905484247374</v>
      </c>
      <c r="AR25" s="790">
        <v>0</v>
      </c>
      <c r="AS25" s="790">
        <v>0</v>
      </c>
      <c r="AT25" s="790">
        <v>2.029972015648196</v>
      </c>
      <c r="AU25" s="791">
        <v>0</v>
      </c>
    </row>
    <row r="26" spans="1:151" s="772" customFormat="1" ht="21" customHeight="1">
      <c r="A26" s="761"/>
      <c r="B26" s="782" t="s">
        <v>81</v>
      </c>
      <c r="C26" s="783"/>
      <c r="D26" s="784">
        <v>392878.63200939522</v>
      </c>
      <c r="E26" s="785">
        <v>152.90065428211585</v>
      </c>
      <c r="F26" s="785">
        <v>0</v>
      </c>
      <c r="G26" s="785">
        <v>75.305106382978721</v>
      </c>
      <c r="H26" s="785">
        <v>27679.450263236573</v>
      </c>
      <c r="I26" s="786">
        <v>306577.19087834581</v>
      </c>
      <c r="J26" s="787">
        <v>13911.575692469907</v>
      </c>
      <c r="K26" s="787">
        <v>350.45385182949872</v>
      </c>
      <c r="L26" s="787">
        <v>2.6108068317017294</v>
      </c>
      <c r="M26" s="787">
        <v>12.37984524009611</v>
      </c>
      <c r="N26" s="787">
        <v>5121.4254433614497</v>
      </c>
      <c r="O26" s="787">
        <v>3861.7607513104936</v>
      </c>
      <c r="P26" s="787">
        <v>3632.3996750170199</v>
      </c>
      <c r="Q26" s="787">
        <v>4145.5312649722009</v>
      </c>
      <c r="R26" s="787">
        <v>246.01188817707785</v>
      </c>
      <c r="S26" s="787">
        <v>961.0988871134366</v>
      </c>
      <c r="T26" s="787">
        <v>541.87483821988212</v>
      </c>
      <c r="U26" s="787">
        <v>7.5244595726480484E-2</v>
      </c>
      <c r="V26" s="787">
        <v>6473.1776262857875</v>
      </c>
      <c r="W26" s="787">
        <v>41940.862508847102</v>
      </c>
      <c r="X26" s="787">
        <v>8647.8364974438136</v>
      </c>
      <c r="Y26" s="787">
        <v>51547.868765318242</v>
      </c>
      <c r="Z26" s="787">
        <v>12398.83037277796</v>
      </c>
      <c r="AA26" s="787">
        <v>6954.483593087014</v>
      </c>
      <c r="AB26" s="787">
        <v>5584.4507101440786</v>
      </c>
      <c r="AC26" s="787">
        <v>894.6192596320567</v>
      </c>
      <c r="AD26" s="787">
        <v>2021.0115210143135</v>
      </c>
      <c r="AE26" s="787">
        <v>198.355862381799</v>
      </c>
      <c r="AF26" s="787">
        <v>136357.91042730008</v>
      </c>
      <c r="AG26" s="788">
        <v>770.58554497508158</v>
      </c>
      <c r="AH26" s="786">
        <v>6893.83</v>
      </c>
      <c r="AI26" s="787">
        <v>28.552999999999997</v>
      </c>
      <c r="AJ26" s="787">
        <v>31.331</v>
      </c>
      <c r="AK26" s="787">
        <v>9.6929999999999996</v>
      </c>
      <c r="AL26" s="788">
        <v>6824.2529999999997</v>
      </c>
      <c r="AM26" s="789">
        <v>0</v>
      </c>
      <c r="AN26" s="785">
        <v>3499.114600947848</v>
      </c>
      <c r="AO26" s="785">
        <v>35828.426118353353</v>
      </c>
      <c r="AP26" s="786">
        <v>1390.2514988536748</v>
      </c>
      <c r="AQ26" s="790">
        <v>1135.4203354367833</v>
      </c>
      <c r="AR26" s="790">
        <v>692.74092764378486</v>
      </c>
      <c r="AS26" s="790">
        <v>50.36473564954683</v>
      </c>
      <c r="AT26" s="790">
        <v>1114.2836138164751</v>
      </c>
      <c r="AU26" s="791">
        <v>7789.3532764462798</v>
      </c>
    </row>
    <row r="27" spans="1:151" s="772" customFormat="1" ht="21" customHeight="1">
      <c r="A27" s="761"/>
      <c r="B27" s="794" t="s">
        <v>563</v>
      </c>
      <c r="C27" s="795"/>
      <c r="D27" s="784">
        <v>471556.38527794974</v>
      </c>
      <c r="E27" s="785">
        <v>4.3973173803526446</v>
      </c>
      <c r="F27" s="785">
        <v>0</v>
      </c>
      <c r="G27" s="785">
        <v>10.148936170212766</v>
      </c>
      <c r="H27" s="785">
        <v>91823.811284101277</v>
      </c>
      <c r="I27" s="786">
        <v>372605.83637422929</v>
      </c>
      <c r="J27" s="787">
        <v>177.35524253013841</v>
      </c>
      <c r="K27" s="787">
        <v>31.255706882568298</v>
      </c>
      <c r="L27" s="787">
        <v>2.3345515633696537E-2</v>
      </c>
      <c r="M27" s="787">
        <v>24.437181233952458</v>
      </c>
      <c r="N27" s="787">
        <v>2444.8218173517148</v>
      </c>
      <c r="O27" s="787">
        <v>16.421569945486777</v>
      </c>
      <c r="P27" s="787">
        <v>356.4171885039936</v>
      </c>
      <c r="Q27" s="787">
        <v>377.10653262932431</v>
      </c>
      <c r="R27" s="787">
        <v>0.27056572799238698</v>
      </c>
      <c r="S27" s="787">
        <v>73.359670731526876</v>
      </c>
      <c r="T27" s="787">
        <v>1.2728532393686307</v>
      </c>
      <c r="U27" s="787">
        <v>0</v>
      </c>
      <c r="V27" s="787">
        <v>352221.44977638201</v>
      </c>
      <c r="W27" s="787">
        <v>11.089789283308905</v>
      </c>
      <c r="X27" s="787">
        <v>1463.8910147735039</v>
      </c>
      <c r="Y27" s="787">
        <v>14569.76837643098</v>
      </c>
      <c r="Z27" s="787">
        <v>217.09934927472929</v>
      </c>
      <c r="AA27" s="787">
        <v>146.84061079513737</v>
      </c>
      <c r="AB27" s="787">
        <v>47.07288780737138</v>
      </c>
      <c r="AC27" s="787">
        <v>97.402350147227409</v>
      </c>
      <c r="AD27" s="787">
        <v>75.161060669028927</v>
      </c>
      <c r="AE27" s="787">
        <v>1.8292857529077928</v>
      </c>
      <c r="AF27" s="787">
        <v>236.27342626244041</v>
      </c>
      <c r="AG27" s="788">
        <v>15.216772358910058</v>
      </c>
      <c r="AH27" s="786">
        <v>43.893000000000001</v>
      </c>
      <c r="AI27" s="787">
        <v>2.6030000000000002</v>
      </c>
      <c r="AJ27" s="787">
        <v>7.0000000000000007E-2</v>
      </c>
      <c r="AK27" s="787">
        <v>0.62</v>
      </c>
      <c r="AL27" s="788">
        <v>40.6</v>
      </c>
      <c r="AM27" s="789">
        <v>0</v>
      </c>
      <c r="AN27" s="785">
        <v>29.069927172664769</v>
      </c>
      <c r="AO27" s="785">
        <v>6045.222066828981</v>
      </c>
      <c r="AP27" s="786">
        <v>0</v>
      </c>
      <c r="AQ27" s="790">
        <v>93.534213226112897</v>
      </c>
      <c r="AR27" s="790">
        <v>52.225522572665433</v>
      </c>
      <c r="AS27" s="790">
        <v>2.8201359516616318</v>
      </c>
      <c r="AT27" s="790">
        <v>642.17690527522711</v>
      </c>
      <c r="AU27" s="791">
        <v>203.24959504132232</v>
      </c>
    </row>
    <row r="28" spans="1:151" s="772" customFormat="1" ht="21" customHeight="1">
      <c r="A28" s="761"/>
      <c r="B28" s="782" t="s">
        <v>253</v>
      </c>
      <c r="C28" s="783"/>
      <c r="D28" s="784">
        <v>98603.846810230738</v>
      </c>
      <c r="E28" s="785">
        <v>0</v>
      </c>
      <c r="F28" s="785">
        <v>0</v>
      </c>
      <c r="G28" s="785">
        <v>0</v>
      </c>
      <c r="H28" s="785">
        <v>122.84684993285964</v>
      </c>
      <c r="I28" s="786">
        <v>98212.229655375428</v>
      </c>
      <c r="J28" s="787">
        <v>0</v>
      </c>
      <c r="K28" s="787">
        <v>0</v>
      </c>
      <c r="L28" s="787">
        <v>0</v>
      </c>
      <c r="M28" s="787">
        <v>0</v>
      </c>
      <c r="N28" s="787">
        <v>0</v>
      </c>
      <c r="O28" s="787">
        <v>0</v>
      </c>
      <c r="P28" s="787">
        <v>105.73098210422924</v>
      </c>
      <c r="Q28" s="787">
        <v>0</v>
      </c>
      <c r="R28" s="787">
        <v>0</v>
      </c>
      <c r="S28" s="787">
        <v>0</v>
      </c>
      <c r="T28" s="787">
        <v>0</v>
      </c>
      <c r="U28" s="787">
        <v>0</v>
      </c>
      <c r="V28" s="787">
        <v>142.53329732550034</v>
      </c>
      <c r="W28" s="787">
        <v>61831.839759108305</v>
      </c>
      <c r="X28" s="787">
        <v>17484.82872133049</v>
      </c>
      <c r="Y28" s="787">
        <v>335.92661382478127</v>
      </c>
      <c r="Z28" s="787">
        <v>18260.952905128121</v>
      </c>
      <c r="AA28" s="787">
        <v>49.989233443991374</v>
      </c>
      <c r="AB28" s="787">
        <v>0.42503736169184098</v>
      </c>
      <c r="AC28" s="787">
        <v>0</v>
      </c>
      <c r="AD28" s="787">
        <v>0</v>
      </c>
      <c r="AE28" s="787">
        <v>3.1057483071439606E-3</v>
      </c>
      <c r="AF28" s="787">
        <v>0</v>
      </c>
      <c r="AG28" s="788">
        <v>0</v>
      </c>
      <c r="AH28" s="786">
        <v>0</v>
      </c>
      <c r="AI28" s="787">
        <v>0</v>
      </c>
      <c r="AJ28" s="787">
        <v>0</v>
      </c>
      <c r="AK28" s="787">
        <v>0</v>
      </c>
      <c r="AL28" s="788">
        <v>0</v>
      </c>
      <c r="AM28" s="789">
        <v>0</v>
      </c>
      <c r="AN28" s="785">
        <v>0</v>
      </c>
      <c r="AO28" s="785">
        <v>0</v>
      </c>
      <c r="AP28" s="786">
        <v>268.7703049224545</v>
      </c>
      <c r="AQ28" s="790">
        <v>0</v>
      </c>
      <c r="AR28" s="790">
        <v>0</v>
      </c>
      <c r="AS28" s="790">
        <v>0</v>
      </c>
      <c r="AT28" s="790">
        <v>0</v>
      </c>
      <c r="AU28" s="791">
        <v>0</v>
      </c>
    </row>
    <row r="29" spans="1:151" s="772" customFormat="1" ht="21" customHeight="1">
      <c r="A29" s="761"/>
      <c r="B29" s="796" t="s">
        <v>77</v>
      </c>
      <c r="C29" s="741"/>
      <c r="D29" s="742">
        <v>1759449.2479502033</v>
      </c>
      <c r="E29" s="743">
        <v>434.79093198992439</v>
      </c>
      <c r="F29" s="743">
        <v>0</v>
      </c>
      <c r="G29" s="743">
        <v>0</v>
      </c>
      <c r="H29" s="743">
        <v>1708858.0275069934</v>
      </c>
      <c r="I29" s="744">
        <v>33116.632538776736</v>
      </c>
      <c r="J29" s="745">
        <v>129.91937141338235</v>
      </c>
      <c r="K29" s="745">
        <v>5.300675436225033</v>
      </c>
      <c r="L29" s="745">
        <v>1.4396401307446198</v>
      </c>
      <c r="M29" s="745">
        <v>1084.1537025078833</v>
      </c>
      <c r="N29" s="745">
        <v>318.01434176375176</v>
      </c>
      <c r="O29" s="745">
        <v>54.964137500690626</v>
      </c>
      <c r="P29" s="745">
        <v>17.487075698931111</v>
      </c>
      <c r="Q29" s="745">
        <v>29.834535590962307</v>
      </c>
      <c r="R29" s="745">
        <v>1840.0011728131874</v>
      </c>
      <c r="S29" s="745">
        <v>4.560231821202926</v>
      </c>
      <c r="T29" s="745">
        <v>3.5357034426906409</v>
      </c>
      <c r="U29" s="745">
        <v>0</v>
      </c>
      <c r="V29" s="745">
        <v>26835.966664869538</v>
      </c>
      <c r="W29" s="745">
        <v>896.99341400053868</v>
      </c>
      <c r="X29" s="745">
        <v>812.63451259366229</v>
      </c>
      <c r="Y29" s="745">
        <v>682.39476314062972</v>
      </c>
      <c r="Z29" s="745">
        <v>339.82324015052171</v>
      </c>
      <c r="AA29" s="745">
        <v>0.83978376254273757</v>
      </c>
      <c r="AB29" s="745">
        <v>0</v>
      </c>
      <c r="AC29" s="745">
        <v>0</v>
      </c>
      <c r="AD29" s="745">
        <v>0.254014447644274</v>
      </c>
      <c r="AE29" s="745">
        <v>0</v>
      </c>
      <c r="AF29" s="745">
        <v>16.082087978563482</v>
      </c>
      <c r="AG29" s="746">
        <v>42.433469713445149</v>
      </c>
      <c r="AH29" s="744">
        <v>4968.3829999999998</v>
      </c>
      <c r="AI29" s="745">
        <v>0</v>
      </c>
      <c r="AJ29" s="745">
        <v>1.048</v>
      </c>
      <c r="AK29" s="745">
        <v>1215.48</v>
      </c>
      <c r="AL29" s="746">
        <v>3751.855</v>
      </c>
      <c r="AM29" s="747">
        <v>0</v>
      </c>
      <c r="AN29" s="743">
        <v>3430.5224832700828</v>
      </c>
      <c r="AO29" s="743">
        <v>7836.806580664098</v>
      </c>
      <c r="AP29" s="744">
        <v>97.147124747134185</v>
      </c>
      <c r="AQ29" s="748">
        <v>704.27003529560068</v>
      </c>
      <c r="AR29" s="748">
        <v>0</v>
      </c>
      <c r="AS29" s="748">
        <v>0</v>
      </c>
      <c r="AT29" s="748">
        <v>2.6677484662576689</v>
      </c>
      <c r="AU29" s="738">
        <v>0</v>
      </c>
    </row>
    <row r="30" spans="1:151" s="772" customFormat="1" ht="19" customHeight="1">
      <c r="A30" s="761"/>
      <c r="B30" s="751"/>
      <c r="C30" s="752" t="s">
        <v>564</v>
      </c>
      <c r="D30" s="753">
        <v>936109.21374530718</v>
      </c>
      <c r="E30" s="754">
        <v>395.26448362720402</v>
      </c>
      <c r="F30" s="754">
        <v>0</v>
      </c>
      <c r="G30" s="754">
        <v>0</v>
      </c>
      <c r="H30" s="754">
        <v>904057.41100918048</v>
      </c>
      <c r="I30" s="755">
        <v>26019.865157885131</v>
      </c>
      <c r="J30" s="756">
        <v>1.0408538007801824</v>
      </c>
      <c r="K30" s="756">
        <v>0</v>
      </c>
      <c r="L30" s="756">
        <v>0</v>
      </c>
      <c r="M30" s="756">
        <v>0</v>
      </c>
      <c r="N30" s="756">
        <v>0</v>
      </c>
      <c r="O30" s="756">
        <v>2.6692570195273833</v>
      </c>
      <c r="P30" s="756">
        <v>0.37234837990119474</v>
      </c>
      <c r="Q30" s="756">
        <v>24.662893302195233</v>
      </c>
      <c r="R30" s="756">
        <v>925.25903133012571</v>
      </c>
      <c r="S30" s="756">
        <v>4.560231821202926</v>
      </c>
      <c r="T30" s="756">
        <v>0</v>
      </c>
      <c r="U30" s="756">
        <v>0</v>
      </c>
      <c r="V30" s="756">
        <v>24648.807044670295</v>
      </c>
      <c r="W30" s="756">
        <v>0</v>
      </c>
      <c r="X30" s="756">
        <v>91.848805188258908</v>
      </c>
      <c r="Y30" s="756">
        <v>294.34862620121578</v>
      </c>
      <c r="Z30" s="756">
        <v>24.675048347169685</v>
      </c>
      <c r="AA30" s="756">
        <v>0.83978376254273757</v>
      </c>
      <c r="AB30" s="756">
        <v>0</v>
      </c>
      <c r="AC30" s="756">
        <v>0</v>
      </c>
      <c r="AD30" s="756">
        <v>0</v>
      </c>
      <c r="AE30" s="756">
        <v>0</v>
      </c>
      <c r="AF30" s="756">
        <v>0.54027171260571605</v>
      </c>
      <c r="AG30" s="757">
        <v>0.24096234930973967</v>
      </c>
      <c r="AH30" s="755">
        <v>184.58499999999998</v>
      </c>
      <c r="AI30" s="756">
        <v>0</v>
      </c>
      <c r="AJ30" s="756">
        <v>0</v>
      </c>
      <c r="AK30" s="756">
        <v>13.48</v>
      </c>
      <c r="AL30" s="757">
        <v>171.10499999999999</v>
      </c>
      <c r="AM30" s="758">
        <v>0</v>
      </c>
      <c r="AN30" s="754">
        <v>0</v>
      </c>
      <c r="AO30" s="754">
        <v>5053.1209448548561</v>
      </c>
      <c r="AP30" s="755">
        <v>7.409959541469993</v>
      </c>
      <c r="AQ30" s="759">
        <v>391.55719021807641</v>
      </c>
      <c r="AR30" s="759">
        <v>0</v>
      </c>
      <c r="AS30" s="759">
        <v>0</v>
      </c>
      <c r="AT30" s="759">
        <v>0</v>
      </c>
      <c r="AU30" s="781">
        <v>0</v>
      </c>
    </row>
    <row r="31" spans="1:151" s="772" customFormat="1" ht="19" customHeight="1">
      <c r="A31" s="761"/>
      <c r="B31" s="751"/>
      <c r="C31" s="752" t="s">
        <v>565</v>
      </c>
      <c r="D31" s="753">
        <v>640354.5277802943</v>
      </c>
      <c r="E31" s="754">
        <v>0</v>
      </c>
      <c r="F31" s="754">
        <v>0</v>
      </c>
      <c r="G31" s="754">
        <v>0</v>
      </c>
      <c r="H31" s="754">
        <v>630645.42921364296</v>
      </c>
      <c r="I31" s="755">
        <v>959.70586706365577</v>
      </c>
      <c r="J31" s="756">
        <v>0</v>
      </c>
      <c r="K31" s="756">
        <v>0</v>
      </c>
      <c r="L31" s="756">
        <v>1.4396401307446198</v>
      </c>
      <c r="M31" s="756">
        <v>0</v>
      </c>
      <c r="N31" s="756">
        <v>0</v>
      </c>
      <c r="O31" s="756">
        <v>29.737778907692398</v>
      </c>
      <c r="P31" s="756">
        <v>0</v>
      </c>
      <c r="Q31" s="756">
        <v>0</v>
      </c>
      <c r="R31" s="756">
        <v>887.73968182942133</v>
      </c>
      <c r="S31" s="756">
        <v>0</v>
      </c>
      <c r="T31" s="756">
        <v>0</v>
      </c>
      <c r="U31" s="756">
        <v>0</v>
      </c>
      <c r="V31" s="756">
        <v>37.817271776466001</v>
      </c>
      <c r="W31" s="756">
        <v>0</v>
      </c>
      <c r="X31" s="756">
        <v>0</v>
      </c>
      <c r="Y31" s="756">
        <v>0</v>
      </c>
      <c r="Z31" s="756">
        <v>0</v>
      </c>
      <c r="AA31" s="756">
        <v>0</v>
      </c>
      <c r="AB31" s="756">
        <v>0</v>
      </c>
      <c r="AC31" s="756">
        <v>0</v>
      </c>
      <c r="AD31" s="756">
        <v>0</v>
      </c>
      <c r="AE31" s="756">
        <v>0</v>
      </c>
      <c r="AF31" s="756">
        <v>2.9714944193314383</v>
      </c>
      <c r="AG31" s="757">
        <v>0</v>
      </c>
      <c r="AH31" s="755">
        <v>4733.5479999999998</v>
      </c>
      <c r="AI31" s="756">
        <v>0</v>
      </c>
      <c r="AJ31" s="756">
        <v>1.048</v>
      </c>
      <c r="AK31" s="756">
        <v>1202</v>
      </c>
      <c r="AL31" s="757">
        <v>3530.5</v>
      </c>
      <c r="AM31" s="758">
        <v>0</v>
      </c>
      <c r="AN31" s="754">
        <v>3430.5224832700828</v>
      </c>
      <c r="AO31" s="754">
        <v>292.96346174818143</v>
      </c>
      <c r="AP31" s="755">
        <v>0</v>
      </c>
      <c r="AQ31" s="759">
        <v>292.35875456951976</v>
      </c>
      <c r="AR31" s="759">
        <v>0</v>
      </c>
      <c r="AS31" s="759">
        <v>0</v>
      </c>
      <c r="AT31" s="759">
        <v>0</v>
      </c>
      <c r="AU31" s="760">
        <v>0</v>
      </c>
    </row>
    <row r="32" spans="1:151" s="772" customFormat="1" ht="19" customHeight="1">
      <c r="A32" s="761"/>
      <c r="B32" s="762"/>
      <c r="C32" s="763" t="s">
        <v>245</v>
      </c>
      <c r="D32" s="764">
        <v>182985.50642460157</v>
      </c>
      <c r="E32" s="765">
        <v>39.526448362720402</v>
      </c>
      <c r="F32" s="765">
        <v>0</v>
      </c>
      <c r="G32" s="765">
        <v>0</v>
      </c>
      <c r="H32" s="765">
        <v>174155.18728416992</v>
      </c>
      <c r="I32" s="766">
        <v>6137.0615138279527</v>
      </c>
      <c r="J32" s="767">
        <v>128.87851761260217</v>
      </c>
      <c r="K32" s="767">
        <v>5.300675436225033</v>
      </c>
      <c r="L32" s="767">
        <v>0</v>
      </c>
      <c r="M32" s="767">
        <v>1084.1537025078833</v>
      </c>
      <c r="N32" s="767">
        <v>318.01434176375176</v>
      </c>
      <c r="O32" s="767">
        <v>22.557101573470845</v>
      </c>
      <c r="P32" s="767">
        <v>17.114727319029917</v>
      </c>
      <c r="Q32" s="767">
        <v>5.1716422887670745</v>
      </c>
      <c r="R32" s="767">
        <v>27.002459653640223</v>
      </c>
      <c r="S32" s="767">
        <v>0</v>
      </c>
      <c r="T32" s="767">
        <v>3.5357034426906409</v>
      </c>
      <c r="U32" s="767">
        <v>0</v>
      </c>
      <c r="V32" s="767">
        <v>2149.3423484227774</v>
      </c>
      <c r="W32" s="767">
        <v>896.99341400053868</v>
      </c>
      <c r="X32" s="767">
        <v>720.7857074054034</v>
      </c>
      <c r="Y32" s="767">
        <v>388.046136939414</v>
      </c>
      <c r="Z32" s="767">
        <v>315.14819180335201</v>
      </c>
      <c r="AA32" s="767">
        <v>0</v>
      </c>
      <c r="AB32" s="767">
        <v>0</v>
      </c>
      <c r="AC32" s="767">
        <v>0</v>
      </c>
      <c r="AD32" s="767">
        <v>0.254014447644274</v>
      </c>
      <c r="AE32" s="767">
        <v>0</v>
      </c>
      <c r="AF32" s="767">
        <v>12.570321846626328</v>
      </c>
      <c r="AG32" s="768">
        <v>42.192507364135409</v>
      </c>
      <c r="AH32" s="766">
        <v>50.25</v>
      </c>
      <c r="AI32" s="767">
        <v>0</v>
      </c>
      <c r="AJ32" s="767">
        <v>0</v>
      </c>
      <c r="AK32" s="767">
        <v>0</v>
      </c>
      <c r="AL32" s="768">
        <v>50.25</v>
      </c>
      <c r="AM32" s="769">
        <v>0</v>
      </c>
      <c r="AN32" s="765">
        <v>0</v>
      </c>
      <c r="AO32" s="765">
        <v>2490.7221740610603</v>
      </c>
      <c r="AP32" s="766">
        <v>89.737165205664198</v>
      </c>
      <c r="AQ32" s="770">
        <v>20.354090508004539</v>
      </c>
      <c r="AR32" s="770">
        <v>0</v>
      </c>
      <c r="AS32" s="770">
        <v>0</v>
      </c>
      <c r="AT32" s="770">
        <v>2.6677484662576689</v>
      </c>
      <c r="AU32" s="771">
        <v>0</v>
      </c>
    </row>
    <row r="33" spans="1:151" s="772" customFormat="1" ht="21" customHeight="1">
      <c r="A33" s="761"/>
      <c r="B33" s="797" t="s">
        <v>76</v>
      </c>
      <c r="C33" s="783"/>
      <c r="D33" s="784">
        <v>17417.641348882957</v>
      </c>
      <c r="E33" s="785">
        <v>0</v>
      </c>
      <c r="F33" s="785">
        <v>0</v>
      </c>
      <c r="G33" s="785">
        <v>0</v>
      </c>
      <c r="H33" s="785">
        <v>233.28117827129475</v>
      </c>
      <c r="I33" s="786">
        <v>16897.290523960677</v>
      </c>
      <c r="J33" s="787">
        <v>0</v>
      </c>
      <c r="K33" s="787">
        <v>0</v>
      </c>
      <c r="L33" s="787">
        <v>0</v>
      </c>
      <c r="M33" s="787">
        <v>0</v>
      </c>
      <c r="N33" s="787">
        <v>0</v>
      </c>
      <c r="O33" s="787">
        <v>6738.1464762778087</v>
      </c>
      <c r="P33" s="787">
        <v>0</v>
      </c>
      <c r="Q33" s="787">
        <v>10.56267841365797</v>
      </c>
      <c r="R33" s="787">
        <v>0</v>
      </c>
      <c r="S33" s="787">
        <v>0</v>
      </c>
      <c r="T33" s="787">
        <v>0</v>
      </c>
      <c r="U33" s="787">
        <v>0</v>
      </c>
      <c r="V33" s="787">
        <v>206.10413118173969</v>
      </c>
      <c r="W33" s="787">
        <v>9329.2638459106474</v>
      </c>
      <c r="X33" s="787">
        <v>87.59503081188781</v>
      </c>
      <c r="Y33" s="787">
        <v>503.3198634531056</v>
      </c>
      <c r="Z33" s="787">
        <v>22.298497911829916</v>
      </c>
      <c r="AA33" s="787">
        <v>0</v>
      </c>
      <c r="AB33" s="787">
        <v>0</v>
      </c>
      <c r="AC33" s="787">
        <v>0</v>
      </c>
      <c r="AD33" s="787">
        <v>0</v>
      </c>
      <c r="AE33" s="787">
        <v>0</v>
      </c>
      <c r="AF33" s="787">
        <v>0</v>
      </c>
      <c r="AG33" s="788">
        <v>0</v>
      </c>
      <c r="AH33" s="786">
        <v>0</v>
      </c>
      <c r="AI33" s="787">
        <v>0</v>
      </c>
      <c r="AJ33" s="787">
        <v>0</v>
      </c>
      <c r="AK33" s="787">
        <v>0</v>
      </c>
      <c r="AL33" s="788">
        <v>0</v>
      </c>
      <c r="AM33" s="789">
        <v>0</v>
      </c>
      <c r="AN33" s="785">
        <v>0</v>
      </c>
      <c r="AO33" s="785">
        <v>287.04929256047467</v>
      </c>
      <c r="AP33" s="786">
        <v>0</v>
      </c>
      <c r="AQ33" s="790">
        <v>2.0354090508004536E-2</v>
      </c>
      <c r="AR33" s="790">
        <v>0</v>
      </c>
      <c r="AS33" s="790">
        <v>0</v>
      </c>
      <c r="AT33" s="790">
        <v>0</v>
      </c>
      <c r="AU33" s="738">
        <v>0</v>
      </c>
    </row>
    <row r="34" spans="1:151" s="772" customFormat="1" ht="21" customHeight="1">
      <c r="A34" s="761"/>
      <c r="B34" s="797" t="s">
        <v>593</v>
      </c>
      <c r="C34" s="783"/>
      <c r="D34" s="784">
        <v>573106.93999999994</v>
      </c>
      <c r="E34" s="785">
        <v>573106.93999999994</v>
      </c>
      <c r="F34" s="785">
        <v>0</v>
      </c>
      <c r="G34" s="785">
        <v>0</v>
      </c>
      <c r="H34" s="785">
        <v>0</v>
      </c>
      <c r="I34" s="786">
        <v>0</v>
      </c>
      <c r="J34" s="787">
        <v>0</v>
      </c>
      <c r="K34" s="787">
        <v>0</v>
      </c>
      <c r="L34" s="787">
        <v>0</v>
      </c>
      <c r="M34" s="787">
        <v>0</v>
      </c>
      <c r="N34" s="787">
        <v>0</v>
      </c>
      <c r="O34" s="787">
        <v>0</v>
      </c>
      <c r="P34" s="787">
        <v>0</v>
      </c>
      <c r="Q34" s="787">
        <v>0</v>
      </c>
      <c r="R34" s="787">
        <v>0</v>
      </c>
      <c r="S34" s="787">
        <v>0</v>
      </c>
      <c r="T34" s="787">
        <v>0</v>
      </c>
      <c r="U34" s="787">
        <v>0</v>
      </c>
      <c r="V34" s="787">
        <v>0</v>
      </c>
      <c r="W34" s="787">
        <v>0</v>
      </c>
      <c r="X34" s="787">
        <v>0</v>
      </c>
      <c r="Y34" s="787">
        <v>0</v>
      </c>
      <c r="Z34" s="787">
        <v>0</v>
      </c>
      <c r="AA34" s="787">
        <v>0</v>
      </c>
      <c r="AB34" s="787">
        <v>0</v>
      </c>
      <c r="AC34" s="787">
        <v>0</v>
      </c>
      <c r="AD34" s="787">
        <v>0</v>
      </c>
      <c r="AE34" s="787">
        <v>0</v>
      </c>
      <c r="AF34" s="787">
        <v>0</v>
      </c>
      <c r="AG34" s="788">
        <v>0</v>
      </c>
      <c r="AH34" s="786">
        <v>0</v>
      </c>
      <c r="AI34" s="787">
        <v>0</v>
      </c>
      <c r="AJ34" s="787">
        <v>0</v>
      </c>
      <c r="AK34" s="787">
        <v>0</v>
      </c>
      <c r="AL34" s="788">
        <v>0</v>
      </c>
      <c r="AM34" s="789">
        <v>0</v>
      </c>
      <c r="AN34" s="785">
        <v>0</v>
      </c>
      <c r="AO34" s="785">
        <v>0</v>
      </c>
      <c r="AP34" s="786">
        <v>0</v>
      </c>
      <c r="AQ34" s="790">
        <v>0</v>
      </c>
      <c r="AR34" s="790">
        <v>0</v>
      </c>
      <c r="AS34" s="790">
        <v>0</v>
      </c>
      <c r="AT34" s="790">
        <v>0</v>
      </c>
      <c r="AU34" s="791">
        <v>0</v>
      </c>
    </row>
    <row r="35" spans="1:151" s="772" customFormat="1" ht="21" customHeight="1">
      <c r="A35" s="761"/>
      <c r="B35" s="797" t="s">
        <v>594</v>
      </c>
      <c r="C35" s="783"/>
      <c r="D35" s="784">
        <v>0</v>
      </c>
      <c r="E35" s="785">
        <v>0</v>
      </c>
      <c r="F35" s="785">
        <v>0</v>
      </c>
      <c r="G35" s="785">
        <v>0</v>
      </c>
      <c r="H35" s="785">
        <v>0</v>
      </c>
      <c r="I35" s="786">
        <v>0</v>
      </c>
      <c r="J35" s="787">
        <v>0</v>
      </c>
      <c r="K35" s="787">
        <v>0</v>
      </c>
      <c r="L35" s="787">
        <v>0</v>
      </c>
      <c r="M35" s="787">
        <v>0</v>
      </c>
      <c r="N35" s="787">
        <v>0</v>
      </c>
      <c r="O35" s="787">
        <v>0</v>
      </c>
      <c r="P35" s="787">
        <v>0</v>
      </c>
      <c r="Q35" s="787">
        <v>0</v>
      </c>
      <c r="R35" s="787">
        <v>0</v>
      </c>
      <c r="S35" s="787">
        <v>0</v>
      </c>
      <c r="T35" s="787">
        <v>0</v>
      </c>
      <c r="U35" s="787">
        <v>0</v>
      </c>
      <c r="V35" s="787">
        <v>0</v>
      </c>
      <c r="W35" s="787">
        <v>0</v>
      </c>
      <c r="X35" s="787">
        <v>0</v>
      </c>
      <c r="Y35" s="787">
        <v>0</v>
      </c>
      <c r="Z35" s="787">
        <v>0</v>
      </c>
      <c r="AA35" s="787">
        <v>0</v>
      </c>
      <c r="AB35" s="787">
        <v>0</v>
      </c>
      <c r="AC35" s="787">
        <v>0</v>
      </c>
      <c r="AD35" s="787">
        <v>0</v>
      </c>
      <c r="AE35" s="787">
        <v>0</v>
      </c>
      <c r="AF35" s="787">
        <v>0</v>
      </c>
      <c r="AG35" s="788">
        <v>0</v>
      </c>
      <c r="AH35" s="786">
        <v>0</v>
      </c>
      <c r="AI35" s="787">
        <v>0</v>
      </c>
      <c r="AJ35" s="787">
        <v>0</v>
      </c>
      <c r="AK35" s="787">
        <v>0</v>
      </c>
      <c r="AL35" s="788">
        <v>0</v>
      </c>
      <c r="AM35" s="789">
        <v>0</v>
      </c>
      <c r="AN35" s="785">
        <v>0</v>
      </c>
      <c r="AO35" s="785">
        <v>0</v>
      </c>
      <c r="AP35" s="786">
        <v>0</v>
      </c>
      <c r="AQ35" s="790">
        <v>0</v>
      </c>
      <c r="AR35" s="790">
        <v>0</v>
      </c>
      <c r="AS35" s="790">
        <v>0</v>
      </c>
      <c r="AT35" s="790">
        <v>0</v>
      </c>
      <c r="AU35" s="738">
        <v>0</v>
      </c>
    </row>
    <row r="36" spans="1:151" s="761" customFormat="1" ht="21" customHeight="1">
      <c r="B36" s="798" t="s">
        <v>246</v>
      </c>
      <c r="C36" s="799"/>
      <c r="D36" s="800">
        <v>117281.51031788773</v>
      </c>
      <c r="E36" s="801">
        <v>26.141804785894205</v>
      </c>
      <c r="F36" s="801">
        <v>0</v>
      </c>
      <c r="G36" s="801">
        <v>6.780617021276595</v>
      </c>
      <c r="H36" s="801">
        <v>30939.628647999711</v>
      </c>
      <c r="I36" s="802">
        <v>32209.34844264507</v>
      </c>
      <c r="J36" s="803">
        <v>1827.7268269553499</v>
      </c>
      <c r="K36" s="803">
        <v>1135.2340819885808</v>
      </c>
      <c r="L36" s="803">
        <v>4.7080123194621351</v>
      </c>
      <c r="M36" s="803">
        <v>0</v>
      </c>
      <c r="N36" s="803">
        <v>5028.2327057976881</v>
      </c>
      <c r="O36" s="803">
        <v>649.28492752170985</v>
      </c>
      <c r="P36" s="803">
        <v>71.903131790205705</v>
      </c>
      <c r="Q36" s="803">
        <v>633.27172891589112</v>
      </c>
      <c r="R36" s="803">
        <v>75.899098016424404</v>
      </c>
      <c r="S36" s="803">
        <v>1909.1666337348702</v>
      </c>
      <c r="T36" s="803">
        <v>214.24948581328209</v>
      </c>
      <c r="U36" s="803">
        <v>117.13827847379395</v>
      </c>
      <c r="V36" s="803">
        <v>16541.754307086128</v>
      </c>
      <c r="W36" s="803">
        <v>25.938281363309343</v>
      </c>
      <c r="X36" s="803">
        <v>161.42291718269874</v>
      </c>
      <c r="Y36" s="803">
        <v>1578.2517743508356</v>
      </c>
      <c r="Z36" s="803">
        <v>91.118704098656565</v>
      </c>
      <c r="AA36" s="803">
        <v>86.188333524123067</v>
      </c>
      <c r="AB36" s="803">
        <v>787.90450848901639</v>
      </c>
      <c r="AC36" s="803">
        <v>307.29021625780354</v>
      </c>
      <c r="AD36" s="803">
        <v>375.38617950653151</v>
      </c>
      <c r="AE36" s="803">
        <v>199.37040682879945</v>
      </c>
      <c r="AF36" s="803">
        <v>221.3932807629109</v>
      </c>
      <c r="AG36" s="804">
        <v>166.51462186700249</v>
      </c>
      <c r="AH36" s="802">
        <v>46.145859999999999</v>
      </c>
      <c r="AI36" s="803">
        <v>37.567</v>
      </c>
      <c r="AJ36" s="803">
        <v>0</v>
      </c>
      <c r="AK36" s="803">
        <v>8.3858599999999992</v>
      </c>
      <c r="AL36" s="804">
        <v>0.193</v>
      </c>
      <c r="AM36" s="805">
        <v>1.8228260869565216</v>
      </c>
      <c r="AN36" s="801">
        <v>3041.8750165924657</v>
      </c>
      <c r="AO36" s="801">
        <v>8401.0234737545379</v>
      </c>
      <c r="AP36" s="802">
        <v>641.48275266351993</v>
      </c>
      <c r="AQ36" s="806">
        <v>4288.0756426315547</v>
      </c>
      <c r="AR36" s="806">
        <v>872.05201607915899</v>
      </c>
      <c r="AS36" s="806">
        <v>473.09588368580057</v>
      </c>
      <c r="AT36" s="806">
        <v>35181.663117412842</v>
      </c>
      <c r="AU36" s="807">
        <v>1152.3742165289254</v>
      </c>
    </row>
    <row r="37" spans="1:151" s="772" customFormat="1" ht="19" customHeight="1">
      <c r="A37" s="761"/>
      <c r="B37" s="808"/>
      <c r="C37" s="809" t="s">
        <v>595</v>
      </c>
      <c r="D37" s="753">
        <v>39165.844132830178</v>
      </c>
      <c r="E37" s="754">
        <v>0</v>
      </c>
      <c r="F37" s="754">
        <v>0</v>
      </c>
      <c r="G37" s="754">
        <v>0</v>
      </c>
      <c r="H37" s="754">
        <v>0</v>
      </c>
      <c r="I37" s="755">
        <v>676.16586502201164</v>
      </c>
      <c r="J37" s="756">
        <v>560.24163997753465</v>
      </c>
      <c r="K37" s="756">
        <v>0</v>
      </c>
      <c r="L37" s="756">
        <v>0</v>
      </c>
      <c r="M37" s="756">
        <v>0</v>
      </c>
      <c r="N37" s="756">
        <v>0</v>
      </c>
      <c r="O37" s="756">
        <v>0</v>
      </c>
      <c r="P37" s="756">
        <v>0</v>
      </c>
      <c r="Q37" s="756">
        <v>109.74109944132384</v>
      </c>
      <c r="R37" s="756">
        <v>0</v>
      </c>
      <c r="S37" s="756">
        <v>0</v>
      </c>
      <c r="T37" s="756">
        <v>0</v>
      </c>
      <c r="U37" s="756">
        <v>0</v>
      </c>
      <c r="V37" s="756">
        <v>0</v>
      </c>
      <c r="W37" s="756">
        <v>0</v>
      </c>
      <c r="X37" s="756">
        <v>4.9082012035051067E-2</v>
      </c>
      <c r="Y37" s="756">
        <v>9.9533811503638894E-2</v>
      </c>
      <c r="Z37" s="756">
        <v>0</v>
      </c>
      <c r="AA37" s="756">
        <v>0</v>
      </c>
      <c r="AB37" s="756">
        <v>5.1769550654066228</v>
      </c>
      <c r="AC37" s="756">
        <v>0</v>
      </c>
      <c r="AD37" s="756">
        <v>4.3545333881875536E-2</v>
      </c>
      <c r="AE37" s="756">
        <v>0</v>
      </c>
      <c r="AF37" s="756">
        <v>0.81400938032594561</v>
      </c>
      <c r="AG37" s="757">
        <v>0</v>
      </c>
      <c r="AH37" s="755">
        <v>0</v>
      </c>
      <c r="AI37" s="756">
        <v>0</v>
      </c>
      <c r="AJ37" s="756">
        <v>0</v>
      </c>
      <c r="AK37" s="756">
        <v>0</v>
      </c>
      <c r="AL37" s="757">
        <v>0</v>
      </c>
      <c r="AM37" s="758">
        <v>0</v>
      </c>
      <c r="AN37" s="754">
        <v>0</v>
      </c>
      <c r="AO37" s="754">
        <v>1.2482170936416424</v>
      </c>
      <c r="AP37" s="755">
        <v>0</v>
      </c>
      <c r="AQ37" s="759">
        <v>3691.5710796793296</v>
      </c>
      <c r="AR37" s="759">
        <v>0</v>
      </c>
      <c r="AS37" s="759">
        <v>0</v>
      </c>
      <c r="AT37" s="759">
        <v>34796.858971035195</v>
      </c>
      <c r="AU37" s="810">
        <v>0</v>
      </c>
    </row>
    <row r="38" spans="1:151" s="772" customFormat="1" ht="19" customHeight="1">
      <c r="A38" s="761"/>
      <c r="B38" s="808"/>
      <c r="C38" s="809" t="s">
        <v>596</v>
      </c>
      <c r="D38" s="811">
        <v>12351.230489611213</v>
      </c>
      <c r="E38" s="812">
        <v>0</v>
      </c>
      <c r="F38" s="812">
        <v>0</v>
      </c>
      <c r="G38" s="812">
        <v>1.0148936170212766</v>
      </c>
      <c r="H38" s="812">
        <v>12323.421545311619</v>
      </c>
      <c r="I38" s="813">
        <v>7.8576758140141312</v>
      </c>
      <c r="J38" s="814">
        <v>2.0817076015603648</v>
      </c>
      <c r="K38" s="814">
        <v>0</v>
      </c>
      <c r="L38" s="814">
        <v>0</v>
      </c>
      <c r="M38" s="814">
        <v>0</v>
      </c>
      <c r="N38" s="814">
        <v>0</v>
      </c>
      <c r="O38" s="814">
        <v>0.46993961611397594</v>
      </c>
      <c r="P38" s="814">
        <v>0</v>
      </c>
      <c r="Q38" s="814">
        <v>0</v>
      </c>
      <c r="R38" s="814">
        <v>0</v>
      </c>
      <c r="S38" s="814">
        <v>0</v>
      </c>
      <c r="T38" s="814">
        <v>0</v>
      </c>
      <c r="U38" s="814">
        <v>0</v>
      </c>
      <c r="V38" s="814">
        <v>0.718528163752854</v>
      </c>
      <c r="W38" s="814">
        <v>0</v>
      </c>
      <c r="X38" s="814">
        <v>0</v>
      </c>
      <c r="Y38" s="814">
        <v>2.714558495553788</v>
      </c>
      <c r="Z38" s="814">
        <v>0</v>
      </c>
      <c r="AA38" s="814">
        <v>0</v>
      </c>
      <c r="AB38" s="814">
        <v>0</v>
      </c>
      <c r="AC38" s="814">
        <v>0</v>
      </c>
      <c r="AD38" s="814">
        <v>0</v>
      </c>
      <c r="AE38" s="814">
        <v>0</v>
      </c>
      <c r="AF38" s="814">
        <v>1.8729419370331493</v>
      </c>
      <c r="AG38" s="815">
        <v>0</v>
      </c>
      <c r="AH38" s="813">
        <v>6.27</v>
      </c>
      <c r="AI38" s="814">
        <v>0</v>
      </c>
      <c r="AJ38" s="814">
        <v>0</v>
      </c>
      <c r="AK38" s="814">
        <v>6.27</v>
      </c>
      <c r="AL38" s="815">
        <v>0</v>
      </c>
      <c r="AM38" s="816">
        <v>0</v>
      </c>
      <c r="AN38" s="812">
        <v>2.3742189393265978</v>
      </c>
      <c r="AO38" s="812">
        <v>9.0811958010041067</v>
      </c>
      <c r="AP38" s="813">
        <v>0.11924072825354014</v>
      </c>
      <c r="AQ38" s="817">
        <v>1.091719399974789</v>
      </c>
      <c r="AR38" s="817">
        <v>0</v>
      </c>
      <c r="AS38" s="817">
        <v>0</v>
      </c>
      <c r="AT38" s="817">
        <v>0</v>
      </c>
      <c r="AU38" s="760">
        <v>0</v>
      </c>
    </row>
    <row r="39" spans="1:151" s="761" customFormat="1" ht="19" customHeight="1">
      <c r="B39" s="808"/>
      <c r="C39" s="809" t="s">
        <v>597</v>
      </c>
      <c r="D39" s="811">
        <v>8726.295531215419</v>
      </c>
      <c r="E39" s="812">
        <v>0</v>
      </c>
      <c r="F39" s="812">
        <v>0</v>
      </c>
      <c r="G39" s="812">
        <v>0</v>
      </c>
      <c r="H39" s="812">
        <v>3895.4822712697664</v>
      </c>
      <c r="I39" s="813">
        <v>1460.6749640804821</v>
      </c>
      <c r="J39" s="814">
        <v>165.14186403178377</v>
      </c>
      <c r="K39" s="814">
        <v>95.960503586832488</v>
      </c>
      <c r="L39" s="814">
        <v>0</v>
      </c>
      <c r="M39" s="814">
        <v>0</v>
      </c>
      <c r="N39" s="814">
        <v>0</v>
      </c>
      <c r="O39" s="814">
        <v>9.3987923222795189</v>
      </c>
      <c r="P39" s="814">
        <v>0</v>
      </c>
      <c r="Q39" s="814">
        <v>109.12649408798936</v>
      </c>
      <c r="R39" s="814">
        <v>70.347089278020619</v>
      </c>
      <c r="S39" s="814">
        <v>203.83123989113375</v>
      </c>
      <c r="T39" s="814">
        <v>0</v>
      </c>
      <c r="U39" s="814">
        <v>19.320304029369307</v>
      </c>
      <c r="V39" s="814">
        <v>19.664981323762319</v>
      </c>
      <c r="W39" s="814">
        <v>0</v>
      </c>
      <c r="X39" s="814">
        <v>0</v>
      </c>
      <c r="Y39" s="814">
        <v>159.39887485891845</v>
      </c>
      <c r="Z39" s="814">
        <v>30.102972180970387</v>
      </c>
      <c r="AA39" s="814">
        <v>17.458662431809543</v>
      </c>
      <c r="AB39" s="814">
        <v>172.59067108858895</v>
      </c>
      <c r="AC39" s="814">
        <v>200.47471105545483</v>
      </c>
      <c r="AD39" s="814">
        <v>0</v>
      </c>
      <c r="AE39" s="814">
        <v>171.41660156563236</v>
      </c>
      <c r="AF39" s="814">
        <v>5.4027171260571611</v>
      </c>
      <c r="AG39" s="815">
        <v>11.038485221879174</v>
      </c>
      <c r="AH39" s="813">
        <v>1.5550000000000002</v>
      </c>
      <c r="AI39" s="814">
        <v>1.08</v>
      </c>
      <c r="AJ39" s="814">
        <v>0</v>
      </c>
      <c r="AK39" s="814">
        <v>0.32400000000000001</v>
      </c>
      <c r="AL39" s="815">
        <v>0.151</v>
      </c>
      <c r="AM39" s="816">
        <v>0</v>
      </c>
      <c r="AN39" s="812">
        <v>111.91392171761984</v>
      </c>
      <c r="AO39" s="812">
        <v>2515.2841436743615</v>
      </c>
      <c r="AP39" s="813">
        <v>68.001283884018903</v>
      </c>
      <c r="AQ39" s="817">
        <v>563.82866116223374</v>
      </c>
      <c r="AR39" s="817">
        <v>0</v>
      </c>
      <c r="AS39" s="817">
        <v>37.167945619335349</v>
      </c>
      <c r="AT39" s="817">
        <v>46.393786088590119</v>
      </c>
      <c r="AU39" s="760">
        <v>25.993553719008265</v>
      </c>
    </row>
    <row r="40" spans="1:151" s="818" customFormat="1" ht="19" customHeight="1">
      <c r="B40" s="808"/>
      <c r="C40" s="809" t="s">
        <v>598</v>
      </c>
      <c r="D40" s="811">
        <v>2555.2504467119884</v>
      </c>
      <c r="E40" s="812">
        <v>0</v>
      </c>
      <c r="F40" s="812">
        <v>0</v>
      </c>
      <c r="G40" s="812">
        <v>0</v>
      </c>
      <c r="H40" s="812">
        <v>2332.8200302356017</v>
      </c>
      <c r="I40" s="813">
        <v>9.7394685927435223</v>
      </c>
      <c r="J40" s="814">
        <v>4.787927483588839</v>
      </c>
      <c r="K40" s="814">
        <v>0</v>
      </c>
      <c r="L40" s="814">
        <v>4.5523755485708248</v>
      </c>
      <c r="M40" s="814">
        <v>0</v>
      </c>
      <c r="N40" s="814">
        <v>0</v>
      </c>
      <c r="O40" s="814">
        <v>0</v>
      </c>
      <c r="P40" s="814">
        <v>0</v>
      </c>
      <c r="Q40" s="814">
        <v>0</v>
      </c>
      <c r="R40" s="814">
        <v>0</v>
      </c>
      <c r="S40" s="814">
        <v>0</v>
      </c>
      <c r="T40" s="814">
        <v>0</v>
      </c>
      <c r="U40" s="814">
        <v>0</v>
      </c>
      <c r="V40" s="814">
        <v>0</v>
      </c>
      <c r="W40" s="814">
        <v>0</v>
      </c>
      <c r="X40" s="814">
        <v>0</v>
      </c>
      <c r="Y40" s="814">
        <v>0</v>
      </c>
      <c r="Z40" s="814">
        <v>0</v>
      </c>
      <c r="AA40" s="814">
        <v>0</v>
      </c>
      <c r="AB40" s="814">
        <v>0</v>
      </c>
      <c r="AC40" s="814">
        <v>0</v>
      </c>
      <c r="AD40" s="814">
        <v>0.3991655605838591</v>
      </c>
      <c r="AE40" s="814">
        <v>0</v>
      </c>
      <c r="AF40" s="814">
        <v>0</v>
      </c>
      <c r="AG40" s="815">
        <v>0</v>
      </c>
      <c r="AH40" s="813">
        <v>0.02</v>
      </c>
      <c r="AI40" s="814">
        <v>0.02</v>
      </c>
      <c r="AJ40" s="814">
        <v>0</v>
      </c>
      <c r="AK40" s="814">
        <v>0</v>
      </c>
      <c r="AL40" s="815">
        <v>0</v>
      </c>
      <c r="AM40" s="816">
        <v>0</v>
      </c>
      <c r="AN40" s="812">
        <v>18.517244416118658</v>
      </c>
      <c r="AO40" s="812">
        <v>11.534162482884527</v>
      </c>
      <c r="AP40" s="813">
        <v>182.26797033041132</v>
      </c>
      <c r="AQ40" s="817">
        <v>0.35157065422916933</v>
      </c>
      <c r="AR40" s="817">
        <v>0</v>
      </c>
      <c r="AS40" s="817">
        <v>0</v>
      </c>
      <c r="AT40" s="817">
        <v>0</v>
      </c>
      <c r="AU40" s="760">
        <v>0</v>
      </c>
    </row>
    <row r="41" spans="1:151" s="761" customFormat="1" ht="19" customHeight="1" thickBot="1">
      <c r="B41" s="819"/>
      <c r="C41" s="820" t="s">
        <v>599</v>
      </c>
      <c r="D41" s="821">
        <v>54482.889717518912</v>
      </c>
      <c r="E41" s="822">
        <v>26.141804785894205</v>
      </c>
      <c r="F41" s="822">
        <v>0</v>
      </c>
      <c r="G41" s="822">
        <v>5.7657234042553185</v>
      </c>
      <c r="H41" s="822">
        <v>12387.904801182722</v>
      </c>
      <c r="I41" s="823">
        <v>30054.910469135826</v>
      </c>
      <c r="J41" s="824">
        <v>1095.4736878608824</v>
      </c>
      <c r="K41" s="824">
        <v>1039.2735784017484</v>
      </c>
      <c r="L41" s="824">
        <v>0.15563677089131026</v>
      </c>
      <c r="M41" s="824">
        <v>0</v>
      </c>
      <c r="N41" s="824">
        <v>5028.2327057976881</v>
      </c>
      <c r="O41" s="824">
        <v>639.41619558331638</v>
      </c>
      <c r="P41" s="824">
        <v>71.903131790205705</v>
      </c>
      <c r="Q41" s="824">
        <v>414.40413538657793</v>
      </c>
      <c r="R41" s="824">
        <v>5.5520087384037806</v>
      </c>
      <c r="S41" s="824">
        <v>1705.3353938437365</v>
      </c>
      <c r="T41" s="824">
        <v>214.24948581328209</v>
      </c>
      <c r="U41" s="824">
        <v>97.817974444424635</v>
      </c>
      <c r="V41" s="824">
        <v>16521.370797598614</v>
      </c>
      <c r="W41" s="824">
        <v>25.938281363309343</v>
      </c>
      <c r="X41" s="824">
        <v>161.37383517066368</v>
      </c>
      <c r="Y41" s="824">
        <v>1416.0388071848597</v>
      </c>
      <c r="Z41" s="824">
        <v>61.015731917686182</v>
      </c>
      <c r="AA41" s="824">
        <v>68.729671092313524</v>
      </c>
      <c r="AB41" s="824">
        <v>610.1368823350208</v>
      </c>
      <c r="AC41" s="824">
        <v>106.81550520234867</v>
      </c>
      <c r="AD41" s="824">
        <v>374.94346861206577</v>
      </c>
      <c r="AE41" s="824">
        <v>27.95380526316708</v>
      </c>
      <c r="AF41" s="824">
        <v>213.30361231949465</v>
      </c>
      <c r="AG41" s="825">
        <v>155.47613664512332</v>
      </c>
      <c r="AH41" s="823">
        <v>38.30086</v>
      </c>
      <c r="AI41" s="824">
        <v>36.466999999999999</v>
      </c>
      <c r="AJ41" s="824">
        <v>0</v>
      </c>
      <c r="AK41" s="824">
        <v>1.7918599999999998</v>
      </c>
      <c r="AL41" s="825">
        <v>4.2000000000000003E-2</v>
      </c>
      <c r="AM41" s="826">
        <v>1.8228260869565216</v>
      </c>
      <c r="AN41" s="822">
        <v>2909.0696315194009</v>
      </c>
      <c r="AO41" s="822">
        <v>5863.8757547026453</v>
      </c>
      <c r="AP41" s="823">
        <v>391.0942577208362</v>
      </c>
      <c r="AQ41" s="827">
        <v>31.232611735787216</v>
      </c>
      <c r="AR41" s="827">
        <v>872.05201607915899</v>
      </c>
      <c r="AS41" s="827">
        <v>435.92793806646523</v>
      </c>
      <c r="AT41" s="827">
        <v>338.41036028904966</v>
      </c>
      <c r="AU41" s="828">
        <v>1126.3806628099171</v>
      </c>
    </row>
    <row r="42" spans="1:151">
      <c r="B42" s="829"/>
      <c r="C42" s="829"/>
    </row>
    <row r="43" spans="1:151">
      <c r="B43" s="829"/>
      <c r="C43" s="829"/>
    </row>
    <row r="44" spans="1:151">
      <c r="B44" s="829"/>
      <c r="C44" s="829"/>
    </row>
    <row r="45" spans="1:151">
      <c r="B45" s="829"/>
      <c r="C45" s="829"/>
    </row>
    <row r="46" spans="1:151" s="685" customFormat="1">
      <c r="A46" s="684"/>
      <c r="B46" s="829"/>
      <c r="C46" s="829"/>
      <c r="AV46" s="684"/>
      <c r="AW46" s="684"/>
      <c r="AX46" s="684"/>
      <c r="AY46" s="684"/>
      <c r="AZ46" s="684"/>
      <c r="BA46" s="684"/>
      <c r="BB46" s="684"/>
      <c r="BC46" s="684"/>
      <c r="BD46" s="684"/>
      <c r="BE46" s="684"/>
      <c r="BF46" s="684"/>
      <c r="BG46" s="684"/>
      <c r="BH46" s="684"/>
      <c r="BI46" s="684"/>
      <c r="BJ46" s="684"/>
      <c r="BK46" s="684"/>
      <c r="BL46" s="684"/>
      <c r="BM46" s="684"/>
      <c r="BN46" s="684"/>
      <c r="BO46" s="684"/>
      <c r="BP46" s="684"/>
      <c r="BQ46" s="684"/>
      <c r="BR46" s="684"/>
      <c r="BS46" s="684"/>
      <c r="BT46" s="684"/>
      <c r="BU46" s="684"/>
      <c r="BV46" s="684"/>
      <c r="BW46" s="684"/>
      <c r="BX46" s="684"/>
      <c r="BY46" s="684"/>
      <c r="BZ46" s="684"/>
      <c r="CA46" s="684"/>
      <c r="CB46" s="684"/>
      <c r="CC46" s="684"/>
      <c r="CD46" s="684"/>
      <c r="CE46" s="684"/>
      <c r="CF46" s="684"/>
      <c r="CG46" s="684"/>
      <c r="CH46" s="684"/>
      <c r="CI46" s="684"/>
      <c r="CJ46" s="684"/>
      <c r="CK46" s="684"/>
      <c r="CL46" s="684"/>
      <c r="CM46" s="684"/>
      <c r="CN46" s="684"/>
      <c r="CO46" s="684"/>
      <c r="CP46" s="684"/>
      <c r="CQ46" s="684"/>
      <c r="CR46" s="684"/>
      <c r="CS46" s="684"/>
      <c r="CT46" s="684"/>
      <c r="CU46" s="684"/>
      <c r="CV46" s="684"/>
      <c r="CW46" s="684"/>
      <c r="CX46" s="684"/>
      <c r="CY46" s="684"/>
      <c r="CZ46" s="684"/>
      <c r="DA46" s="684"/>
      <c r="DB46" s="684"/>
      <c r="DC46" s="684"/>
      <c r="DD46" s="684"/>
      <c r="DE46" s="684"/>
      <c r="DF46" s="684"/>
      <c r="DG46" s="684"/>
      <c r="DH46" s="684"/>
      <c r="DI46" s="684"/>
      <c r="DJ46" s="684"/>
      <c r="DK46" s="684"/>
      <c r="DL46" s="684"/>
      <c r="DM46" s="684"/>
      <c r="DN46" s="684"/>
      <c r="DO46" s="684"/>
      <c r="DP46" s="684"/>
      <c r="DQ46" s="684"/>
      <c r="DR46" s="684"/>
      <c r="DS46" s="684"/>
      <c r="DT46" s="684"/>
      <c r="DU46" s="684"/>
      <c r="DV46" s="684"/>
      <c r="DW46" s="684"/>
      <c r="DX46" s="684"/>
      <c r="DY46" s="684"/>
      <c r="DZ46" s="684"/>
      <c r="EA46" s="684"/>
      <c r="EB46" s="684"/>
      <c r="EC46" s="684"/>
      <c r="ED46" s="684"/>
      <c r="EE46" s="684"/>
      <c r="EF46" s="684"/>
      <c r="EG46" s="684"/>
      <c r="EH46" s="684"/>
      <c r="EI46" s="684"/>
      <c r="EJ46" s="684"/>
      <c r="EK46" s="684"/>
      <c r="EL46" s="684"/>
      <c r="EM46" s="684"/>
      <c r="EN46" s="684"/>
      <c r="EO46" s="684"/>
      <c r="EP46" s="684"/>
      <c r="EQ46" s="684"/>
      <c r="ER46" s="684"/>
      <c r="ES46" s="684"/>
      <c r="ET46" s="684"/>
      <c r="EU46" s="684"/>
    </row>
    <row r="47" spans="1:151" s="685" customFormat="1">
      <c r="A47" s="684"/>
      <c r="B47" s="829"/>
      <c r="C47" s="829"/>
    </row>
    <row r="48" spans="1:151" s="685" customFormat="1">
      <c r="A48" s="684"/>
      <c r="B48" s="829"/>
      <c r="C48" s="829"/>
    </row>
    <row r="49" spans="1:3" s="685" customFormat="1">
      <c r="A49" s="684"/>
      <c r="B49" s="829"/>
      <c r="C49" s="829"/>
    </row>
    <row r="50" spans="1:3" s="685" customFormat="1">
      <c r="A50" s="684"/>
      <c r="B50" s="829"/>
      <c r="C50" s="829"/>
    </row>
    <row r="51" spans="1:3" s="685" customFormat="1">
      <c r="A51" s="684"/>
      <c r="B51" s="829"/>
      <c r="C51" s="829"/>
    </row>
    <row r="52" spans="1:3" s="685" customFormat="1">
      <c r="A52" s="684"/>
      <c r="B52" s="829"/>
      <c r="C52" s="829"/>
    </row>
    <row r="53" spans="1:3" s="685" customFormat="1">
      <c r="A53" s="684"/>
      <c r="B53" s="829"/>
      <c r="C53" s="829"/>
    </row>
    <row r="54" spans="1:3" s="685" customFormat="1">
      <c r="A54" s="684"/>
      <c r="B54" s="829"/>
      <c r="C54" s="829"/>
    </row>
    <row r="55" spans="1:3" s="685" customFormat="1">
      <c r="A55" s="684"/>
      <c r="B55" s="829"/>
      <c r="C55" s="829"/>
    </row>
    <row r="56" spans="1:3" s="685" customFormat="1">
      <c r="A56" s="684"/>
      <c r="B56" s="829"/>
      <c r="C56" s="829"/>
    </row>
    <row r="57" spans="1:3" s="685" customFormat="1">
      <c r="A57" s="684"/>
      <c r="B57" s="829"/>
      <c r="C57" s="829"/>
    </row>
    <row r="58" spans="1:3" s="685" customFormat="1">
      <c r="A58" s="684"/>
      <c r="B58" s="829"/>
      <c r="C58" s="829"/>
    </row>
    <row r="59" spans="1:3" s="685" customFormat="1">
      <c r="A59" s="684"/>
      <c r="B59" s="829"/>
      <c r="C59" s="829"/>
    </row>
    <row r="60" spans="1:3" s="685" customFormat="1">
      <c r="A60" s="684"/>
      <c r="B60" s="829"/>
      <c r="C60" s="829"/>
    </row>
    <row r="61" spans="1:3" s="685" customFormat="1">
      <c r="A61" s="684"/>
      <c r="B61" s="829"/>
      <c r="C61" s="829"/>
    </row>
    <row r="62" spans="1:3" s="685" customFormat="1">
      <c r="A62" s="684"/>
      <c r="B62" s="829"/>
      <c r="C62" s="829"/>
    </row>
    <row r="63" spans="1:3" s="685" customFormat="1">
      <c r="A63" s="684"/>
      <c r="B63" s="829"/>
      <c r="C63" s="829"/>
    </row>
    <row r="64" spans="1:3" s="685" customFormat="1">
      <c r="A64" s="684"/>
      <c r="B64" s="829"/>
      <c r="C64" s="829"/>
    </row>
    <row r="65" spans="1:3" s="685" customFormat="1">
      <c r="A65" s="684"/>
      <c r="B65" s="829"/>
      <c r="C65" s="829"/>
    </row>
    <row r="66" spans="1:3" s="685" customFormat="1">
      <c r="A66" s="684"/>
      <c r="B66" s="829"/>
      <c r="C66" s="829"/>
    </row>
    <row r="67" spans="1:3" s="685" customFormat="1">
      <c r="A67" s="684"/>
      <c r="B67" s="829"/>
      <c r="C67" s="829"/>
    </row>
    <row r="68" spans="1:3" s="685" customFormat="1">
      <c r="A68" s="684"/>
      <c r="B68" s="829"/>
      <c r="C68" s="829"/>
    </row>
    <row r="69" spans="1:3" s="685" customFormat="1">
      <c r="A69" s="684"/>
      <c r="B69" s="829"/>
      <c r="C69" s="829"/>
    </row>
    <row r="70" spans="1:3" s="685" customFormat="1">
      <c r="A70" s="684"/>
      <c r="B70" s="829"/>
      <c r="C70" s="829"/>
    </row>
    <row r="71" spans="1:3" s="685" customFormat="1">
      <c r="A71" s="684"/>
      <c r="B71" s="829"/>
      <c r="C71" s="829"/>
    </row>
    <row r="72" spans="1:3" s="685" customFormat="1">
      <c r="A72" s="684"/>
      <c r="B72" s="829"/>
      <c r="C72" s="829"/>
    </row>
    <row r="73" spans="1:3" s="685" customFormat="1">
      <c r="A73" s="684"/>
      <c r="B73" s="829"/>
      <c r="C73" s="829"/>
    </row>
    <row r="74" spans="1:3" s="685" customFormat="1">
      <c r="A74" s="684"/>
      <c r="B74" s="829"/>
      <c r="C74" s="829"/>
    </row>
    <row r="75" spans="1:3" s="685" customFormat="1">
      <c r="A75" s="684"/>
      <c r="B75" s="829"/>
      <c r="C75" s="829"/>
    </row>
    <row r="76" spans="1:3" s="685" customFormat="1">
      <c r="A76" s="684"/>
      <c r="B76" s="829"/>
      <c r="C76" s="829"/>
    </row>
    <row r="77" spans="1:3" s="685" customFormat="1">
      <c r="A77" s="684"/>
      <c r="B77" s="829"/>
      <c r="C77" s="829"/>
    </row>
    <row r="78" spans="1:3" s="685" customFormat="1">
      <c r="A78" s="684"/>
      <c r="B78" s="829"/>
      <c r="C78" s="829"/>
    </row>
    <row r="79" spans="1:3" s="685" customFormat="1">
      <c r="A79" s="684"/>
      <c r="B79" s="829"/>
      <c r="C79" s="829"/>
    </row>
    <row r="80" spans="1:3" s="685" customFormat="1">
      <c r="A80" s="684"/>
      <c r="B80" s="829"/>
      <c r="C80" s="829"/>
    </row>
    <row r="81" spans="1:3" s="685" customFormat="1">
      <c r="A81" s="684"/>
      <c r="B81" s="829"/>
      <c r="C81" s="829"/>
    </row>
    <row r="82" spans="1:3" s="685" customFormat="1">
      <c r="A82" s="684"/>
      <c r="B82" s="829"/>
      <c r="C82" s="829"/>
    </row>
    <row r="83" spans="1:3" s="685" customFormat="1">
      <c r="A83" s="684"/>
      <c r="B83" s="829"/>
      <c r="C83" s="829"/>
    </row>
    <row r="84" spans="1:3" s="685" customFormat="1">
      <c r="A84" s="684"/>
      <c r="B84" s="829"/>
      <c r="C84" s="829"/>
    </row>
    <row r="85" spans="1:3" s="685" customFormat="1">
      <c r="A85" s="684"/>
      <c r="B85" s="829"/>
      <c r="C85" s="829"/>
    </row>
    <row r="86" spans="1:3" s="685" customFormat="1">
      <c r="A86" s="684"/>
      <c r="B86" s="829"/>
      <c r="C86" s="829"/>
    </row>
    <row r="87" spans="1:3" s="685" customFormat="1">
      <c r="A87" s="684"/>
      <c r="B87" s="829"/>
      <c r="C87" s="829"/>
    </row>
    <row r="88" spans="1:3" s="685" customFormat="1">
      <c r="A88" s="684"/>
      <c r="B88" s="829"/>
      <c r="C88" s="829"/>
    </row>
    <row r="89" spans="1:3" s="685" customFormat="1">
      <c r="A89" s="684"/>
      <c r="B89" s="829"/>
      <c r="C89" s="829"/>
    </row>
    <row r="90" spans="1:3" s="685" customFormat="1">
      <c r="A90" s="684"/>
      <c r="B90" s="829"/>
      <c r="C90" s="829"/>
    </row>
    <row r="91" spans="1:3" s="685" customFormat="1">
      <c r="A91" s="684"/>
      <c r="B91" s="829"/>
      <c r="C91" s="829"/>
    </row>
    <row r="92" spans="1:3" s="685" customFormat="1">
      <c r="A92" s="684"/>
      <c r="B92" s="829"/>
      <c r="C92" s="829"/>
    </row>
    <row r="93" spans="1:3" s="685" customFormat="1">
      <c r="A93" s="684"/>
      <c r="B93" s="829"/>
      <c r="C93" s="829"/>
    </row>
    <row r="94" spans="1:3" s="685" customFormat="1">
      <c r="A94" s="684"/>
      <c r="B94" s="829"/>
      <c r="C94" s="829"/>
    </row>
    <row r="95" spans="1:3" s="685" customFormat="1">
      <c r="A95" s="684"/>
      <c r="B95" s="829"/>
      <c r="C95" s="829"/>
    </row>
    <row r="96" spans="1:3" s="685" customFormat="1">
      <c r="A96" s="684"/>
      <c r="B96" s="829"/>
      <c r="C96" s="829"/>
    </row>
    <row r="97" spans="1:3" s="685" customFormat="1">
      <c r="A97" s="684"/>
      <c r="B97" s="829"/>
      <c r="C97" s="829"/>
    </row>
    <row r="98" spans="1:3" s="685" customFormat="1">
      <c r="A98" s="684"/>
      <c r="B98" s="829"/>
      <c r="C98" s="829"/>
    </row>
    <row r="99" spans="1:3" s="685" customFormat="1">
      <c r="A99" s="684"/>
      <c r="B99" s="829"/>
      <c r="C99" s="829"/>
    </row>
    <row r="100" spans="1:3" s="685" customFormat="1">
      <c r="A100" s="684"/>
      <c r="B100" s="829"/>
      <c r="C100" s="829"/>
    </row>
    <row r="101" spans="1:3" s="685" customFormat="1">
      <c r="A101" s="684"/>
      <c r="B101" s="829"/>
      <c r="C101" s="829"/>
    </row>
    <row r="102" spans="1:3" s="685" customFormat="1">
      <c r="A102" s="684"/>
      <c r="B102" s="829"/>
      <c r="C102" s="829"/>
    </row>
    <row r="103" spans="1:3" s="685" customFormat="1">
      <c r="A103" s="684"/>
      <c r="B103" s="829"/>
      <c r="C103" s="829"/>
    </row>
    <row r="104" spans="1:3" s="685" customFormat="1">
      <c r="A104" s="684"/>
      <c r="B104" s="829"/>
      <c r="C104" s="829"/>
    </row>
    <row r="105" spans="1:3" s="685" customFormat="1">
      <c r="A105" s="684"/>
      <c r="B105" s="829"/>
      <c r="C105" s="829"/>
    </row>
    <row r="106" spans="1:3" s="685" customFormat="1">
      <c r="A106" s="684"/>
      <c r="B106" s="829"/>
      <c r="C106" s="829"/>
    </row>
    <row r="107" spans="1:3" s="685" customFormat="1">
      <c r="A107" s="684"/>
      <c r="B107" s="829"/>
      <c r="C107" s="829"/>
    </row>
    <row r="108" spans="1:3" s="685" customFormat="1">
      <c r="A108" s="684"/>
      <c r="B108" s="829"/>
      <c r="C108" s="829"/>
    </row>
    <row r="109" spans="1:3" s="685" customFormat="1">
      <c r="A109" s="684"/>
      <c r="B109" s="829"/>
      <c r="C109" s="829"/>
    </row>
    <row r="110" spans="1:3" s="685" customFormat="1">
      <c r="A110" s="684"/>
      <c r="B110" s="829"/>
      <c r="C110" s="829"/>
    </row>
    <row r="111" spans="1:3" s="685" customFormat="1">
      <c r="A111" s="684"/>
      <c r="B111" s="829"/>
      <c r="C111" s="829"/>
    </row>
    <row r="112" spans="1:3" s="685" customFormat="1">
      <c r="A112" s="684"/>
      <c r="B112" s="829"/>
      <c r="C112" s="829"/>
    </row>
    <row r="113" spans="1:3" s="685" customFormat="1">
      <c r="A113" s="684"/>
      <c r="B113" s="829"/>
      <c r="C113" s="829"/>
    </row>
  </sheetData>
  <mergeCells count="36">
    <mergeCell ref="B27:C27"/>
    <mergeCell ref="B28:C28"/>
    <mergeCell ref="B29:C29"/>
    <mergeCell ref="B33:C33"/>
    <mergeCell ref="B34:C34"/>
    <mergeCell ref="B35:C35"/>
    <mergeCell ref="B21:C21"/>
    <mergeCell ref="B22:C22"/>
    <mergeCell ref="B23:C23"/>
    <mergeCell ref="B24:C24"/>
    <mergeCell ref="B25:C25"/>
    <mergeCell ref="B26:C26"/>
    <mergeCell ref="B8:C8"/>
    <mergeCell ref="B11:C11"/>
    <mergeCell ref="B15:C15"/>
    <mergeCell ref="B16:C16"/>
    <mergeCell ref="B17:C17"/>
    <mergeCell ref="B20:C20"/>
    <mergeCell ref="AR4:AR5"/>
    <mergeCell ref="AS4:AS5"/>
    <mergeCell ref="AT4:AT5"/>
    <mergeCell ref="AU4:AU5"/>
    <mergeCell ref="B6:C6"/>
    <mergeCell ref="B7:C7"/>
    <mergeCell ref="AH4:AH5"/>
    <mergeCell ref="AM4:AM5"/>
    <mergeCell ref="AN4:AN5"/>
    <mergeCell ref="AO4:AO5"/>
    <mergeCell ref="AP4:AP5"/>
    <mergeCell ref="AQ4:AQ5"/>
    <mergeCell ref="D4:D5"/>
    <mergeCell ref="E4:E5"/>
    <mergeCell ref="F4:F5"/>
    <mergeCell ref="G4:G5"/>
    <mergeCell ref="H4:H5"/>
    <mergeCell ref="I4:I5"/>
  </mergeCells>
  <phoneticPr fontId="4"/>
  <pageMargins left="0.7" right="0.7" top="0.75" bottom="0.75" header="0.3" footer="0.3"/>
  <pageSetup paperSize="9" scale="57" fitToHeight="0" orientation="landscape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62D7-7066-4FB5-BD56-79373B54605F}">
  <sheetPr>
    <pageSetUpPr fitToPage="1"/>
  </sheetPr>
  <dimension ref="A1:BX235"/>
  <sheetViews>
    <sheetView view="pageBreakPreview" topLeftCell="C1" zoomScaleNormal="40" zoomScaleSheetLayoutView="100" workbookViewId="0">
      <selection activeCell="C1" sqref="C1"/>
    </sheetView>
  </sheetViews>
  <sheetFormatPr defaultColWidth="9.81640625" defaultRowHeight="11"/>
  <cols>
    <col min="1" max="1" width="4.90625" style="835" bestFit="1" customWidth="1"/>
    <col min="2" max="2" width="2.26953125" style="835" customWidth="1"/>
    <col min="3" max="3" width="20.26953125" style="835" customWidth="1"/>
    <col min="4" max="4" width="11.26953125" style="835" customWidth="1"/>
    <col min="5" max="5" width="9.26953125" style="835" customWidth="1"/>
    <col min="6" max="6" width="9.90625" style="835" customWidth="1"/>
    <col min="7" max="7" width="9.6328125" style="835" customWidth="1"/>
    <col min="8" max="8" width="9.81640625" style="835"/>
    <col min="9" max="9" width="8.453125" style="835" customWidth="1"/>
    <col min="10" max="10" width="9.81640625" style="835"/>
    <col min="11" max="11" width="9.81640625" style="835" hidden="1" customWidth="1"/>
    <col min="12" max="12" width="9.90625" style="835" customWidth="1"/>
    <col min="13" max="13" width="7.1796875" style="835" customWidth="1"/>
    <col min="14" max="14" width="11.54296875" style="835" customWidth="1"/>
    <col min="15" max="15" width="9.6328125" style="835" customWidth="1"/>
    <col min="16" max="16" width="8.453125" style="835" customWidth="1"/>
    <col min="17" max="17" width="9.81640625" style="835"/>
    <col min="18" max="21" width="10.1796875" style="835" customWidth="1"/>
    <col min="22" max="22" width="9.08984375" style="835" customWidth="1"/>
    <col min="23" max="23" width="10.7265625" style="835" customWidth="1"/>
    <col min="24" max="24" width="10.1796875" style="835" customWidth="1"/>
    <col min="25" max="26" width="8.81640625" style="835" customWidth="1"/>
    <col min="27" max="27" width="11.54296875" style="835" customWidth="1"/>
    <col min="28" max="28" width="9.26953125" style="835" customWidth="1"/>
    <col min="29" max="29" width="9.6328125" style="835" customWidth="1"/>
    <col min="30" max="30" width="6.81640625" style="835" customWidth="1"/>
    <col min="31" max="31" width="9.08984375" style="835" customWidth="1"/>
    <col min="32" max="41" width="8.1796875" style="836" hidden="1" customWidth="1"/>
    <col min="42" max="42" width="8.1796875" style="835" customWidth="1"/>
    <col min="43" max="44" width="11.54296875" style="835" customWidth="1"/>
    <col min="45" max="45" width="7.1796875" style="835" customWidth="1"/>
    <col min="46" max="46" width="11.7265625" style="835" customWidth="1"/>
    <col min="47" max="56" width="8.1796875" style="836" hidden="1" customWidth="1"/>
    <col min="57" max="57" width="11.7265625" style="835" customWidth="1"/>
    <col min="58" max="58" width="12.08984375" style="835" customWidth="1"/>
    <col min="59" max="59" width="9.81640625" style="835" hidden="1" customWidth="1"/>
    <col min="60" max="60" width="11.81640625" style="835" customWidth="1"/>
    <col min="61" max="61" width="9.81640625" style="835"/>
    <col min="62" max="62" width="12.81640625" style="835" customWidth="1"/>
    <col min="63" max="63" width="10.90625" style="835" customWidth="1"/>
    <col min="64" max="64" width="8.26953125" style="835" customWidth="1"/>
    <col min="65" max="65" width="7.08984375" style="835" customWidth="1"/>
    <col min="66" max="66" width="9.08984375" style="835" customWidth="1"/>
    <col min="67" max="67" width="9.6328125" style="835" customWidth="1"/>
    <col min="68" max="68" width="11.7265625" style="835" customWidth="1"/>
    <col min="69" max="16384" width="9.81640625" style="835"/>
  </cols>
  <sheetData>
    <row r="1" spans="1:76" s="830" customFormat="1" ht="19.5" customHeight="1">
      <c r="D1" s="831" t="s">
        <v>600</v>
      </c>
      <c r="L1" s="832"/>
      <c r="M1" s="833"/>
      <c r="AA1" s="831" t="s">
        <v>728</v>
      </c>
      <c r="AF1" s="834"/>
      <c r="AG1" s="834"/>
      <c r="AH1" s="834"/>
      <c r="AI1" s="834"/>
      <c r="AJ1" s="834"/>
      <c r="AK1" s="834"/>
      <c r="AL1" s="834"/>
      <c r="AM1" s="834"/>
      <c r="AN1" s="834"/>
      <c r="AO1" s="834"/>
      <c r="AU1" s="834"/>
      <c r="AV1" s="834"/>
      <c r="AW1" s="834"/>
      <c r="AX1" s="834"/>
      <c r="AY1" s="834"/>
      <c r="AZ1" s="834"/>
      <c r="BA1" s="834"/>
      <c r="BB1" s="834"/>
      <c r="BC1" s="834"/>
      <c r="BD1" s="834"/>
      <c r="BR1" s="830">
        <v>0.6136881318676638</v>
      </c>
      <c r="BS1" s="830">
        <v>0.38631186813233598</v>
      </c>
    </row>
    <row r="2" spans="1:76" ht="5.5" customHeight="1"/>
    <row r="3" spans="1:76" s="837" customFormat="1" ht="14.25" customHeight="1" thickBot="1">
      <c r="D3" s="838" t="s">
        <v>601</v>
      </c>
      <c r="U3" s="839"/>
      <c r="W3" s="840"/>
      <c r="X3" s="835"/>
      <c r="Y3" s="839"/>
      <c r="Z3" s="841" t="s">
        <v>602</v>
      </c>
      <c r="AA3" s="838" t="s">
        <v>603</v>
      </c>
      <c r="AF3" s="842"/>
      <c r="AG3" s="842"/>
      <c r="AH3" s="842"/>
      <c r="AI3" s="842"/>
      <c r="AJ3" s="842"/>
      <c r="AK3" s="842"/>
      <c r="AL3" s="842"/>
      <c r="AM3" s="842"/>
      <c r="AN3" s="842"/>
      <c r="AO3" s="842"/>
      <c r="AU3" s="842"/>
      <c r="AV3" s="842"/>
      <c r="AW3" s="842"/>
      <c r="AX3" s="842"/>
      <c r="AY3" s="842"/>
      <c r="AZ3" s="842"/>
      <c r="BA3" s="842"/>
      <c r="BB3" s="842"/>
      <c r="BC3" s="842"/>
      <c r="BD3" s="842"/>
      <c r="BE3" s="840"/>
      <c r="BF3" s="835"/>
      <c r="BO3" s="839"/>
      <c r="BP3" s="841" t="s">
        <v>602</v>
      </c>
      <c r="BR3" s="837">
        <v>68265.463165070949</v>
      </c>
      <c r="BS3" s="837">
        <v>42972.57390974697</v>
      </c>
    </row>
    <row r="4" spans="1:76" s="843" customFormat="1" ht="18" customHeight="1">
      <c r="B4" s="844"/>
      <c r="C4" s="845" t="s">
        <v>604</v>
      </c>
      <c r="D4" s="846" t="s">
        <v>105</v>
      </c>
      <c r="E4" s="847" t="s">
        <v>605</v>
      </c>
      <c r="F4" s="846" t="s">
        <v>606</v>
      </c>
      <c r="G4" s="846" t="s">
        <v>98</v>
      </c>
      <c r="H4" s="848" t="s">
        <v>607</v>
      </c>
      <c r="I4" s="849"/>
      <c r="J4" s="849"/>
      <c r="K4" s="850" t="s">
        <v>608</v>
      </c>
      <c r="L4" s="851"/>
      <c r="M4" s="851"/>
      <c r="N4" s="851"/>
      <c r="O4" s="851"/>
      <c r="P4" s="852"/>
      <c r="Q4" s="848" t="s">
        <v>609</v>
      </c>
      <c r="R4" s="853"/>
      <c r="S4" s="853"/>
      <c r="T4" s="853"/>
      <c r="U4" s="853"/>
      <c r="V4" s="854"/>
      <c r="W4" s="855" t="s">
        <v>114</v>
      </c>
      <c r="X4" s="856" t="s">
        <v>610</v>
      </c>
      <c r="Y4" s="853"/>
      <c r="Z4" s="857"/>
      <c r="AA4" s="848" t="s">
        <v>611</v>
      </c>
      <c r="AB4" s="849"/>
      <c r="AC4" s="849"/>
      <c r="AD4" s="849"/>
      <c r="AE4" s="849"/>
      <c r="AF4" s="858"/>
      <c r="AG4" s="858"/>
      <c r="AH4" s="858"/>
      <c r="AI4" s="858"/>
      <c r="AJ4" s="858"/>
      <c r="AK4" s="858"/>
      <c r="AL4" s="858"/>
      <c r="AM4" s="858"/>
      <c r="AN4" s="858"/>
      <c r="AO4" s="858"/>
      <c r="AP4" s="849"/>
      <c r="AQ4" s="849"/>
      <c r="AR4" s="849"/>
      <c r="AS4" s="849"/>
      <c r="AT4" s="849"/>
      <c r="AU4" s="858"/>
      <c r="AV4" s="858"/>
      <c r="AW4" s="858"/>
      <c r="AX4" s="858"/>
      <c r="AY4" s="858"/>
      <c r="AZ4" s="858"/>
      <c r="BA4" s="858"/>
      <c r="BB4" s="858"/>
      <c r="BC4" s="858"/>
      <c r="BD4" s="858"/>
      <c r="BE4" s="849"/>
      <c r="BF4" s="849"/>
      <c r="BG4" s="850" t="s">
        <v>612</v>
      </c>
      <c r="BH4" s="849"/>
      <c r="BI4" s="859"/>
      <c r="BJ4" s="860" t="s">
        <v>613</v>
      </c>
      <c r="BK4" s="855" t="s">
        <v>116</v>
      </c>
      <c r="BL4" s="861"/>
      <c r="BM4" s="861"/>
      <c r="BN4" s="846"/>
      <c r="BO4" s="860" t="s">
        <v>614</v>
      </c>
      <c r="BP4" s="862" t="s">
        <v>615</v>
      </c>
      <c r="BQ4" s="863" t="s">
        <v>616</v>
      </c>
      <c r="BW4" s="843" t="s">
        <v>109</v>
      </c>
      <c r="BX4" s="843" t="s">
        <v>617</v>
      </c>
    </row>
    <row r="5" spans="1:76" s="843" customFormat="1" ht="15" customHeight="1">
      <c r="B5" s="864"/>
      <c r="C5" s="865"/>
      <c r="D5" s="866"/>
      <c r="E5" s="866"/>
      <c r="F5" s="866"/>
      <c r="G5" s="866"/>
      <c r="H5" s="866"/>
      <c r="I5" s="867" t="s">
        <v>618</v>
      </c>
      <c r="J5" s="868" t="s">
        <v>619</v>
      </c>
      <c r="K5" s="869"/>
      <c r="L5" s="870"/>
      <c r="M5" s="871"/>
      <c r="N5" s="871"/>
      <c r="O5" s="871"/>
      <c r="P5" s="872"/>
      <c r="Q5" s="873"/>
      <c r="R5" s="871"/>
      <c r="S5" s="871"/>
      <c r="T5" s="871"/>
      <c r="U5" s="871"/>
      <c r="V5" s="872"/>
      <c r="W5" s="874"/>
      <c r="X5" s="874"/>
      <c r="Y5" s="875"/>
      <c r="Z5" s="876"/>
      <c r="AA5" s="866"/>
      <c r="AB5" s="877" t="s">
        <v>620</v>
      </c>
      <c r="AC5" s="878"/>
      <c r="AD5" s="879"/>
      <c r="AE5" s="879"/>
      <c r="AF5" s="880"/>
      <c r="AG5" s="880"/>
      <c r="AH5" s="880"/>
      <c r="AI5" s="880"/>
      <c r="AJ5" s="880"/>
      <c r="AK5" s="880"/>
      <c r="AL5" s="880"/>
      <c r="AM5" s="880"/>
      <c r="AN5" s="880"/>
      <c r="AO5" s="880"/>
      <c r="AP5" s="881"/>
      <c r="AQ5" s="882" t="s">
        <v>621</v>
      </c>
      <c r="AR5" s="878"/>
      <c r="AS5" s="879"/>
      <c r="AT5" s="879"/>
      <c r="AU5" s="880"/>
      <c r="AV5" s="880"/>
      <c r="AW5" s="880"/>
      <c r="AX5" s="880"/>
      <c r="AY5" s="880"/>
      <c r="AZ5" s="880"/>
      <c r="BA5" s="880"/>
      <c r="BB5" s="880"/>
      <c r="BC5" s="880"/>
      <c r="BD5" s="880"/>
      <c r="BE5" s="871"/>
      <c r="BF5" s="879"/>
      <c r="BG5" s="869"/>
      <c r="BH5" s="879"/>
      <c r="BI5" s="872"/>
      <c r="BJ5" s="883"/>
      <c r="BK5" s="874"/>
      <c r="BL5" s="871"/>
      <c r="BM5" s="871"/>
      <c r="BN5" s="872"/>
      <c r="BO5" s="883"/>
      <c r="BP5" s="884"/>
      <c r="BQ5" s="885"/>
    </row>
    <row r="6" spans="1:76" s="843" customFormat="1" ht="15" customHeight="1">
      <c r="B6" s="864"/>
      <c r="C6" s="865"/>
      <c r="D6" s="866"/>
      <c r="E6" s="866"/>
      <c r="F6" s="866"/>
      <c r="G6" s="866"/>
      <c r="H6" s="866"/>
      <c r="I6" s="886"/>
      <c r="J6" s="873"/>
      <c r="K6" s="869"/>
      <c r="L6" s="887" t="s">
        <v>622</v>
      </c>
      <c r="M6" s="888"/>
      <c r="N6" s="888"/>
      <c r="O6" s="888"/>
      <c r="P6" s="889"/>
      <c r="Q6" s="883"/>
      <c r="R6" s="890" t="s">
        <v>623</v>
      </c>
      <c r="S6" s="890"/>
      <c r="T6" s="890"/>
      <c r="U6" s="890"/>
      <c r="V6" s="890"/>
      <c r="W6" s="891"/>
      <c r="X6" s="892"/>
      <c r="Y6" s="893" t="s">
        <v>624</v>
      </c>
      <c r="Z6" s="894"/>
      <c r="AA6" s="895"/>
      <c r="AB6" s="883"/>
      <c r="AC6" s="896" t="s">
        <v>625</v>
      </c>
      <c r="AD6" s="896"/>
      <c r="AE6" s="897" t="s">
        <v>626</v>
      </c>
      <c r="AF6" s="898"/>
      <c r="AG6" s="898"/>
      <c r="AH6" s="898"/>
      <c r="AI6" s="898"/>
      <c r="AJ6" s="898"/>
      <c r="AK6" s="898"/>
      <c r="AL6" s="898"/>
      <c r="AM6" s="898"/>
      <c r="AN6" s="898"/>
      <c r="AO6" s="898"/>
      <c r="AP6" s="899"/>
      <c r="AQ6" s="866"/>
      <c r="AR6" s="900" t="s">
        <v>627</v>
      </c>
      <c r="AS6" s="901"/>
      <c r="AT6" s="902" t="s">
        <v>626</v>
      </c>
      <c r="AU6" s="903"/>
      <c r="AV6" s="903"/>
      <c r="AW6" s="903"/>
      <c r="AX6" s="903"/>
      <c r="AY6" s="903"/>
      <c r="AZ6" s="903"/>
      <c r="BA6" s="903"/>
      <c r="BB6" s="903"/>
      <c r="BC6" s="903"/>
      <c r="BD6" s="903"/>
      <c r="BE6" s="904"/>
      <c r="BF6" s="905" t="s">
        <v>628</v>
      </c>
      <c r="BG6" s="869"/>
      <c r="BH6" s="906"/>
      <c r="BI6" s="907"/>
      <c r="BJ6" s="908"/>
      <c r="BK6" s="908"/>
      <c r="BL6" s="896" t="s">
        <v>629</v>
      </c>
      <c r="BM6" s="893"/>
      <c r="BN6" s="893"/>
      <c r="BO6" s="883"/>
      <c r="BP6" s="884"/>
      <c r="BQ6" s="885"/>
    </row>
    <row r="7" spans="1:76" s="843" customFormat="1" ht="13.15" customHeight="1">
      <c r="B7" s="864"/>
      <c r="C7" s="865"/>
      <c r="D7" s="866"/>
      <c r="E7" s="866"/>
      <c r="F7" s="866"/>
      <c r="G7" s="866"/>
      <c r="H7" s="866"/>
      <c r="I7" s="886"/>
      <c r="J7" s="873"/>
      <c r="K7" s="869"/>
      <c r="L7" s="883" t="s">
        <v>630</v>
      </c>
      <c r="M7" s="866" t="s">
        <v>631</v>
      </c>
      <c r="N7" s="866" t="s">
        <v>632</v>
      </c>
      <c r="O7" s="909" t="s">
        <v>633</v>
      </c>
      <c r="P7" s="866" t="s">
        <v>614</v>
      </c>
      <c r="Q7" s="866"/>
      <c r="R7" s="866" t="s">
        <v>634</v>
      </c>
      <c r="S7" s="883" t="s">
        <v>631</v>
      </c>
      <c r="T7" s="883" t="s">
        <v>632</v>
      </c>
      <c r="U7" s="910" t="s">
        <v>633</v>
      </c>
      <c r="V7" s="866" t="s">
        <v>614</v>
      </c>
      <c r="W7" s="874"/>
      <c r="X7" s="883"/>
      <c r="Y7" s="911" t="s">
        <v>100</v>
      </c>
      <c r="Z7" s="912" t="s">
        <v>101</v>
      </c>
      <c r="AA7" s="895"/>
      <c r="AB7" s="883"/>
      <c r="AC7" s="883" t="s">
        <v>635</v>
      </c>
      <c r="AD7" s="883" t="s">
        <v>636</v>
      </c>
      <c r="AE7" s="913" t="s">
        <v>100</v>
      </c>
      <c r="AF7" s="914" t="s">
        <v>637</v>
      </c>
      <c r="AG7" s="914" t="s">
        <v>638</v>
      </c>
      <c r="AH7" s="914" t="s">
        <v>639</v>
      </c>
      <c r="AI7" s="914" t="s">
        <v>640</v>
      </c>
      <c r="AJ7" s="914" t="s">
        <v>641</v>
      </c>
      <c r="AK7" s="914" t="s">
        <v>642</v>
      </c>
      <c r="AL7" s="914" t="s">
        <v>643</v>
      </c>
      <c r="AM7" s="914" t="s">
        <v>644</v>
      </c>
      <c r="AN7" s="914" t="s">
        <v>645</v>
      </c>
      <c r="AO7" s="914" t="s">
        <v>646</v>
      </c>
      <c r="AP7" s="883" t="s">
        <v>101</v>
      </c>
      <c r="AQ7" s="866"/>
      <c r="AR7" s="883" t="s">
        <v>635</v>
      </c>
      <c r="AS7" s="883" t="s">
        <v>636</v>
      </c>
      <c r="AT7" s="913" t="s">
        <v>100</v>
      </c>
      <c r="AU7" s="914" t="s">
        <v>647</v>
      </c>
      <c r="AV7" s="914" t="s">
        <v>648</v>
      </c>
      <c r="AW7" s="914" t="s">
        <v>649</v>
      </c>
      <c r="AX7" s="914" t="s">
        <v>650</v>
      </c>
      <c r="AY7" s="914" t="s">
        <v>651</v>
      </c>
      <c r="AZ7" s="914" t="s">
        <v>650</v>
      </c>
      <c r="BA7" s="914" t="s">
        <v>651</v>
      </c>
      <c r="BB7" s="914" t="s">
        <v>652</v>
      </c>
      <c r="BC7" s="914" t="s">
        <v>653</v>
      </c>
      <c r="BD7" s="914" t="s">
        <v>654</v>
      </c>
      <c r="BE7" s="874" t="s">
        <v>101</v>
      </c>
      <c r="BF7" s="883"/>
      <c r="BG7" s="869"/>
      <c r="BH7" s="915" t="s">
        <v>655</v>
      </c>
      <c r="BI7" s="916"/>
      <c r="BJ7" s="883"/>
      <c r="BK7" s="883"/>
      <c r="BL7" s="883" t="s">
        <v>656</v>
      </c>
      <c r="BM7" s="883" t="s">
        <v>636</v>
      </c>
      <c r="BN7" s="883" t="s">
        <v>657</v>
      </c>
      <c r="BO7" s="883"/>
      <c r="BP7" s="884"/>
      <c r="BQ7" s="885"/>
    </row>
    <row r="8" spans="1:76" s="843" customFormat="1" ht="12.75" customHeight="1">
      <c r="B8" s="864"/>
      <c r="C8" s="865"/>
      <c r="D8" s="909"/>
      <c r="E8" s="909"/>
      <c r="F8" s="909"/>
      <c r="G8" s="909"/>
      <c r="H8" s="866"/>
      <c r="I8" s="883"/>
      <c r="J8" s="873"/>
      <c r="K8" s="917"/>
      <c r="L8" s="883"/>
      <c r="M8" s="866" t="s">
        <v>658</v>
      </c>
      <c r="N8" s="918" t="s">
        <v>659</v>
      </c>
      <c r="O8" s="866" t="s">
        <v>660</v>
      </c>
      <c r="P8" s="919"/>
      <c r="Q8" s="919"/>
      <c r="R8" s="866"/>
      <c r="S8" s="883" t="s">
        <v>658</v>
      </c>
      <c r="T8" s="920" t="s">
        <v>659</v>
      </c>
      <c r="U8" s="883" t="s">
        <v>660</v>
      </c>
      <c r="V8" s="919"/>
      <c r="W8" s="921"/>
      <c r="X8" s="922"/>
      <c r="Y8" s="883"/>
      <c r="Z8" s="923"/>
      <c r="AA8" s="919"/>
      <c r="AB8" s="922"/>
      <c r="AC8" s="922"/>
      <c r="AD8" s="922"/>
      <c r="AE8" s="924"/>
      <c r="AF8" s="925"/>
      <c r="AG8" s="925"/>
      <c r="AH8" s="925"/>
      <c r="AI8" s="925"/>
      <c r="AJ8" s="925"/>
      <c r="AK8" s="925"/>
      <c r="AL8" s="925"/>
      <c r="AM8" s="925"/>
      <c r="AN8" s="925"/>
      <c r="AO8" s="925"/>
      <c r="AP8" s="922"/>
      <c r="AQ8" s="919"/>
      <c r="AR8" s="922"/>
      <c r="AS8" s="922"/>
      <c r="AT8" s="924"/>
      <c r="AU8" s="925"/>
      <c r="AV8" s="925"/>
      <c r="AW8" s="925"/>
      <c r="AX8" s="925"/>
      <c r="AY8" s="925"/>
      <c r="AZ8" s="925"/>
      <c r="BA8" s="925"/>
      <c r="BB8" s="925"/>
      <c r="BC8" s="925"/>
      <c r="BD8" s="925"/>
      <c r="BE8" s="921"/>
      <c r="BF8" s="922"/>
      <c r="BG8" s="917"/>
      <c r="BH8" s="922" t="s">
        <v>115</v>
      </c>
      <c r="BI8" s="922" t="s">
        <v>116</v>
      </c>
      <c r="BJ8" s="922"/>
      <c r="BK8" s="922"/>
      <c r="BL8" s="922"/>
      <c r="BM8" s="922"/>
      <c r="BN8" s="922"/>
      <c r="BO8" s="926"/>
      <c r="BP8" s="927"/>
      <c r="BQ8" s="928"/>
    </row>
    <row r="9" spans="1:76" s="929" customFormat="1" ht="15" customHeight="1">
      <c r="B9" s="930"/>
      <c r="C9" s="931"/>
      <c r="D9" s="909" t="s">
        <v>661</v>
      </c>
      <c r="E9" s="909" t="s">
        <v>662</v>
      </c>
      <c r="F9" s="866" t="s">
        <v>663</v>
      </c>
      <c r="G9" s="866" t="s">
        <v>664</v>
      </c>
      <c r="H9" s="909" t="s">
        <v>665</v>
      </c>
      <c r="I9" s="913" t="s">
        <v>666</v>
      </c>
      <c r="J9" s="932" t="s">
        <v>667</v>
      </c>
      <c r="K9" s="869"/>
      <c r="L9" s="913" t="s">
        <v>668</v>
      </c>
      <c r="M9" s="909" t="s">
        <v>669</v>
      </c>
      <c r="N9" s="909" t="s">
        <v>670</v>
      </c>
      <c r="O9" s="909" t="s">
        <v>671</v>
      </c>
      <c r="P9" s="909" t="s">
        <v>672</v>
      </c>
      <c r="Q9" s="866" t="s">
        <v>673</v>
      </c>
      <c r="R9" s="866" t="s">
        <v>674</v>
      </c>
      <c r="S9" s="866" t="s">
        <v>675</v>
      </c>
      <c r="T9" s="866" t="s">
        <v>676</v>
      </c>
      <c r="U9" s="866" t="s">
        <v>677</v>
      </c>
      <c r="V9" s="873" t="s">
        <v>678</v>
      </c>
      <c r="W9" s="921" t="s">
        <v>679</v>
      </c>
      <c r="X9" s="922" t="s">
        <v>680</v>
      </c>
      <c r="Y9" s="913"/>
      <c r="Z9" s="923"/>
      <c r="AA9" s="866" t="s">
        <v>681</v>
      </c>
      <c r="AB9" s="866" t="s">
        <v>682</v>
      </c>
      <c r="AC9" s="913"/>
      <c r="AD9" s="913"/>
      <c r="AE9" s="913"/>
      <c r="AF9" s="933"/>
      <c r="AG9" s="933"/>
      <c r="AH9" s="933"/>
      <c r="AI9" s="933"/>
      <c r="AJ9" s="933"/>
      <c r="AK9" s="933"/>
      <c r="AL9" s="933"/>
      <c r="AM9" s="933"/>
      <c r="AN9" s="933"/>
      <c r="AO9" s="933"/>
      <c r="AP9" s="913"/>
      <c r="AQ9" s="866" t="s">
        <v>683</v>
      </c>
      <c r="AR9" s="913"/>
      <c r="AS9" s="913"/>
      <c r="AT9" s="913"/>
      <c r="AU9" s="933"/>
      <c r="AV9" s="933"/>
      <c r="AW9" s="933"/>
      <c r="AX9" s="933"/>
      <c r="AY9" s="933"/>
      <c r="AZ9" s="933"/>
      <c r="BA9" s="933"/>
      <c r="BB9" s="933"/>
      <c r="BC9" s="933"/>
      <c r="BD9" s="933"/>
      <c r="BE9" s="934"/>
      <c r="BF9" s="883" t="s">
        <v>684</v>
      </c>
      <c r="BG9" s="869"/>
      <c r="BH9" s="866" t="s">
        <v>685</v>
      </c>
      <c r="BI9" s="866" t="s">
        <v>686</v>
      </c>
      <c r="BJ9" s="866" t="s">
        <v>687</v>
      </c>
      <c r="BK9" s="866" t="s">
        <v>688</v>
      </c>
      <c r="BL9" s="866" t="s">
        <v>689</v>
      </c>
      <c r="BM9" s="866" t="s">
        <v>690</v>
      </c>
      <c r="BN9" s="866" t="s">
        <v>691</v>
      </c>
      <c r="BO9" s="873" t="s">
        <v>692</v>
      </c>
      <c r="BP9" s="884" t="s">
        <v>693</v>
      </c>
      <c r="BQ9" s="885"/>
    </row>
    <row r="10" spans="1:76" s="935" customFormat="1" ht="13.15" customHeight="1" thickBot="1">
      <c r="B10" s="936" t="s">
        <v>694</v>
      </c>
      <c r="C10" s="937"/>
      <c r="D10" s="938" t="s">
        <v>695</v>
      </c>
      <c r="E10" s="938"/>
      <c r="F10" s="939" t="s">
        <v>696</v>
      </c>
      <c r="G10" s="939" t="s">
        <v>697</v>
      </c>
      <c r="H10" s="938"/>
      <c r="I10" s="940"/>
      <c r="J10" s="941"/>
      <c r="K10" s="942" t="s">
        <v>698</v>
      </c>
      <c r="L10" s="940"/>
      <c r="M10" s="938"/>
      <c r="N10" s="938"/>
      <c r="O10" s="938"/>
      <c r="P10" s="938"/>
      <c r="Q10" s="938"/>
      <c r="R10" s="938"/>
      <c r="S10" s="940"/>
      <c r="T10" s="940"/>
      <c r="U10" s="940"/>
      <c r="V10" s="938"/>
      <c r="W10" s="943" t="s">
        <v>699</v>
      </c>
      <c r="X10" s="944" t="s">
        <v>700</v>
      </c>
      <c r="Y10" s="940"/>
      <c r="Z10" s="945"/>
      <c r="AA10" s="939" t="s">
        <v>701</v>
      </c>
      <c r="AB10" s="938"/>
      <c r="AC10" s="940"/>
      <c r="AD10" s="940"/>
      <c r="AE10" s="940"/>
      <c r="AF10" s="946"/>
      <c r="AG10" s="946"/>
      <c r="AH10" s="946"/>
      <c r="AI10" s="946"/>
      <c r="AJ10" s="946"/>
      <c r="AK10" s="946"/>
      <c r="AL10" s="946"/>
      <c r="AM10" s="946"/>
      <c r="AN10" s="946"/>
      <c r="AO10" s="946"/>
      <c r="AP10" s="940"/>
      <c r="AQ10" s="938"/>
      <c r="AR10" s="940"/>
      <c r="AS10" s="940"/>
      <c r="AT10" s="940"/>
      <c r="AU10" s="946"/>
      <c r="AV10" s="946"/>
      <c r="AW10" s="946"/>
      <c r="AX10" s="946"/>
      <c r="AY10" s="946"/>
      <c r="AZ10" s="946"/>
      <c r="BA10" s="946"/>
      <c r="BB10" s="946"/>
      <c r="BC10" s="946"/>
      <c r="BD10" s="946"/>
      <c r="BE10" s="947"/>
      <c r="BF10" s="940"/>
      <c r="BG10" s="942" t="s">
        <v>702</v>
      </c>
      <c r="BH10" s="940"/>
      <c r="BI10" s="940"/>
      <c r="BJ10" s="939" t="s">
        <v>703</v>
      </c>
      <c r="BK10" s="939" t="s">
        <v>704</v>
      </c>
      <c r="BL10" s="940"/>
      <c r="BM10" s="940"/>
      <c r="BN10" s="940"/>
      <c r="BO10" s="948" t="s">
        <v>705</v>
      </c>
      <c r="BP10" s="949" t="s">
        <v>706</v>
      </c>
      <c r="BQ10" s="950" t="s">
        <v>706</v>
      </c>
    </row>
    <row r="11" spans="1:76" s="959" customFormat="1" ht="20.25" customHeight="1" thickBot="1">
      <c r="A11" s="843"/>
      <c r="B11" s="719" t="s">
        <v>556</v>
      </c>
      <c r="C11" s="720"/>
      <c r="D11" s="951">
        <v>10959424.726457179</v>
      </c>
      <c r="E11" s="952">
        <v>447571.19055713387</v>
      </c>
      <c r="F11" s="952">
        <v>10511853.535900038</v>
      </c>
      <c r="G11" s="952">
        <v>5855930.8415995371</v>
      </c>
      <c r="H11" s="952">
        <v>5819666.7957857559</v>
      </c>
      <c r="I11" s="953">
        <v>5103493.8848576397</v>
      </c>
      <c r="J11" s="953">
        <v>660477.01777524594</v>
      </c>
      <c r="K11" s="954">
        <v>5159189.7780105108</v>
      </c>
      <c r="L11" s="952">
        <v>415652.96693644352</v>
      </c>
      <c r="M11" s="952">
        <v>526.77663321584487</v>
      </c>
      <c r="N11" s="952">
        <v>242684.80486355876</v>
      </c>
      <c r="O11" s="952">
        <v>1650.2873475551805</v>
      </c>
      <c r="P11" s="952">
        <v>34.449313556350241</v>
      </c>
      <c r="Q11" s="952">
        <v>4692186.7401142837</v>
      </c>
      <c r="R11" s="952">
        <v>174719.348432631</v>
      </c>
      <c r="S11" s="952">
        <v>62.582956956775057</v>
      </c>
      <c r="T11" s="952">
        <v>4474561.5315660387</v>
      </c>
      <c r="U11" s="952">
        <v>41986.639179797035</v>
      </c>
      <c r="V11" s="952">
        <v>784.37065977727957</v>
      </c>
      <c r="W11" s="952">
        <v>4762291.4425204564</v>
      </c>
      <c r="X11" s="952">
        <v>589.35959017261996</v>
      </c>
      <c r="Y11" s="952">
        <v>589.35959017261996</v>
      </c>
      <c r="Z11" s="955">
        <v>0</v>
      </c>
      <c r="AA11" s="956">
        <v>4760883.2629569499</v>
      </c>
      <c r="AB11" s="952">
        <v>43636.926527352218</v>
      </c>
      <c r="AC11" s="952">
        <v>43572.88801759162</v>
      </c>
      <c r="AD11" s="952">
        <v>64.038509760590955</v>
      </c>
      <c r="AE11" s="952">
        <v>12300.572552228194</v>
      </c>
      <c r="AF11" s="957">
        <v>383.00039691732587</v>
      </c>
      <c r="AG11" s="957">
        <v>2616.6862818942686</v>
      </c>
      <c r="AH11" s="957">
        <v>1727.096477037951</v>
      </c>
      <c r="AI11" s="957">
        <v>1250.5960816950158</v>
      </c>
      <c r="AJ11" s="957">
        <v>50.82293171848179</v>
      </c>
      <c r="AK11" s="957">
        <v>619.15067291194532</v>
      </c>
      <c r="AL11" s="957">
        <v>1065.6282315174992</v>
      </c>
      <c r="AM11" s="957">
        <v>862.43763111608359</v>
      </c>
      <c r="AN11" s="957">
        <v>3725.1538474196218</v>
      </c>
      <c r="AO11" s="957">
        <v>0</v>
      </c>
      <c r="AP11" s="952">
        <v>31336.353975124021</v>
      </c>
      <c r="AQ11" s="952">
        <v>4717246.3364295987</v>
      </c>
      <c r="AR11" s="952">
        <v>4709238.0767045189</v>
      </c>
      <c r="AS11" s="952">
        <v>7935.9924059929572</v>
      </c>
      <c r="AT11" s="952">
        <v>2894918.0917630615</v>
      </c>
      <c r="AU11" s="957">
        <v>211409.89861598052</v>
      </c>
      <c r="AV11" s="957">
        <v>230245.24198022773</v>
      </c>
      <c r="AW11" s="957">
        <v>560986.41504056565</v>
      </c>
      <c r="AX11" s="957">
        <v>226615.34273532219</v>
      </c>
      <c r="AY11" s="957">
        <v>303818.84359628416</v>
      </c>
      <c r="AZ11" s="957">
        <v>326505.03379227046</v>
      </c>
      <c r="BA11" s="957">
        <v>151944.53245897847</v>
      </c>
      <c r="BB11" s="957">
        <v>225403.43696419281</v>
      </c>
      <c r="BC11" s="957">
        <v>566146.92366685939</v>
      </c>
      <c r="BD11" s="957">
        <v>91842.422912378897</v>
      </c>
      <c r="BE11" s="952">
        <v>1822328.2446665361</v>
      </c>
      <c r="BF11" s="952">
        <v>3883933.194140418</v>
      </c>
      <c r="BG11" s="954">
        <v>833313.14228918031</v>
      </c>
      <c r="BH11" s="952">
        <v>3772695.1570655997</v>
      </c>
      <c r="BI11" s="952">
        <v>111238.03707481794</v>
      </c>
      <c r="BJ11" s="952">
        <v>4363067.4724346735</v>
      </c>
      <c r="BK11" s="952">
        <v>155464.32319234277</v>
      </c>
      <c r="BL11" s="952">
        <v>589.35959017261996</v>
      </c>
      <c r="BM11" s="952">
        <v>64.038509760590955</v>
      </c>
      <c r="BN11" s="952">
        <v>154810.92509240954</v>
      </c>
      <c r="BO11" s="952">
        <v>818.81997333362983</v>
      </c>
      <c r="BP11" s="955">
        <v>4810638.6629918078</v>
      </c>
      <c r="BQ11" s="958">
        <v>5992502.9202996921</v>
      </c>
      <c r="BR11" s="959">
        <v>889009.03544205241</v>
      </c>
      <c r="BS11" s="959">
        <v>818.81997333560139</v>
      </c>
      <c r="BT11" s="959">
        <v>818.81997332908213</v>
      </c>
      <c r="BW11" s="959">
        <v>10294228.327351794</v>
      </c>
      <c r="BX11" s="959">
        <v>42049.222136753808</v>
      </c>
    </row>
    <row r="12" spans="1:76" s="959" customFormat="1" ht="18.75" customHeight="1" thickTop="1">
      <c r="A12" s="843"/>
      <c r="B12" s="729" t="s">
        <v>262</v>
      </c>
      <c r="C12" s="730"/>
      <c r="D12" s="960">
        <v>6419.957734511454</v>
      </c>
      <c r="E12" s="960">
        <v>0</v>
      </c>
      <c r="F12" s="960">
        <v>6419.957734511454</v>
      </c>
      <c r="G12" s="960">
        <v>6419.957734511454</v>
      </c>
      <c r="H12" s="960">
        <v>440.24294252589118</v>
      </c>
      <c r="I12" s="961">
        <v>0</v>
      </c>
      <c r="J12" s="961">
        <v>75.595404830467416</v>
      </c>
      <c r="K12" s="962">
        <v>364.64753769542381</v>
      </c>
      <c r="L12" s="960">
        <v>0</v>
      </c>
      <c r="M12" s="960">
        <v>0</v>
      </c>
      <c r="N12" s="960">
        <v>75.595404830467416</v>
      </c>
      <c r="O12" s="960">
        <v>0</v>
      </c>
      <c r="P12" s="960">
        <v>0</v>
      </c>
      <c r="Q12" s="960">
        <v>5979.7147919855624</v>
      </c>
      <c r="R12" s="960">
        <v>0</v>
      </c>
      <c r="S12" s="960">
        <v>0</v>
      </c>
      <c r="T12" s="960">
        <v>2031.9250934570464</v>
      </c>
      <c r="U12" s="960">
        <v>3947.7896985285156</v>
      </c>
      <c r="V12" s="960">
        <v>0</v>
      </c>
      <c r="W12" s="960">
        <v>6055.3101968160299</v>
      </c>
      <c r="X12" s="960">
        <v>0</v>
      </c>
      <c r="Y12" s="960">
        <v>0</v>
      </c>
      <c r="Z12" s="963">
        <v>0</v>
      </c>
      <c r="AA12" s="964">
        <v>6055.3101968160299</v>
      </c>
      <c r="AB12" s="960">
        <v>3947.7896985285156</v>
      </c>
      <c r="AC12" s="960">
        <v>3947.7896985285156</v>
      </c>
      <c r="AD12" s="960">
        <v>0</v>
      </c>
      <c r="AE12" s="960">
        <v>0</v>
      </c>
      <c r="AF12" s="965">
        <v>0</v>
      </c>
      <c r="AG12" s="965">
        <v>0</v>
      </c>
      <c r="AH12" s="965">
        <v>0</v>
      </c>
      <c r="AI12" s="965">
        <v>0</v>
      </c>
      <c r="AJ12" s="965">
        <v>0</v>
      </c>
      <c r="AK12" s="965">
        <v>0</v>
      </c>
      <c r="AL12" s="965">
        <v>0</v>
      </c>
      <c r="AM12" s="965">
        <v>0</v>
      </c>
      <c r="AN12" s="965">
        <v>0</v>
      </c>
      <c r="AO12" s="965">
        <v>0</v>
      </c>
      <c r="AP12" s="960">
        <v>3947.7896985285156</v>
      </c>
      <c r="AQ12" s="960">
        <v>2107.5204982875139</v>
      </c>
      <c r="AR12" s="960">
        <v>2099.9202351189397</v>
      </c>
      <c r="AS12" s="960">
        <v>7.6002631685742035</v>
      </c>
      <c r="AT12" s="960">
        <v>843.42744202578842</v>
      </c>
      <c r="AU12" s="965">
        <v>3.0419446002561719</v>
      </c>
      <c r="AV12" s="965">
        <v>32.767076554253308</v>
      </c>
      <c r="AW12" s="965">
        <v>37.84042239343129</v>
      </c>
      <c r="AX12" s="965">
        <v>0.77019534868630635</v>
      </c>
      <c r="AY12" s="965">
        <v>1.6467799848949118</v>
      </c>
      <c r="AZ12" s="965">
        <v>45.434010758472297</v>
      </c>
      <c r="BA12" s="965">
        <v>18.869863530226706</v>
      </c>
      <c r="BB12" s="965">
        <v>77.050290355136767</v>
      </c>
      <c r="BC12" s="965">
        <v>626.00685850043067</v>
      </c>
      <c r="BD12" s="965">
        <v>0</v>
      </c>
      <c r="BE12" s="960">
        <v>1264.0930562617255</v>
      </c>
      <c r="BF12" s="960">
        <v>2107.5204982875139</v>
      </c>
      <c r="BG12" s="962">
        <v>0</v>
      </c>
      <c r="BH12" s="960">
        <v>1803.5850422633664</v>
      </c>
      <c r="BI12" s="960">
        <v>303.9354560241473</v>
      </c>
      <c r="BJ12" s="960">
        <v>1803.5850422633664</v>
      </c>
      <c r="BK12" s="960">
        <v>4251.7251545526633</v>
      </c>
      <c r="BL12" s="960">
        <v>0</v>
      </c>
      <c r="BM12" s="960">
        <v>0</v>
      </c>
      <c r="BN12" s="960">
        <v>4251.7251545526633</v>
      </c>
      <c r="BO12" s="960">
        <v>0</v>
      </c>
      <c r="BP12" s="963">
        <v>1803.5850422633664</v>
      </c>
      <c r="BQ12" s="966">
        <v>364.64753769542381</v>
      </c>
      <c r="BR12" s="959">
        <v>364.64753769542381</v>
      </c>
      <c r="BS12" s="959">
        <v>4.5474735088646412E-13</v>
      </c>
      <c r="BT12" s="959">
        <v>0</v>
      </c>
      <c r="BW12" s="959">
        <v>2472.1680359829375</v>
      </c>
      <c r="BX12" s="959">
        <v>3947.7896985285156</v>
      </c>
    </row>
    <row r="13" spans="1:76" s="959" customFormat="1" ht="18.75" customHeight="1">
      <c r="A13" s="929"/>
      <c r="B13" s="740" t="s">
        <v>78</v>
      </c>
      <c r="C13" s="741"/>
      <c r="D13" s="967">
        <v>6377076.022729191</v>
      </c>
      <c r="E13" s="967">
        <v>21297.257063538789</v>
      </c>
      <c r="F13" s="967">
        <v>6355778.7656656513</v>
      </c>
      <c r="G13" s="967">
        <v>1391994.7912113359</v>
      </c>
      <c r="H13" s="967">
        <v>5112860.754653289</v>
      </c>
      <c r="I13" s="968">
        <v>4985081.2315178551</v>
      </c>
      <c r="J13" s="968">
        <v>127053.35264038821</v>
      </c>
      <c r="K13" s="969">
        <v>4985807.4020129004</v>
      </c>
      <c r="L13" s="967">
        <v>12117.612434558512</v>
      </c>
      <c r="M13" s="967">
        <v>67.659574468085111</v>
      </c>
      <c r="N13" s="967">
        <v>114266.03493993933</v>
      </c>
      <c r="O13" s="967">
        <v>570.07826991800857</v>
      </c>
      <c r="P13" s="967">
        <v>31.967421504276388</v>
      </c>
      <c r="Q13" s="967">
        <v>1242918.0110123628</v>
      </c>
      <c r="R13" s="967">
        <v>87.015377745223248</v>
      </c>
      <c r="S13" s="967">
        <v>10.886457336108347</v>
      </c>
      <c r="T13" s="967">
        <v>1238841.7406796692</v>
      </c>
      <c r="U13" s="967">
        <v>3973.0698116619624</v>
      </c>
      <c r="V13" s="967">
        <v>5.2986859504132227</v>
      </c>
      <c r="W13" s="967">
        <v>1357766.7358404472</v>
      </c>
      <c r="X13" s="967">
        <v>78.546031804193447</v>
      </c>
      <c r="Y13" s="967">
        <v>78.546031804193447</v>
      </c>
      <c r="Z13" s="970">
        <v>0</v>
      </c>
      <c r="AA13" s="971">
        <v>1357650.9237011883</v>
      </c>
      <c r="AB13" s="967">
        <v>4543.1480815799696</v>
      </c>
      <c r="AC13" s="967">
        <v>4543.1480815799696</v>
      </c>
      <c r="AD13" s="967">
        <v>0</v>
      </c>
      <c r="AE13" s="967">
        <v>1694.2746020835932</v>
      </c>
      <c r="AF13" s="972">
        <v>310.06887950948243</v>
      </c>
      <c r="AG13" s="972">
        <v>0</v>
      </c>
      <c r="AH13" s="972">
        <v>257.25603051221896</v>
      </c>
      <c r="AI13" s="972">
        <v>92.784629858655322</v>
      </c>
      <c r="AJ13" s="972">
        <v>0</v>
      </c>
      <c r="AK13" s="972">
        <v>1.5612807011702736</v>
      </c>
      <c r="AL13" s="972">
        <v>10.720486743629367</v>
      </c>
      <c r="AM13" s="972">
        <v>0</v>
      </c>
      <c r="AN13" s="972">
        <v>1021.8832947584367</v>
      </c>
      <c r="AO13" s="972">
        <v>0</v>
      </c>
      <c r="AP13" s="967">
        <v>2848.8734794963771</v>
      </c>
      <c r="AQ13" s="967">
        <v>1353107.7756196084</v>
      </c>
      <c r="AR13" s="967">
        <v>1350922.4922950813</v>
      </c>
      <c r="AS13" s="967">
        <v>2185.2833245270099</v>
      </c>
      <c r="AT13" s="967">
        <v>1019668.5842281871</v>
      </c>
      <c r="AU13" s="972">
        <v>60932.913258317552</v>
      </c>
      <c r="AV13" s="972">
        <v>61888.696269666492</v>
      </c>
      <c r="AW13" s="972">
        <v>328012.88390386786</v>
      </c>
      <c r="AX13" s="972">
        <v>51555.064851013543</v>
      </c>
      <c r="AY13" s="972">
        <v>268289.65759680781</v>
      </c>
      <c r="AZ13" s="972">
        <v>29017.61749995836</v>
      </c>
      <c r="BA13" s="972">
        <v>36197.424059571</v>
      </c>
      <c r="BB13" s="972">
        <v>22004.272410353009</v>
      </c>
      <c r="BC13" s="972">
        <v>108938.06347008256</v>
      </c>
      <c r="BD13" s="972">
        <v>52831.99090854876</v>
      </c>
      <c r="BE13" s="967">
        <v>333439.19139142131</v>
      </c>
      <c r="BF13" s="973">
        <v>784146.59891579661</v>
      </c>
      <c r="BG13" s="969">
        <v>568961.17670381197</v>
      </c>
      <c r="BH13" s="967">
        <v>766134.22600621625</v>
      </c>
      <c r="BI13" s="967">
        <v>18012.372909580194</v>
      </c>
      <c r="BJ13" s="967">
        <v>778338.85381851997</v>
      </c>
      <c r="BK13" s="967">
        <v>22634.067022964362</v>
      </c>
      <c r="BL13" s="967">
        <v>78.546031804193447</v>
      </c>
      <c r="BM13" s="967">
        <v>0</v>
      </c>
      <c r="BN13" s="967">
        <v>22555.520991160167</v>
      </c>
      <c r="BO13" s="967">
        <v>37.26610745468961</v>
      </c>
      <c r="BP13" s="970">
        <v>799636.11088205862</v>
      </c>
      <c r="BQ13" s="974">
        <v>5554768.5787167139</v>
      </c>
      <c r="BR13" s="959">
        <v>569687.34719885886</v>
      </c>
      <c r="BS13" s="959">
        <v>37.266107453964651</v>
      </c>
      <c r="BT13" s="959">
        <v>37.266107453033328</v>
      </c>
      <c r="BW13" s="959">
        <v>6351702.4953329582</v>
      </c>
      <c r="BX13" s="959">
        <v>3983.9562689980708</v>
      </c>
    </row>
    <row r="14" spans="1:76" s="959" customFormat="1" ht="19.5" customHeight="1">
      <c r="A14" s="935"/>
      <c r="B14" s="751"/>
      <c r="C14" s="752" t="s">
        <v>557</v>
      </c>
      <c r="D14" s="975">
        <v>5033232.0060724532</v>
      </c>
      <c r="E14" s="975">
        <v>19036.841023375702</v>
      </c>
      <c r="F14" s="975">
        <v>5014195.165049077</v>
      </c>
      <c r="G14" s="975">
        <v>377576.80185815692</v>
      </c>
      <c r="H14" s="975">
        <v>4718169.2964031976</v>
      </c>
      <c r="I14" s="976">
        <v>4655655.2042142963</v>
      </c>
      <c r="J14" s="976">
        <v>62492.752442684054</v>
      </c>
      <c r="K14" s="977">
        <v>4655676.5439605135</v>
      </c>
      <c r="L14" s="975">
        <v>0</v>
      </c>
      <c r="M14" s="975">
        <v>0</v>
      </c>
      <c r="N14" s="975">
        <v>62418.233576486171</v>
      </c>
      <c r="O14" s="975">
        <v>74.518866197888045</v>
      </c>
      <c r="P14" s="975">
        <v>0</v>
      </c>
      <c r="Q14" s="975">
        <v>296025.86864587921</v>
      </c>
      <c r="R14" s="975">
        <v>87.015377745223248</v>
      </c>
      <c r="S14" s="975">
        <v>0</v>
      </c>
      <c r="T14" s="975">
        <v>294758.99441909074</v>
      </c>
      <c r="U14" s="975">
        <v>1179.8588490433142</v>
      </c>
      <c r="V14" s="975">
        <v>0</v>
      </c>
      <c r="W14" s="975">
        <v>358431.60571081814</v>
      </c>
      <c r="X14" s="975">
        <v>0</v>
      </c>
      <c r="Y14" s="975">
        <v>0</v>
      </c>
      <c r="Z14" s="978">
        <v>0</v>
      </c>
      <c r="AA14" s="979">
        <v>358431.60571081814</v>
      </c>
      <c r="AB14" s="975">
        <v>1254.3777152412022</v>
      </c>
      <c r="AC14" s="975">
        <v>1254.3777152412022</v>
      </c>
      <c r="AD14" s="975">
        <v>0</v>
      </c>
      <c r="AE14" s="975">
        <v>646.28225130374028</v>
      </c>
      <c r="AF14" s="980">
        <v>268.94886619788804</v>
      </c>
      <c r="AG14" s="980">
        <v>0</v>
      </c>
      <c r="AH14" s="980">
        <v>129.80097453036475</v>
      </c>
      <c r="AI14" s="980">
        <v>0</v>
      </c>
      <c r="AJ14" s="980">
        <v>0</v>
      </c>
      <c r="AK14" s="980">
        <v>1.5612807011702736</v>
      </c>
      <c r="AL14" s="980">
        <v>10.720486743629367</v>
      </c>
      <c r="AM14" s="980">
        <v>0</v>
      </c>
      <c r="AN14" s="980">
        <v>235.25064313068782</v>
      </c>
      <c r="AO14" s="980">
        <v>0</v>
      </c>
      <c r="AP14" s="975">
        <v>608.09546393746223</v>
      </c>
      <c r="AQ14" s="975">
        <v>357177.22799557698</v>
      </c>
      <c r="AR14" s="975">
        <v>355023.08080860903</v>
      </c>
      <c r="AS14" s="975">
        <v>2154.1471869679176</v>
      </c>
      <c r="AT14" s="975">
        <v>213676.06910010849</v>
      </c>
      <c r="AU14" s="980">
        <v>3074.2263470844582</v>
      </c>
      <c r="AV14" s="980">
        <v>36921.414232412339</v>
      </c>
      <c r="AW14" s="980">
        <v>13235.279513136589</v>
      </c>
      <c r="AX14" s="980">
        <v>1324.0018086837447</v>
      </c>
      <c r="AY14" s="980">
        <v>1200.2832145646705</v>
      </c>
      <c r="AZ14" s="980">
        <v>12791.88427839667</v>
      </c>
      <c r="BA14" s="980">
        <v>6217.530765638171</v>
      </c>
      <c r="BB14" s="980">
        <v>3336.6011260363462</v>
      </c>
      <c r="BC14" s="980">
        <v>85115.098465191666</v>
      </c>
      <c r="BD14" s="980">
        <v>50459.749348963858</v>
      </c>
      <c r="BE14" s="975">
        <v>143501.1588954684</v>
      </c>
      <c r="BF14" s="975">
        <v>282791.02537247736</v>
      </c>
      <c r="BG14" s="977">
        <v>74386.202623099554</v>
      </c>
      <c r="BH14" s="975">
        <v>276465.75819798437</v>
      </c>
      <c r="BI14" s="975">
        <v>6325.2671744930167</v>
      </c>
      <c r="BJ14" s="975">
        <v>276552.77357572957</v>
      </c>
      <c r="BK14" s="975">
        <v>7579.6448897342179</v>
      </c>
      <c r="BL14" s="975">
        <v>0</v>
      </c>
      <c r="BM14" s="975">
        <v>0</v>
      </c>
      <c r="BN14" s="975">
        <v>7579.6448897342179</v>
      </c>
      <c r="BO14" s="975">
        <v>0</v>
      </c>
      <c r="BP14" s="978">
        <v>295589.61459910532</v>
      </c>
      <c r="BQ14" s="981">
        <v>4730062.7465836145</v>
      </c>
      <c r="BR14" s="959">
        <v>74407.542369318195</v>
      </c>
      <c r="BS14" s="959">
        <v>0</v>
      </c>
      <c r="BT14" s="959">
        <v>0</v>
      </c>
      <c r="BW14" s="959">
        <v>5012928.290822288</v>
      </c>
      <c r="BX14" s="959">
        <v>1179.8588490433142</v>
      </c>
    </row>
    <row r="15" spans="1:76" s="959" customFormat="1" ht="18.75" customHeight="1">
      <c r="A15" s="982"/>
      <c r="B15" s="762"/>
      <c r="C15" s="763" t="s">
        <v>558</v>
      </c>
      <c r="D15" s="983">
        <v>1343844.0166567373</v>
      </c>
      <c r="E15" s="983">
        <v>2260.4160401630888</v>
      </c>
      <c r="F15" s="983">
        <v>1341583.6006165741</v>
      </c>
      <c r="G15" s="983">
        <v>1014417.9893531795</v>
      </c>
      <c r="H15" s="983">
        <v>394691.45825009083</v>
      </c>
      <c r="I15" s="984">
        <v>329426.02730355784</v>
      </c>
      <c r="J15" s="984">
        <v>64560.600197704152</v>
      </c>
      <c r="K15" s="985">
        <v>330130.85805238667</v>
      </c>
      <c r="L15" s="983">
        <v>12117.612434558512</v>
      </c>
      <c r="M15" s="983">
        <v>67.659574468085111</v>
      </c>
      <c r="N15" s="983">
        <v>51847.801363453167</v>
      </c>
      <c r="O15" s="983">
        <v>495.55940372012054</v>
      </c>
      <c r="P15" s="983">
        <v>31.967421504276388</v>
      </c>
      <c r="Q15" s="983">
        <v>946892.14236648357</v>
      </c>
      <c r="R15" s="983">
        <v>0</v>
      </c>
      <c r="S15" s="983">
        <v>10.886457336108347</v>
      </c>
      <c r="T15" s="983">
        <v>944082.74626057839</v>
      </c>
      <c r="U15" s="983">
        <v>2793.2109626186466</v>
      </c>
      <c r="V15" s="983">
        <v>5.2986859504132227</v>
      </c>
      <c r="W15" s="983">
        <v>999335.13012962928</v>
      </c>
      <c r="X15" s="983">
        <v>78.546031804193447</v>
      </c>
      <c r="Y15" s="983">
        <v>78.546031804193447</v>
      </c>
      <c r="Z15" s="986">
        <v>0</v>
      </c>
      <c r="AA15" s="987">
        <v>999219.31799037021</v>
      </c>
      <c r="AB15" s="983">
        <v>3288.770366338767</v>
      </c>
      <c r="AC15" s="983">
        <v>3288.770366338767</v>
      </c>
      <c r="AD15" s="983">
        <v>0</v>
      </c>
      <c r="AE15" s="983">
        <v>1047.9923507798528</v>
      </c>
      <c r="AF15" s="988">
        <v>41.120013311594342</v>
      </c>
      <c r="AG15" s="988">
        <v>0</v>
      </c>
      <c r="AH15" s="988">
        <v>127.45505598185423</v>
      </c>
      <c r="AI15" s="988">
        <v>92.784629858655322</v>
      </c>
      <c r="AJ15" s="988">
        <v>0</v>
      </c>
      <c r="AK15" s="988">
        <v>0</v>
      </c>
      <c r="AL15" s="988">
        <v>0</v>
      </c>
      <c r="AM15" s="988">
        <v>0</v>
      </c>
      <c r="AN15" s="988">
        <v>786.63265162774894</v>
      </c>
      <c r="AO15" s="988">
        <v>0</v>
      </c>
      <c r="AP15" s="983">
        <v>2240.7780155589148</v>
      </c>
      <c r="AQ15" s="983">
        <v>995930.54762403155</v>
      </c>
      <c r="AR15" s="983">
        <v>995899.41148647259</v>
      </c>
      <c r="AS15" s="983">
        <v>31.136137559092507</v>
      </c>
      <c r="AT15" s="983">
        <v>805992.51512807852</v>
      </c>
      <c r="AU15" s="988">
        <v>57858.686911233104</v>
      </c>
      <c r="AV15" s="988">
        <v>24967.282037254146</v>
      </c>
      <c r="AW15" s="988">
        <v>314777.60439073131</v>
      </c>
      <c r="AX15" s="988">
        <v>50231.063042329806</v>
      </c>
      <c r="AY15" s="988">
        <v>267089.37438224308</v>
      </c>
      <c r="AZ15" s="988">
        <v>16225.733221561695</v>
      </c>
      <c r="BA15" s="988">
        <v>29979.893293932848</v>
      </c>
      <c r="BB15" s="988">
        <v>18667.671284316661</v>
      </c>
      <c r="BC15" s="988">
        <v>23822.965004890899</v>
      </c>
      <c r="BD15" s="988">
        <v>2372.2415595849025</v>
      </c>
      <c r="BE15" s="983">
        <v>189938.03249595303</v>
      </c>
      <c r="BF15" s="983">
        <v>501355.57354331942</v>
      </c>
      <c r="BG15" s="985">
        <v>494574.97408071248</v>
      </c>
      <c r="BH15" s="983">
        <v>489668.46780823189</v>
      </c>
      <c r="BI15" s="983">
        <v>11687.10573508718</v>
      </c>
      <c r="BJ15" s="983">
        <v>501786.08024279034</v>
      </c>
      <c r="BK15" s="983">
        <v>15054.422133230139</v>
      </c>
      <c r="BL15" s="983">
        <v>78.546031804193447</v>
      </c>
      <c r="BM15" s="983">
        <v>0</v>
      </c>
      <c r="BN15" s="983">
        <v>14975.876101425945</v>
      </c>
      <c r="BO15" s="983">
        <v>37.26610745468961</v>
      </c>
      <c r="BP15" s="986">
        <v>504046.49628295342</v>
      </c>
      <c r="BQ15" s="989">
        <v>824705.83213309897</v>
      </c>
      <c r="BR15" s="959">
        <v>495279.80482954113</v>
      </c>
      <c r="BS15" s="959">
        <v>37.266107454779558</v>
      </c>
      <c r="BT15" s="959">
        <v>37.266107454663143</v>
      </c>
      <c r="BW15" s="959">
        <v>1338774.2045106692</v>
      </c>
      <c r="BX15" s="959">
        <v>2804.097419954755</v>
      </c>
    </row>
    <row r="16" spans="1:76" s="959" customFormat="1" ht="18.75" customHeight="1">
      <c r="A16" s="982"/>
      <c r="B16" s="740" t="s">
        <v>261</v>
      </c>
      <c r="C16" s="741"/>
      <c r="D16" s="967">
        <v>102454.64298574766</v>
      </c>
      <c r="E16" s="967">
        <v>17277.777938189349</v>
      </c>
      <c r="F16" s="967">
        <v>85176.865047558298</v>
      </c>
      <c r="G16" s="967">
        <v>102454.64298574766</v>
      </c>
      <c r="H16" s="967">
        <v>746.74102210262527</v>
      </c>
      <c r="I16" s="968">
        <v>0</v>
      </c>
      <c r="J16" s="968">
        <v>429.57160363682084</v>
      </c>
      <c r="K16" s="969">
        <v>317.16941846580454</v>
      </c>
      <c r="L16" s="967">
        <v>43.406692211863607</v>
      </c>
      <c r="M16" s="967">
        <v>0</v>
      </c>
      <c r="N16" s="967">
        <v>386.16491142495721</v>
      </c>
      <c r="O16" s="967">
        <v>0</v>
      </c>
      <c r="P16" s="967">
        <v>0</v>
      </c>
      <c r="Q16" s="967">
        <v>84430.124025455676</v>
      </c>
      <c r="R16" s="967">
        <v>0.22690363065879599</v>
      </c>
      <c r="S16" s="967">
        <v>0</v>
      </c>
      <c r="T16" s="967">
        <v>82362.674987538281</v>
      </c>
      <c r="U16" s="967">
        <v>2062.9976651171874</v>
      </c>
      <c r="V16" s="967">
        <v>4.2244691695341432</v>
      </c>
      <c r="W16" s="967">
        <v>84816.062033249967</v>
      </c>
      <c r="X16" s="967">
        <v>0</v>
      </c>
      <c r="Y16" s="967">
        <v>0</v>
      </c>
      <c r="Z16" s="970">
        <v>0</v>
      </c>
      <c r="AA16" s="971">
        <v>84811.83756408043</v>
      </c>
      <c r="AB16" s="967">
        <v>2062.9976651171874</v>
      </c>
      <c r="AC16" s="967">
        <v>2062.9976651171874</v>
      </c>
      <c r="AD16" s="967">
        <v>0</v>
      </c>
      <c r="AE16" s="967">
        <v>317.15739451958075</v>
      </c>
      <c r="AF16" s="972">
        <v>0</v>
      </c>
      <c r="AG16" s="972">
        <v>0</v>
      </c>
      <c r="AH16" s="972">
        <v>6.115533062046179</v>
      </c>
      <c r="AI16" s="972">
        <v>194.15308380562297</v>
      </c>
      <c r="AJ16" s="972">
        <v>15.587817816254093</v>
      </c>
      <c r="AK16" s="972">
        <v>26.70842999705286</v>
      </c>
      <c r="AL16" s="972">
        <v>0</v>
      </c>
      <c r="AM16" s="972">
        <v>20.624624149449062</v>
      </c>
      <c r="AN16" s="972">
        <v>53.967905689155543</v>
      </c>
      <c r="AO16" s="972">
        <v>0</v>
      </c>
      <c r="AP16" s="967">
        <v>1745.8402705976071</v>
      </c>
      <c r="AQ16" s="967">
        <v>82748.839898963226</v>
      </c>
      <c r="AR16" s="967">
        <v>82645.594636410329</v>
      </c>
      <c r="AS16" s="967">
        <v>103.24526255289572</v>
      </c>
      <c r="AT16" s="967">
        <v>30186.924963545844</v>
      </c>
      <c r="AU16" s="972">
        <v>551.86780293686218</v>
      </c>
      <c r="AV16" s="972">
        <v>41.619242807330124</v>
      </c>
      <c r="AW16" s="972">
        <v>5841.9770255234107</v>
      </c>
      <c r="AX16" s="972">
        <v>782.3702902642633</v>
      </c>
      <c r="AY16" s="972">
        <v>267.68048975440951</v>
      </c>
      <c r="AZ16" s="972">
        <v>5822.1802726066408</v>
      </c>
      <c r="BA16" s="972">
        <v>1232.4331484687661</v>
      </c>
      <c r="BB16" s="972">
        <v>3819.1407151892486</v>
      </c>
      <c r="BC16" s="972">
        <v>11710.648415540991</v>
      </c>
      <c r="BD16" s="972">
        <v>117.00756045392578</v>
      </c>
      <c r="BE16" s="967">
        <v>52561.914935417408</v>
      </c>
      <c r="BF16" s="990">
        <v>33448.337942780272</v>
      </c>
      <c r="BG16" s="969">
        <v>49300.501956182969</v>
      </c>
      <c r="BH16" s="967">
        <v>29690.030272357591</v>
      </c>
      <c r="BI16" s="967">
        <v>3758.3076704226714</v>
      </c>
      <c r="BJ16" s="967">
        <v>29733.663868200118</v>
      </c>
      <c r="BK16" s="967">
        <v>5821.305335539857</v>
      </c>
      <c r="BL16" s="967">
        <v>0</v>
      </c>
      <c r="BM16" s="967">
        <v>0</v>
      </c>
      <c r="BN16" s="967">
        <v>5821.305335539857</v>
      </c>
      <c r="BO16" s="967">
        <v>4.2244691695341432</v>
      </c>
      <c r="BP16" s="970">
        <v>47011.441806389455</v>
      </c>
      <c r="BQ16" s="974">
        <v>49617.67137464878</v>
      </c>
      <c r="BR16" s="959">
        <v>49617.67137464878</v>
      </c>
      <c r="BS16" s="959">
        <v>4.2244691695668735</v>
      </c>
      <c r="BT16" s="959">
        <v>4.2244691695377696</v>
      </c>
      <c r="BW16" s="959">
        <v>83109.416009640903</v>
      </c>
      <c r="BX16" s="959">
        <v>2062.9976651171874</v>
      </c>
    </row>
    <row r="17" spans="1:76" s="959" customFormat="1" ht="18.75" customHeight="1">
      <c r="A17" s="991"/>
      <c r="B17" s="751"/>
      <c r="C17" s="752" t="s">
        <v>559</v>
      </c>
      <c r="D17" s="975">
        <v>79832.91402626234</v>
      </c>
      <c r="E17" s="975">
        <v>15007.344210047548</v>
      </c>
      <c r="F17" s="975">
        <v>64825.569816214796</v>
      </c>
      <c r="G17" s="975">
        <v>79832.91402626234</v>
      </c>
      <c r="H17" s="975">
        <v>677.64084225101669</v>
      </c>
      <c r="I17" s="976">
        <v>0</v>
      </c>
      <c r="J17" s="976">
        <v>372.54736297589233</v>
      </c>
      <c r="K17" s="977">
        <v>305.09347927512437</v>
      </c>
      <c r="L17" s="975">
        <v>0</v>
      </c>
      <c r="M17" s="975">
        <v>0</v>
      </c>
      <c r="N17" s="975">
        <v>372.54736297589233</v>
      </c>
      <c r="O17" s="975">
        <v>0</v>
      </c>
      <c r="P17" s="975">
        <v>0</v>
      </c>
      <c r="Q17" s="975">
        <v>64147.928973963797</v>
      </c>
      <c r="R17" s="975">
        <v>0.22690363065879599</v>
      </c>
      <c r="S17" s="975">
        <v>0</v>
      </c>
      <c r="T17" s="975">
        <v>62254.1938931818</v>
      </c>
      <c r="U17" s="975">
        <v>1892.9893925165736</v>
      </c>
      <c r="V17" s="975">
        <v>0.51878463476070535</v>
      </c>
      <c r="W17" s="975">
        <v>64520.249433309022</v>
      </c>
      <c r="X17" s="975">
        <v>0</v>
      </c>
      <c r="Y17" s="975">
        <v>0</v>
      </c>
      <c r="Z17" s="978">
        <v>0</v>
      </c>
      <c r="AA17" s="979">
        <v>64519.730648674253</v>
      </c>
      <c r="AB17" s="975">
        <v>1892.9893925165736</v>
      </c>
      <c r="AC17" s="975">
        <v>1892.9893925165736</v>
      </c>
      <c r="AD17" s="975">
        <v>0</v>
      </c>
      <c r="AE17" s="975">
        <v>235.46576596785553</v>
      </c>
      <c r="AF17" s="980">
        <v>0</v>
      </c>
      <c r="AG17" s="980">
        <v>0</v>
      </c>
      <c r="AH17" s="980">
        <v>6.115533062046179</v>
      </c>
      <c r="AI17" s="980">
        <v>194.15308380562297</v>
      </c>
      <c r="AJ17" s="980">
        <v>0</v>
      </c>
      <c r="AK17" s="980">
        <v>4.4633967228922424</v>
      </c>
      <c r="AL17" s="980">
        <v>0</v>
      </c>
      <c r="AM17" s="980">
        <v>20.624624149449062</v>
      </c>
      <c r="AN17" s="980">
        <v>10.109128227845092</v>
      </c>
      <c r="AO17" s="980">
        <v>0</v>
      </c>
      <c r="AP17" s="975">
        <v>1657.5236265487181</v>
      </c>
      <c r="AQ17" s="975">
        <v>62626.741256157693</v>
      </c>
      <c r="AR17" s="975">
        <v>62524.366953888384</v>
      </c>
      <c r="AS17" s="975">
        <v>102.37430226930061</v>
      </c>
      <c r="AT17" s="975">
        <v>19282.569977240706</v>
      </c>
      <c r="AU17" s="980">
        <v>473.40033234829707</v>
      </c>
      <c r="AV17" s="980">
        <v>30.46825652158374</v>
      </c>
      <c r="AW17" s="980">
        <v>5192.0452935893518</v>
      </c>
      <c r="AX17" s="980">
        <v>385.67806143022335</v>
      </c>
      <c r="AY17" s="980">
        <v>125.83281877811586</v>
      </c>
      <c r="AZ17" s="980">
        <v>5367.0887927060649</v>
      </c>
      <c r="BA17" s="980">
        <v>1214.5694973552734</v>
      </c>
      <c r="BB17" s="980">
        <v>3075.9980788207822</v>
      </c>
      <c r="BC17" s="980">
        <v>3300.481285237091</v>
      </c>
      <c r="BD17" s="980">
        <v>117.00756045392578</v>
      </c>
      <c r="BE17" s="975">
        <v>43344.171278916969</v>
      </c>
      <c r="BF17" s="975">
        <v>27226.483065139437</v>
      </c>
      <c r="BG17" s="977">
        <v>35400.258191018242</v>
      </c>
      <c r="BH17" s="975">
        <v>24603.24812049036</v>
      </c>
      <c r="BI17" s="975">
        <v>2623.2349446490693</v>
      </c>
      <c r="BJ17" s="975">
        <v>24603.47502412102</v>
      </c>
      <c r="BK17" s="975">
        <v>4516.2243371656423</v>
      </c>
      <c r="BL17" s="975">
        <v>0</v>
      </c>
      <c r="BM17" s="975">
        <v>0</v>
      </c>
      <c r="BN17" s="975">
        <v>4516.2243371656423</v>
      </c>
      <c r="BO17" s="975">
        <v>0.51878463476070535</v>
      </c>
      <c r="BP17" s="978">
        <v>39610.819234168564</v>
      </c>
      <c r="BQ17" s="981">
        <v>35705.35167029337</v>
      </c>
      <c r="BR17" s="959">
        <v>35705.35167029337</v>
      </c>
      <c r="BS17" s="959">
        <v>0.51878463476896286</v>
      </c>
      <c r="BT17" s="959">
        <v>0.5187846347616869</v>
      </c>
      <c r="BW17" s="959">
        <v>62931.834735432814</v>
      </c>
      <c r="BX17" s="959">
        <v>1892.9893925165736</v>
      </c>
    </row>
    <row r="18" spans="1:76" s="959" customFormat="1" ht="18.75" customHeight="1">
      <c r="A18" s="982"/>
      <c r="B18" s="751"/>
      <c r="C18" s="752" t="s">
        <v>560</v>
      </c>
      <c r="D18" s="975">
        <v>7922.4293880197392</v>
      </c>
      <c r="E18" s="975">
        <v>1141.5044164353906</v>
      </c>
      <c r="F18" s="975">
        <v>6780.9249715843471</v>
      </c>
      <c r="G18" s="975">
        <v>7922.4293880197392</v>
      </c>
      <c r="H18" s="975">
        <v>43.406692211863607</v>
      </c>
      <c r="I18" s="976">
        <v>0</v>
      </c>
      <c r="J18" s="976">
        <v>43.406692211863607</v>
      </c>
      <c r="K18" s="977">
        <v>0</v>
      </c>
      <c r="L18" s="975">
        <v>43.406692211863607</v>
      </c>
      <c r="M18" s="975">
        <v>0</v>
      </c>
      <c r="N18" s="975">
        <v>0</v>
      </c>
      <c r="O18" s="975">
        <v>0</v>
      </c>
      <c r="P18" s="975">
        <v>0</v>
      </c>
      <c r="Q18" s="975">
        <v>6737.5182793724834</v>
      </c>
      <c r="R18" s="975">
        <v>0</v>
      </c>
      <c r="S18" s="975">
        <v>0</v>
      </c>
      <c r="T18" s="975">
        <v>6706.425119832068</v>
      </c>
      <c r="U18" s="975">
        <v>27.392415811687361</v>
      </c>
      <c r="V18" s="975">
        <v>3.700743728728098</v>
      </c>
      <c r="W18" s="975">
        <v>6737.5182793724834</v>
      </c>
      <c r="X18" s="975">
        <v>0</v>
      </c>
      <c r="Y18" s="975">
        <v>0</v>
      </c>
      <c r="Z18" s="978">
        <v>0</v>
      </c>
      <c r="AA18" s="979">
        <v>6733.817535643755</v>
      </c>
      <c r="AB18" s="975">
        <v>27.392415811687361</v>
      </c>
      <c r="AC18" s="975">
        <v>27.392415811687361</v>
      </c>
      <c r="AD18" s="975">
        <v>0</v>
      </c>
      <c r="AE18" s="975">
        <v>19.123521258944734</v>
      </c>
      <c r="AF18" s="980">
        <v>0</v>
      </c>
      <c r="AG18" s="980">
        <v>0</v>
      </c>
      <c r="AH18" s="980">
        <v>0</v>
      </c>
      <c r="AI18" s="980">
        <v>0</v>
      </c>
      <c r="AJ18" s="980">
        <v>15.587817816254093</v>
      </c>
      <c r="AK18" s="980">
        <v>0</v>
      </c>
      <c r="AL18" s="980">
        <v>0</v>
      </c>
      <c r="AM18" s="980">
        <v>0</v>
      </c>
      <c r="AN18" s="980">
        <v>3.5357034426906409</v>
      </c>
      <c r="AO18" s="980">
        <v>0</v>
      </c>
      <c r="AP18" s="975">
        <v>8.2688945527426263</v>
      </c>
      <c r="AQ18" s="975">
        <v>6706.425119832068</v>
      </c>
      <c r="AR18" s="975">
        <v>6706.425119832068</v>
      </c>
      <c r="AS18" s="975">
        <v>0</v>
      </c>
      <c r="AT18" s="975">
        <v>1861.5254241183295</v>
      </c>
      <c r="AU18" s="980">
        <v>6.0522437551399344</v>
      </c>
      <c r="AV18" s="980">
        <v>1.6073006099686615</v>
      </c>
      <c r="AW18" s="980">
        <v>136.61209445985699</v>
      </c>
      <c r="AX18" s="980">
        <v>126.50254401109606</v>
      </c>
      <c r="AY18" s="980">
        <v>63.166704818260129</v>
      </c>
      <c r="AZ18" s="980">
        <v>413.08574912061698</v>
      </c>
      <c r="BA18" s="980">
        <v>0.17164985001363511</v>
      </c>
      <c r="BB18" s="980">
        <v>464.30124616887269</v>
      </c>
      <c r="BC18" s="980">
        <v>650.02589132450419</v>
      </c>
      <c r="BD18" s="980">
        <v>0</v>
      </c>
      <c r="BE18" s="975">
        <v>4844.8996957137379</v>
      </c>
      <c r="BF18" s="975">
        <v>3420.0302789793368</v>
      </c>
      <c r="BG18" s="977">
        <v>3286.3948408527308</v>
      </c>
      <c r="BH18" s="975">
        <v>3082.7075275682178</v>
      </c>
      <c r="BI18" s="975">
        <v>337.32275141112018</v>
      </c>
      <c r="BJ18" s="975">
        <v>3126.1142197800814</v>
      </c>
      <c r="BK18" s="975">
        <v>364.71516722280745</v>
      </c>
      <c r="BL18" s="975">
        <v>0</v>
      </c>
      <c r="BM18" s="975">
        <v>0</v>
      </c>
      <c r="BN18" s="975">
        <v>364.71516722280745</v>
      </c>
      <c r="BO18" s="975">
        <v>3.700743728728098</v>
      </c>
      <c r="BP18" s="978">
        <v>4267.6186362154704</v>
      </c>
      <c r="BQ18" s="981">
        <v>3286.3948408527308</v>
      </c>
      <c r="BR18" s="959">
        <v>3286.3948408527308</v>
      </c>
      <c r="BS18" s="959">
        <v>3.7007437287306857</v>
      </c>
      <c r="BT18" s="959">
        <v>3.7007437287275025</v>
      </c>
      <c r="BW18" s="959">
        <v>6749.8318120439317</v>
      </c>
      <c r="BX18" s="959">
        <v>27.392415811687361</v>
      </c>
    </row>
    <row r="19" spans="1:76" s="959" customFormat="1" ht="18.75" customHeight="1">
      <c r="A19" s="982"/>
      <c r="B19" s="751"/>
      <c r="C19" s="752" t="s">
        <v>592</v>
      </c>
      <c r="D19" s="975">
        <v>14699.299571465583</v>
      </c>
      <c r="E19" s="975">
        <v>1128.9293117064108</v>
      </c>
      <c r="F19" s="975">
        <v>13570.370259759171</v>
      </c>
      <c r="G19" s="975">
        <v>14699.299571465583</v>
      </c>
      <c r="H19" s="975">
        <v>25.693487639745005</v>
      </c>
      <c r="I19" s="976">
        <v>0</v>
      </c>
      <c r="J19" s="976">
        <v>13.617548449064852</v>
      </c>
      <c r="K19" s="977">
        <v>12.075939190680153</v>
      </c>
      <c r="L19" s="975">
        <v>0</v>
      </c>
      <c r="M19" s="975">
        <v>0</v>
      </c>
      <c r="N19" s="975">
        <v>13.617548449064852</v>
      </c>
      <c r="O19" s="975">
        <v>0</v>
      </c>
      <c r="P19" s="975">
        <v>0</v>
      </c>
      <c r="Q19" s="975">
        <v>13544.676772119425</v>
      </c>
      <c r="R19" s="975">
        <v>0</v>
      </c>
      <c r="S19" s="975">
        <v>0</v>
      </c>
      <c r="T19" s="975">
        <v>13402.055974524454</v>
      </c>
      <c r="U19" s="975">
        <v>142.61585678892712</v>
      </c>
      <c r="V19" s="975">
        <v>4.9408060453400501E-3</v>
      </c>
      <c r="W19" s="975">
        <v>13558.294320568491</v>
      </c>
      <c r="X19" s="975">
        <v>0</v>
      </c>
      <c r="Y19" s="975">
        <v>0</v>
      </c>
      <c r="Z19" s="978">
        <v>0</v>
      </c>
      <c r="AA19" s="979">
        <v>13558.289379762446</v>
      </c>
      <c r="AB19" s="975">
        <v>142.61585678892712</v>
      </c>
      <c r="AC19" s="975">
        <v>142.61585678892712</v>
      </c>
      <c r="AD19" s="975">
        <v>0</v>
      </c>
      <c r="AE19" s="975">
        <v>62.568107292780432</v>
      </c>
      <c r="AF19" s="980">
        <v>0</v>
      </c>
      <c r="AG19" s="980">
        <v>0</v>
      </c>
      <c r="AH19" s="980">
        <v>0</v>
      </c>
      <c r="AI19" s="980">
        <v>0</v>
      </c>
      <c r="AJ19" s="980">
        <v>0</v>
      </c>
      <c r="AK19" s="980">
        <v>22.245033274160619</v>
      </c>
      <c r="AL19" s="980">
        <v>0</v>
      </c>
      <c r="AM19" s="980">
        <v>0</v>
      </c>
      <c r="AN19" s="980">
        <v>40.323074018619813</v>
      </c>
      <c r="AO19" s="980">
        <v>0</v>
      </c>
      <c r="AP19" s="975">
        <v>80.047749496146665</v>
      </c>
      <c r="AQ19" s="975">
        <v>13415.673522973519</v>
      </c>
      <c r="AR19" s="975">
        <v>13414.802562689923</v>
      </c>
      <c r="AS19" s="975">
        <v>0.87096028359510524</v>
      </c>
      <c r="AT19" s="975">
        <v>9042.8295621868128</v>
      </c>
      <c r="AU19" s="980">
        <v>72.41522683342518</v>
      </c>
      <c r="AV19" s="980">
        <v>9.5436856757777218</v>
      </c>
      <c r="AW19" s="980">
        <v>513.31963747420173</v>
      </c>
      <c r="AX19" s="980">
        <v>270.18968482294389</v>
      </c>
      <c r="AY19" s="980">
        <v>78.680966158033456</v>
      </c>
      <c r="AZ19" s="980">
        <v>42.005730779958903</v>
      </c>
      <c r="BA19" s="980">
        <v>17.69200126347932</v>
      </c>
      <c r="BB19" s="980">
        <v>278.84139019959355</v>
      </c>
      <c r="BC19" s="980">
        <v>7760.1412389793977</v>
      </c>
      <c r="BD19" s="980">
        <v>0</v>
      </c>
      <c r="BE19" s="975">
        <v>4372.8439607867031</v>
      </c>
      <c r="BF19" s="975">
        <v>2801.8245986614947</v>
      </c>
      <c r="BG19" s="977">
        <v>10613.848924312015</v>
      </c>
      <c r="BH19" s="975">
        <v>2004.074624299014</v>
      </c>
      <c r="BI19" s="975">
        <v>797.74997436248111</v>
      </c>
      <c r="BJ19" s="975">
        <v>2004.074624299014</v>
      </c>
      <c r="BK19" s="975">
        <v>940.36583115140809</v>
      </c>
      <c r="BL19" s="975">
        <v>0</v>
      </c>
      <c r="BM19" s="975">
        <v>0</v>
      </c>
      <c r="BN19" s="975">
        <v>940.36583115140809</v>
      </c>
      <c r="BO19" s="975">
        <v>4.9408060453400501E-3</v>
      </c>
      <c r="BP19" s="978">
        <v>3133.0039360054257</v>
      </c>
      <c r="BQ19" s="981">
        <v>10625.924863502696</v>
      </c>
      <c r="BR19" s="959">
        <v>10625.924863502696</v>
      </c>
      <c r="BS19" s="959">
        <v>4.9408060531277442E-3</v>
      </c>
      <c r="BT19" s="959">
        <v>4.9408060531277442E-3</v>
      </c>
      <c r="BW19" s="959">
        <v>13427.749462164198</v>
      </c>
      <c r="BX19" s="959">
        <v>142.61585678892712</v>
      </c>
    </row>
    <row r="20" spans="1:76" s="959" customFormat="1" ht="19.5" customHeight="1">
      <c r="A20" s="982"/>
      <c r="B20" s="782" t="s">
        <v>260</v>
      </c>
      <c r="C20" s="783"/>
      <c r="D20" s="992">
        <v>63698.318867909096</v>
      </c>
      <c r="E20" s="992">
        <v>1321.6613193580008</v>
      </c>
      <c r="F20" s="992">
        <v>62376.657548551084</v>
      </c>
      <c r="G20" s="992">
        <v>63698.318867909096</v>
      </c>
      <c r="H20" s="992">
        <v>2403.6297234821222</v>
      </c>
      <c r="I20" s="993">
        <v>0</v>
      </c>
      <c r="J20" s="993">
        <v>2205.2462515542679</v>
      </c>
      <c r="K20" s="994">
        <v>198.38347192785434</v>
      </c>
      <c r="L20" s="992">
        <v>0</v>
      </c>
      <c r="M20" s="992">
        <v>0</v>
      </c>
      <c r="N20" s="992">
        <v>2205.2462515542679</v>
      </c>
      <c r="O20" s="992">
        <v>0</v>
      </c>
      <c r="P20" s="992">
        <v>0</v>
      </c>
      <c r="Q20" s="992">
        <v>59973.027825068973</v>
      </c>
      <c r="R20" s="992">
        <v>0</v>
      </c>
      <c r="S20" s="992">
        <v>0</v>
      </c>
      <c r="T20" s="992">
        <v>56744.792967397996</v>
      </c>
      <c r="U20" s="992">
        <v>3225.557166638629</v>
      </c>
      <c r="V20" s="992">
        <v>2.6776910323494501</v>
      </c>
      <c r="W20" s="992">
        <v>62178.274076623231</v>
      </c>
      <c r="X20" s="992">
        <v>0</v>
      </c>
      <c r="Y20" s="992">
        <v>0</v>
      </c>
      <c r="Z20" s="995">
        <v>0</v>
      </c>
      <c r="AA20" s="996">
        <v>62175.596385590892</v>
      </c>
      <c r="AB20" s="992">
        <v>3225.557166638629</v>
      </c>
      <c r="AC20" s="992">
        <v>3225.557166638629</v>
      </c>
      <c r="AD20" s="992">
        <v>0</v>
      </c>
      <c r="AE20" s="992">
        <v>23.566378523763085</v>
      </c>
      <c r="AF20" s="997">
        <v>0</v>
      </c>
      <c r="AG20" s="997">
        <v>0</v>
      </c>
      <c r="AH20" s="997">
        <v>0.57064138315672064</v>
      </c>
      <c r="AI20" s="997">
        <v>0.42798103736754045</v>
      </c>
      <c r="AJ20" s="997">
        <v>4.5359722793620355E-2</v>
      </c>
      <c r="AK20" s="997">
        <v>0</v>
      </c>
      <c r="AL20" s="997">
        <v>21.671225322837742</v>
      </c>
      <c r="AM20" s="997">
        <v>0.85117105760746259</v>
      </c>
      <c r="AN20" s="997">
        <v>0</v>
      </c>
      <c r="AO20" s="997">
        <v>0</v>
      </c>
      <c r="AP20" s="992">
        <v>3201.9907881148661</v>
      </c>
      <c r="AQ20" s="992">
        <v>58950.039218952261</v>
      </c>
      <c r="AR20" s="992">
        <v>58950.039218952261</v>
      </c>
      <c r="AS20" s="992">
        <v>0</v>
      </c>
      <c r="AT20" s="992">
        <v>36683.776675204739</v>
      </c>
      <c r="AU20" s="997">
        <v>32031.09200555861</v>
      </c>
      <c r="AV20" s="997">
        <v>149.2926256597687</v>
      </c>
      <c r="AW20" s="997">
        <v>382.87087806935961</v>
      </c>
      <c r="AX20" s="997">
        <v>529.12489858324034</v>
      </c>
      <c r="AY20" s="997">
        <v>1.142425112868527</v>
      </c>
      <c r="AZ20" s="997">
        <v>257.56932636976984</v>
      </c>
      <c r="BA20" s="997">
        <v>992.74550070669102</v>
      </c>
      <c r="BB20" s="997">
        <v>35.852790466640634</v>
      </c>
      <c r="BC20" s="997">
        <v>2302.4796100583903</v>
      </c>
      <c r="BD20" s="997">
        <v>1.6066146194096702</v>
      </c>
      <c r="BE20" s="992">
        <v>22266.262543747529</v>
      </c>
      <c r="BF20" s="992">
        <v>49228.073960971327</v>
      </c>
      <c r="BG20" s="994">
        <v>9721.9652579809499</v>
      </c>
      <c r="BH20" s="992">
        <v>42630.701433969727</v>
      </c>
      <c r="BI20" s="992">
        <v>6597.3725270016048</v>
      </c>
      <c r="BJ20" s="992">
        <v>42630.701433969727</v>
      </c>
      <c r="BK20" s="992">
        <v>9822.9296936402352</v>
      </c>
      <c r="BL20" s="992">
        <v>0</v>
      </c>
      <c r="BM20" s="992">
        <v>0</v>
      </c>
      <c r="BN20" s="992">
        <v>9822.9296936402352</v>
      </c>
      <c r="BO20" s="992">
        <v>2.6776910323494501</v>
      </c>
      <c r="BP20" s="995">
        <v>43952.362753327732</v>
      </c>
      <c r="BQ20" s="998">
        <v>9920.3487299088047</v>
      </c>
      <c r="BR20" s="959">
        <v>9920.3487299088047</v>
      </c>
      <c r="BS20" s="959">
        <v>2.6776910323205811</v>
      </c>
      <c r="BT20" s="959">
        <v>2.6776910323169432</v>
      </c>
      <c r="BW20" s="959">
        <v>59148.422690880121</v>
      </c>
      <c r="BX20" s="959">
        <v>3225.557166638629</v>
      </c>
    </row>
    <row r="21" spans="1:76" s="959" customFormat="1" ht="18.75" customHeight="1">
      <c r="A21" s="982"/>
      <c r="B21" s="782" t="s">
        <v>259</v>
      </c>
      <c r="C21" s="783"/>
      <c r="D21" s="992">
        <v>68548.196907623191</v>
      </c>
      <c r="E21" s="992">
        <v>16.573873804828839</v>
      </c>
      <c r="F21" s="992">
        <v>68531.623033818367</v>
      </c>
      <c r="G21" s="992">
        <v>68548.196907623191</v>
      </c>
      <c r="H21" s="992">
        <v>291.56560541508787</v>
      </c>
      <c r="I21" s="993">
        <v>0</v>
      </c>
      <c r="J21" s="993">
        <v>291.56560541508787</v>
      </c>
      <c r="K21" s="994">
        <v>0</v>
      </c>
      <c r="L21" s="992">
        <v>0.24</v>
      </c>
      <c r="M21" s="992">
        <v>0</v>
      </c>
      <c r="N21" s="992">
        <v>291.32560541508786</v>
      </c>
      <c r="O21" s="992">
        <v>0</v>
      </c>
      <c r="P21" s="992">
        <v>0</v>
      </c>
      <c r="Q21" s="992">
        <v>68240.057428403277</v>
      </c>
      <c r="R21" s="992">
        <v>0</v>
      </c>
      <c r="S21" s="992">
        <v>0</v>
      </c>
      <c r="T21" s="992">
        <v>67364.574398454381</v>
      </c>
      <c r="U21" s="992">
        <v>875.48302994888763</v>
      </c>
      <c r="V21" s="992">
        <v>0</v>
      </c>
      <c r="W21" s="992">
        <v>68531.383033818362</v>
      </c>
      <c r="X21" s="992">
        <v>0</v>
      </c>
      <c r="Y21" s="992">
        <v>0</v>
      </c>
      <c r="Z21" s="995">
        <v>0</v>
      </c>
      <c r="AA21" s="996">
        <v>68531.383033818362</v>
      </c>
      <c r="AB21" s="992">
        <v>875.48302994888763</v>
      </c>
      <c r="AC21" s="992">
        <v>875.48302994888763</v>
      </c>
      <c r="AD21" s="992">
        <v>0</v>
      </c>
      <c r="AE21" s="992">
        <v>0.57064138315672064</v>
      </c>
      <c r="AF21" s="997">
        <v>0</v>
      </c>
      <c r="AG21" s="997">
        <v>0</v>
      </c>
      <c r="AH21" s="997">
        <v>0</v>
      </c>
      <c r="AI21" s="997">
        <v>0</v>
      </c>
      <c r="AJ21" s="997">
        <v>0</v>
      </c>
      <c r="AK21" s="997">
        <v>0</v>
      </c>
      <c r="AL21" s="997">
        <v>0</v>
      </c>
      <c r="AM21" s="997">
        <v>0.57064138315672064</v>
      </c>
      <c r="AN21" s="997">
        <v>0</v>
      </c>
      <c r="AO21" s="997">
        <v>0</v>
      </c>
      <c r="AP21" s="992">
        <v>874.91238856573091</v>
      </c>
      <c r="AQ21" s="992">
        <v>67655.900003869479</v>
      </c>
      <c r="AR21" s="992">
        <v>67655.900003869479</v>
      </c>
      <c r="AS21" s="992">
        <v>0</v>
      </c>
      <c r="AT21" s="992">
        <v>11622.374171758454</v>
      </c>
      <c r="AU21" s="997">
        <v>6456.6344258538993</v>
      </c>
      <c r="AV21" s="997">
        <v>12.766230168040961</v>
      </c>
      <c r="AW21" s="997">
        <v>526.11261739977192</v>
      </c>
      <c r="AX21" s="997">
        <v>3176.8420936160983</v>
      </c>
      <c r="AY21" s="997">
        <v>145.71953210922553</v>
      </c>
      <c r="AZ21" s="997">
        <v>215.88092112245215</v>
      </c>
      <c r="BA21" s="997">
        <v>775.48350802704442</v>
      </c>
      <c r="BB21" s="997">
        <v>122.33171213622414</v>
      </c>
      <c r="BC21" s="997">
        <v>143.79709208022607</v>
      </c>
      <c r="BD21" s="997">
        <v>46.806039245468391</v>
      </c>
      <c r="BE21" s="992">
        <v>56033.525832111038</v>
      </c>
      <c r="BF21" s="992">
        <v>6842.4436371958936</v>
      </c>
      <c r="BG21" s="994">
        <v>60813.45636667357</v>
      </c>
      <c r="BH21" s="992">
        <v>4945.2990355132979</v>
      </c>
      <c r="BI21" s="992">
        <v>1897.1446016825982</v>
      </c>
      <c r="BJ21" s="992">
        <v>4945.5390355132977</v>
      </c>
      <c r="BK21" s="992">
        <v>2772.6276316314861</v>
      </c>
      <c r="BL21" s="992">
        <v>0</v>
      </c>
      <c r="BM21" s="992">
        <v>0</v>
      </c>
      <c r="BN21" s="992">
        <v>2772.6276316314861</v>
      </c>
      <c r="BO21" s="992">
        <v>0</v>
      </c>
      <c r="BP21" s="995">
        <v>4962.1129093181262</v>
      </c>
      <c r="BQ21" s="998">
        <v>60813.45636667357</v>
      </c>
      <c r="BR21" s="959">
        <v>60813.45636667357</v>
      </c>
      <c r="BS21" s="959">
        <v>0</v>
      </c>
      <c r="BT21" s="959">
        <v>0</v>
      </c>
      <c r="BW21" s="959">
        <v>67656.14000386947</v>
      </c>
      <c r="BX21" s="959">
        <v>875.48302994888763</v>
      </c>
    </row>
    <row r="22" spans="1:76" s="959" customFormat="1" ht="18.75" customHeight="1">
      <c r="A22" s="982"/>
      <c r="B22" s="740" t="s">
        <v>244</v>
      </c>
      <c r="C22" s="741"/>
      <c r="D22" s="967">
        <v>444282.00374218822</v>
      </c>
      <c r="E22" s="967">
        <v>32197.573227640598</v>
      </c>
      <c r="F22" s="967">
        <v>412084.43051454757</v>
      </c>
      <c r="G22" s="967">
        <v>444282.00374218822</v>
      </c>
      <c r="H22" s="967">
        <v>43816.858008679344</v>
      </c>
      <c r="I22" s="999">
        <v>0</v>
      </c>
      <c r="J22" s="999">
        <v>6030.2244005604671</v>
      </c>
      <c r="K22" s="969">
        <v>37786.633608118893</v>
      </c>
      <c r="L22" s="967">
        <v>214.49046199038725</v>
      </c>
      <c r="M22" s="967">
        <v>0</v>
      </c>
      <c r="N22" s="967">
        <v>5811.7075432946604</v>
      </c>
      <c r="O22" s="967">
        <v>10.53343683713298</v>
      </c>
      <c r="P22" s="967">
        <v>0</v>
      </c>
      <c r="Q22" s="990">
        <v>368267.57250586816</v>
      </c>
      <c r="R22" s="967">
        <v>3013.7136474613358</v>
      </c>
      <c r="S22" s="967">
        <v>0</v>
      </c>
      <c r="T22" s="967">
        <v>361593.60106918111</v>
      </c>
      <c r="U22" s="967">
        <v>3650.1124932532994</v>
      </c>
      <c r="V22" s="967">
        <v>3.6382544106540182</v>
      </c>
      <c r="W22" s="967">
        <v>371069.59279697697</v>
      </c>
      <c r="X22" s="967">
        <v>0</v>
      </c>
      <c r="Y22" s="967">
        <v>0</v>
      </c>
      <c r="Z22" s="970">
        <v>0</v>
      </c>
      <c r="AA22" s="971">
        <v>371065.95454256627</v>
      </c>
      <c r="AB22" s="967">
        <v>3660.6459300904326</v>
      </c>
      <c r="AC22" s="967">
        <v>3660.571817999753</v>
      </c>
      <c r="AD22" s="967">
        <v>7.4112090680100745E-2</v>
      </c>
      <c r="AE22" s="967">
        <v>2087.4352819463365</v>
      </c>
      <c r="AF22" s="972">
        <v>67.97321614049909</v>
      </c>
      <c r="AG22" s="972">
        <v>27.935978401177234</v>
      </c>
      <c r="AH22" s="972">
        <v>175.02825467480884</v>
      </c>
      <c r="AI22" s="972">
        <v>337.38870994886008</v>
      </c>
      <c r="AJ22" s="972">
        <v>7.4112090680100745E-2</v>
      </c>
      <c r="AK22" s="972">
        <v>43.16234667045785</v>
      </c>
      <c r="AL22" s="972">
        <v>114.03970649621429</v>
      </c>
      <c r="AM22" s="972">
        <v>526.67710597760197</v>
      </c>
      <c r="AN22" s="972">
        <v>795.15585154603775</v>
      </c>
      <c r="AO22" s="972">
        <v>0</v>
      </c>
      <c r="AP22" s="967">
        <v>1573.2106481440956</v>
      </c>
      <c r="AQ22" s="967">
        <v>367405.30861247581</v>
      </c>
      <c r="AR22" s="967">
        <v>366502.93335957057</v>
      </c>
      <c r="AS22" s="967">
        <v>895.86821134346474</v>
      </c>
      <c r="AT22" s="967">
        <v>160450.89624933331</v>
      </c>
      <c r="AU22" s="972">
        <v>11702.269234842828</v>
      </c>
      <c r="AV22" s="972">
        <v>6482.6424068453107</v>
      </c>
      <c r="AW22" s="972">
        <v>8910.8289992308037</v>
      </c>
      <c r="AX22" s="972">
        <v>11282.611574302922</v>
      </c>
      <c r="AY22" s="972">
        <v>7251.8558435710138</v>
      </c>
      <c r="AZ22" s="972">
        <v>14105.872298238199</v>
      </c>
      <c r="BA22" s="972">
        <v>16381.946240212468</v>
      </c>
      <c r="BB22" s="972">
        <v>38906.173076314342</v>
      </c>
      <c r="BC22" s="972">
        <v>45185.700928484373</v>
      </c>
      <c r="BD22" s="972">
        <v>240.99564729102212</v>
      </c>
      <c r="BE22" s="967">
        <v>206954.41236314247</v>
      </c>
      <c r="BF22" s="990">
        <v>313827.20142847218</v>
      </c>
      <c r="BG22" s="969">
        <v>53578.107184003711</v>
      </c>
      <c r="BH22" s="967">
        <v>289213.67702578084</v>
      </c>
      <c r="BI22" s="967">
        <v>24613.524402691215</v>
      </c>
      <c r="BJ22" s="967">
        <v>292441.88113523257</v>
      </c>
      <c r="BK22" s="967">
        <v>28274.170332781639</v>
      </c>
      <c r="BL22" s="967">
        <v>0</v>
      </c>
      <c r="BM22" s="967">
        <v>7.4112090680100745E-2</v>
      </c>
      <c r="BN22" s="967">
        <v>28274.096220690964</v>
      </c>
      <c r="BO22" s="967">
        <v>3.6382544106540182</v>
      </c>
      <c r="BP22" s="970">
        <v>324639.45436287334</v>
      </c>
      <c r="BQ22" s="974">
        <v>91364.740792122582</v>
      </c>
      <c r="BR22" s="959">
        <v>91364.740792122582</v>
      </c>
      <c r="BS22" s="959">
        <v>3.6382544106745627</v>
      </c>
      <c r="BT22" s="959">
        <v>3.6382544107764261</v>
      </c>
      <c r="BW22" s="959">
        <v>405410.45907786046</v>
      </c>
      <c r="BX22" s="959">
        <v>3650.1124932532994</v>
      </c>
    </row>
    <row r="23" spans="1:76" s="959" customFormat="1" ht="18.75" customHeight="1">
      <c r="A23" s="982"/>
      <c r="B23" s="751"/>
      <c r="C23" s="792" t="s">
        <v>561</v>
      </c>
      <c r="D23" s="975">
        <v>408015.49395766517</v>
      </c>
      <c r="E23" s="975">
        <v>32166.915227808982</v>
      </c>
      <c r="F23" s="975">
        <v>375848.57872985606</v>
      </c>
      <c r="G23" s="975">
        <v>408015.49395766517</v>
      </c>
      <c r="H23" s="975">
        <v>43816.749954336818</v>
      </c>
      <c r="I23" s="976">
        <v>0</v>
      </c>
      <c r="J23" s="976">
        <v>6030.1163462179456</v>
      </c>
      <c r="K23" s="977">
        <v>37786.633608118893</v>
      </c>
      <c r="L23" s="975">
        <v>214.49046199038725</v>
      </c>
      <c r="M23" s="975">
        <v>0</v>
      </c>
      <c r="N23" s="975">
        <v>5811.5994889521389</v>
      </c>
      <c r="O23" s="975">
        <v>10.53343683713298</v>
      </c>
      <c r="P23" s="975">
        <v>0</v>
      </c>
      <c r="Q23" s="975">
        <v>332031.82877551927</v>
      </c>
      <c r="R23" s="975">
        <v>3013.7136474613358</v>
      </c>
      <c r="S23" s="975">
        <v>0</v>
      </c>
      <c r="T23" s="975">
        <v>325486.23172655463</v>
      </c>
      <c r="U23" s="975">
        <v>3522.8631588151175</v>
      </c>
      <c r="V23" s="975">
        <v>2.5132011264067793</v>
      </c>
      <c r="W23" s="975">
        <v>334833.74101228546</v>
      </c>
      <c r="X23" s="975">
        <v>0</v>
      </c>
      <c r="Y23" s="975">
        <v>0</v>
      </c>
      <c r="Z23" s="978">
        <v>0</v>
      </c>
      <c r="AA23" s="979">
        <v>334831.22781115904</v>
      </c>
      <c r="AB23" s="975">
        <v>3533.3965956522507</v>
      </c>
      <c r="AC23" s="975">
        <v>3533.3224835615706</v>
      </c>
      <c r="AD23" s="975">
        <v>7.4112090680100745E-2</v>
      </c>
      <c r="AE23" s="975">
        <v>2022.27055081394</v>
      </c>
      <c r="AF23" s="980">
        <v>67.97321614049909</v>
      </c>
      <c r="AG23" s="980">
        <v>27.935978401177234</v>
      </c>
      <c r="AH23" s="980">
        <v>175.02825467480884</v>
      </c>
      <c r="AI23" s="980">
        <v>337.38870994886008</v>
      </c>
      <c r="AJ23" s="980">
        <v>7.4112090680100745E-2</v>
      </c>
      <c r="AK23" s="980">
        <v>43.16234667045785</v>
      </c>
      <c r="AL23" s="980">
        <v>114.03970649621429</v>
      </c>
      <c r="AM23" s="980">
        <v>512.49135178765778</v>
      </c>
      <c r="AN23" s="980">
        <v>744.17687460358479</v>
      </c>
      <c r="AO23" s="980">
        <v>0</v>
      </c>
      <c r="AP23" s="975">
        <v>1511.1260448383105</v>
      </c>
      <c r="AQ23" s="975">
        <v>331297.83121550683</v>
      </c>
      <c r="AR23" s="975">
        <v>330395.45596260158</v>
      </c>
      <c r="AS23" s="975">
        <v>895.86821134346474</v>
      </c>
      <c r="AT23" s="975">
        <v>136851.78719320396</v>
      </c>
      <c r="AU23" s="980">
        <v>11603.126673913106</v>
      </c>
      <c r="AV23" s="980">
        <v>6272.969600326518</v>
      </c>
      <c r="AW23" s="980">
        <v>8446.4369115175541</v>
      </c>
      <c r="AX23" s="980">
        <v>10596.440709244573</v>
      </c>
      <c r="AY23" s="980">
        <v>6694.4284258421185</v>
      </c>
      <c r="AZ23" s="980">
        <v>13928.501742652434</v>
      </c>
      <c r="BA23" s="980">
        <v>16242.895139894374</v>
      </c>
      <c r="BB23" s="980">
        <v>38853.423530883978</v>
      </c>
      <c r="BC23" s="980">
        <v>24073.928558513322</v>
      </c>
      <c r="BD23" s="980">
        <v>139.63590041598766</v>
      </c>
      <c r="BE23" s="975">
        <v>194446.04402230267</v>
      </c>
      <c r="BF23" s="975">
        <v>277732.65740661341</v>
      </c>
      <c r="BG23" s="977">
        <v>53565.173808893298</v>
      </c>
      <c r="BH23" s="975">
        <v>253510.94415985711</v>
      </c>
      <c r="BI23" s="975">
        <v>24221.713246756266</v>
      </c>
      <c r="BJ23" s="975">
        <v>256739.14826930885</v>
      </c>
      <c r="BK23" s="975">
        <v>27755.10984240851</v>
      </c>
      <c r="BL23" s="975">
        <v>0</v>
      </c>
      <c r="BM23" s="975">
        <v>7.4112090680100745E-2</v>
      </c>
      <c r="BN23" s="975">
        <v>27755.035730317828</v>
      </c>
      <c r="BO23" s="975">
        <v>2.5132011264067793</v>
      </c>
      <c r="BP23" s="978">
        <v>288906.06349711795</v>
      </c>
      <c r="BQ23" s="981">
        <v>91351.807417012154</v>
      </c>
      <c r="BR23" s="959">
        <v>91351.807417012154</v>
      </c>
      <c r="BS23" s="959">
        <v>2.5132011265523033</v>
      </c>
      <c r="BT23" s="959">
        <v>2.5132011265523033</v>
      </c>
      <c r="BW23" s="959">
        <v>369302.98168089148</v>
      </c>
      <c r="BX23" s="959">
        <v>3522.8631588151175</v>
      </c>
    </row>
    <row r="24" spans="1:76" s="959" customFormat="1" ht="18.75" customHeight="1">
      <c r="A24" s="982"/>
      <c r="B24" s="762"/>
      <c r="C24" s="763" t="s">
        <v>562</v>
      </c>
      <c r="D24" s="983">
        <v>36266.509784523128</v>
      </c>
      <c r="E24" s="983">
        <v>30.657999831614013</v>
      </c>
      <c r="F24" s="983">
        <v>36235.851784691506</v>
      </c>
      <c r="G24" s="983">
        <v>36266.509784523128</v>
      </c>
      <c r="H24" s="983">
        <v>0.10805434252114321</v>
      </c>
      <c r="I24" s="984">
        <v>0</v>
      </c>
      <c r="J24" s="984">
        <v>0.10805434252114321</v>
      </c>
      <c r="K24" s="985">
        <v>0</v>
      </c>
      <c r="L24" s="983">
        <v>0</v>
      </c>
      <c r="M24" s="983">
        <v>0</v>
      </c>
      <c r="N24" s="983">
        <v>0.10805434252114321</v>
      </c>
      <c r="O24" s="983">
        <v>0</v>
      </c>
      <c r="P24" s="983">
        <v>0</v>
      </c>
      <c r="Q24" s="983">
        <v>36235.743730348986</v>
      </c>
      <c r="R24" s="983">
        <v>0</v>
      </c>
      <c r="S24" s="983">
        <v>0</v>
      </c>
      <c r="T24" s="983">
        <v>36107.36934262656</v>
      </c>
      <c r="U24" s="983">
        <v>127.24933443818227</v>
      </c>
      <c r="V24" s="983">
        <v>1.1250532842472389</v>
      </c>
      <c r="W24" s="983">
        <v>36235.851784691506</v>
      </c>
      <c r="X24" s="983">
        <v>0</v>
      </c>
      <c r="Y24" s="983">
        <v>0</v>
      </c>
      <c r="Z24" s="986">
        <v>0</v>
      </c>
      <c r="AA24" s="987">
        <v>36234.72673140726</v>
      </c>
      <c r="AB24" s="983">
        <v>127.24933443818227</v>
      </c>
      <c r="AC24" s="983">
        <v>127.24933443818227</v>
      </c>
      <c r="AD24" s="983">
        <v>0</v>
      </c>
      <c r="AE24" s="983">
        <v>65.164731132397151</v>
      </c>
      <c r="AF24" s="988">
        <v>0</v>
      </c>
      <c r="AG24" s="988">
        <v>0</v>
      </c>
      <c r="AH24" s="988">
        <v>0</v>
      </c>
      <c r="AI24" s="988">
        <v>0</v>
      </c>
      <c r="AJ24" s="988">
        <v>0</v>
      </c>
      <c r="AK24" s="988">
        <v>0</v>
      </c>
      <c r="AL24" s="988">
        <v>0</v>
      </c>
      <c r="AM24" s="988">
        <v>14.185754189944134</v>
      </c>
      <c r="AN24" s="988">
        <v>50.978976942453009</v>
      </c>
      <c r="AO24" s="988">
        <v>0</v>
      </c>
      <c r="AP24" s="983">
        <v>62.084603305785116</v>
      </c>
      <c r="AQ24" s="983">
        <v>36107.47739696908</v>
      </c>
      <c r="AR24" s="983">
        <v>36107.47739696908</v>
      </c>
      <c r="AS24" s="983">
        <v>0</v>
      </c>
      <c r="AT24" s="983">
        <v>23599.109056129317</v>
      </c>
      <c r="AU24" s="988">
        <v>99.142560929721824</v>
      </c>
      <c r="AV24" s="988">
        <v>209.67280651879275</v>
      </c>
      <c r="AW24" s="988">
        <v>464.39208771325031</v>
      </c>
      <c r="AX24" s="988">
        <v>686.17086505835084</v>
      </c>
      <c r="AY24" s="988">
        <v>557.4274177288944</v>
      </c>
      <c r="AZ24" s="988">
        <v>177.37055558576435</v>
      </c>
      <c r="BA24" s="988">
        <v>139.05110031809295</v>
      </c>
      <c r="BB24" s="988">
        <v>52.749545430360008</v>
      </c>
      <c r="BC24" s="988">
        <v>21111.772369971059</v>
      </c>
      <c r="BD24" s="988">
        <v>101.35974687503447</v>
      </c>
      <c r="BE24" s="983">
        <v>12508.36834083977</v>
      </c>
      <c r="BF24" s="1000">
        <v>36094.544021858674</v>
      </c>
      <c r="BG24" s="985">
        <v>12.933375110411168</v>
      </c>
      <c r="BH24" s="983">
        <v>35702.732865923717</v>
      </c>
      <c r="BI24" s="983">
        <v>391.81115593495042</v>
      </c>
      <c r="BJ24" s="983">
        <v>35702.732865923717</v>
      </c>
      <c r="BK24" s="983">
        <v>519.06049037313267</v>
      </c>
      <c r="BL24" s="983">
        <v>0</v>
      </c>
      <c r="BM24" s="983">
        <v>0</v>
      </c>
      <c r="BN24" s="983">
        <v>519.06049037313267</v>
      </c>
      <c r="BO24" s="983">
        <v>1.1250532842472389</v>
      </c>
      <c r="BP24" s="986">
        <v>35733.390865755326</v>
      </c>
      <c r="BQ24" s="989">
        <v>12.933375110411168</v>
      </c>
      <c r="BR24" s="959">
        <v>12.933375110411168</v>
      </c>
      <c r="BS24" s="959">
        <v>1.1250532842625152</v>
      </c>
      <c r="BT24" s="959">
        <v>1.125053284244439</v>
      </c>
      <c r="BW24" s="959">
        <v>36107.47739696908</v>
      </c>
      <c r="BX24" s="959">
        <v>127.24933443818227</v>
      </c>
    </row>
    <row r="25" spans="1:76" s="959" customFormat="1" ht="18.75" customHeight="1">
      <c r="A25" s="982"/>
      <c r="B25" s="782" t="s">
        <v>80</v>
      </c>
      <c r="C25" s="783"/>
      <c r="D25" s="992">
        <v>161126.97981292996</v>
      </c>
      <c r="E25" s="992">
        <v>70137.276802999331</v>
      </c>
      <c r="F25" s="992">
        <v>90989.703009930658</v>
      </c>
      <c r="G25" s="992">
        <v>161126.97981292996</v>
      </c>
      <c r="H25" s="1001">
        <v>5920.1361519931943</v>
      </c>
      <c r="I25" s="968">
        <v>0</v>
      </c>
      <c r="J25" s="968">
        <v>2573.4509745567793</v>
      </c>
      <c r="K25" s="994">
        <v>3346.685177436415</v>
      </c>
      <c r="L25" s="1001">
        <v>692.54253156889638</v>
      </c>
      <c r="M25" s="992">
        <v>0</v>
      </c>
      <c r="N25" s="992">
        <v>1880.9084429878828</v>
      </c>
      <c r="O25" s="992">
        <v>0</v>
      </c>
      <c r="P25" s="992">
        <v>0</v>
      </c>
      <c r="Q25" s="967">
        <v>85069.566857937461</v>
      </c>
      <c r="R25" s="992">
        <v>7127.9214538082542</v>
      </c>
      <c r="S25" s="992">
        <v>0</v>
      </c>
      <c r="T25" s="992">
        <v>77819.319819889934</v>
      </c>
      <c r="U25" s="992">
        <v>122.31498641326999</v>
      </c>
      <c r="V25" s="992">
        <v>1.0597826086956521E-2</v>
      </c>
      <c r="W25" s="992">
        <v>79822.553847117175</v>
      </c>
      <c r="X25" s="992">
        <v>0</v>
      </c>
      <c r="Y25" s="992">
        <v>0</v>
      </c>
      <c r="Z25" s="995">
        <v>0</v>
      </c>
      <c r="AA25" s="996">
        <v>79822.543249291091</v>
      </c>
      <c r="AB25" s="992">
        <v>122.31498641326999</v>
      </c>
      <c r="AC25" s="992">
        <v>122.31498641326999</v>
      </c>
      <c r="AD25" s="992">
        <v>0</v>
      </c>
      <c r="AE25" s="992">
        <v>101.11885319222608</v>
      </c>
      <c r="AF25" s="997">
        <v>0</v>
      </c>
      <c r="AG25" s="997">
        <v>0.6185641990577021</v>
      </c>
      <c r="AH25" s="997">
        <v>2.0618806635256739</v>
      </c>
      <c r="AI25" s="997">
        <v>0</v>
      </c>
      <c r="AJ25" s="997">
        <v>0</v>
      </c>
      <c r="AK25" s="997">
        <v>0</v>
      </c>
      <c r="AL25" s="997">
        <v>24.231323249353697</v>
      </c>
      <c r="AM25" s="997">
        <v>0</v>
      </c>
      <c r="AN25" s="997">
        <v>74.207085080289005</v>
      </c>
      <c r="AO25" s="997">
        <v>0</v>
      </c>
      <c r="AP25" s="992">
        <v>21.196133221043929</v>
      </c>
      <c r="AQ25" s="992">
        <v>79700.228262877819</v>
      </c>
      <c r="AR25" s="992">
        <v>79571.934460211298</v>
      </c>
      <c r="AS25" s="992">
        <v>128.29380266654204</v>
      </c>
      <c r="AT25" s="992">
        <v>43841.916485036578</v>
      </c>
      <c r="AU25" s="997">
        <v>1825.2071240551361</v>
      </c>
      <c r="AV25" s="997">
        <v>569.56023359498886</v>
      </c>
      <c r="AW25" s="997">
        <v>18661.127100884845</v>
      </c>
      <c r="AX25" s="997">
        <v>2441.4244940099852</v>
      </c>
      <c r="AY25" s="997">
        <v>1947.8471438539102</v>
      </c>
      <c r="AZ25" s="997">
        <v>715.88976530382672</v>
      </c>
      <c r="BA25" s="997">
        <v>2186.9855035233099</v>
      </c>
      <c r="BB25" s="997">
        <v>6289.0723586059466</v>
      </c>
      <c r="BC25" s="997">
        <v>9077.6288481611537</v>
      </c>
      <c r="BD25" s="997">
        <v>127.17391304347825</v>
      </c>
      <c r="BE25" s="992">
        <v>35858.311777841263</v>
      </c>
      <c r="BF25" s="992">
        <v>77762.138226304916</v>
      </c>
      <c r="BG25" s="994">
        <v>1938.090036572899</v>
      </c>
      <c r="BH25" s="992">
        <v>77473.725139240632</v>
      </c>
      <c r="BI25" s="992">
        <v>288.41308706429061</v>
      </c>
      <c r="BJ25" s="992">
        <v>85294.189124617711</v>
      </c>
      <c r="BK25" s="992">
        <v>410.72807347756071</v>
      </c>
      <c r="BL25" s="992">
        <v>0</v>
      </c>
      <c r="BM25" s="992">
        <v>0</v>
      </c>
      <c r="BN25" s="992">
        <v>410.72807347756071</v>
      </c>
      <c r="BO25" s="992">
        <v>1.0597826086956521E-2</v>
      </c>
      <c r="BP25" s="995">
        <v>155431.46592761698</v>
      </c>
      <c r="BQ25" s="998">
        <v>5284.7752140093153</v>
      </c>
      <c r="BR25" s="959">
        <v>5284.7752140093153</v>
      </c>
      <c r="BS25" s="959">
        <v>1.0597826089906448E-2</v>
      </c>
      <c r="BT25" s="959">
        <v>1.0597826070807059E-2</v>
      </c>
      <c r="BW25" s="959">
        <v>83739.45597188313</v>
      </c>
      <c r="BX25" s="959">
        <v>122.31498641326999</v>
      </c>
    </row>
    <row r="26" spans="1:76" s="959" customFormat="1" ht="18.75" customHeight="1">
      <c r="A26" s="982"/>
      <c r="B26" s="782" t="s">
        <v>258</v>
      </c>
      <c r="C26" s="783"/>
      <c r="D26" s="992">
        <v>192182.3362174397</v>
      </c>
      <c r="E26" s="992">
        <v>2286.5552782077048</v>
      </c>
      <c r="F26" s="992">
        <v>189895.78093923201</v>
      </c>
      <c r="G26" s="992">
        <v>192182.3362174397</v>
      </c>
      <c r="H26" s="992">
        <v>14124.321156531909</v>
      </c>
      <c r="I26" s="993">
        <v>0</v>
      </c>
      <c r="J26" s="993">
        <v>3427.3940897836765</v>
      </c>
      <c r="K26" s="994">
        <v>10696.927066748232</v>
      </c>
      <c r="L26" s="992">
        <v>895.8466719155216</v>
      </c>
      <c r="M26" s="992">
        <v>7.5634543552931994</v>
      </c>
      <c r="N26" s="992">
        <v>2515.0972468619484</v>
      </c>
      <c r="O26" s="992">
        <v>6.6657785011668125</v>
      </c>
      <c r="P26" s="992">
        <v>2.220938149746146</v>
      </c>
      <c r="Q26" s="992">
        <v>175771.45978270011</v>
      </c>
      <c r="R26" s="992">
        <v>185.96921812978562</v>
      </c>
      <c r="S26" s="992">
        <v>0.62628936558649018</v>
      </c>
      <c r="T26" s="992">
        <v>174435.96042068425</v>
      </c>
      <c r="U26" s="992">
        <v>1143.6848208376637</v>
      </c>
      <c r="V26" s="992">
        <v>5.2190336828231576</v>
      </c>
      <c r="W26" s="992">
        <v>178117.03798243849</v>
      </c>
      <c r="X26" s="992">
        <v>8.1897437208796902</v>
      </c>
      <c r="Y26" s="992">
        <v>8.1897437208796902</v>
      </c>
      <c r="Z26" s="995">
        <v>0</v>
      </c>
      <c r="AA26" s="996">
        <v>178101.408266885</v>
      </c>
      <c r="AB26" s="992">
        <v>1150.3505993388305</v>
      </c>
      <c r="AC26" s="992">
        <v>1150.3505993388305</v>
      </c>
      <c r="AD26" s="992">
        <v>0</v>
      </c>
      <c r="AE26" s="992">
        <v>802.68375659616083</v>
      </c>
      <c r="AF26" s="997">
        <v>0</v>
      </c>
      <c r="AG26" s="997">
        <v>11.855813815272626</v>
      </c>
      <c r="AH26" s="997">
        <v>293.67169361213581</v>
      </c>
      <c r="AI26" s="997">
        <v>97.456745731645285</v>
      </c>
      <c r="AJ26" s="997">
        <v>0</v>
      </c>
      <c r="AK26" s="997">
        <v>13.34701996449637</v>
      </c>
      <c r="AL26" s="997">
        <v>32.548045342073962</v>
      </c>
      <c r="AM26" s="997">
        <v>85.850342706320077</v>
      </c>
      <c r="AN26" s="997">
        <v>267.95409542421675</v>
      </c>
      <c r="AO26" s="997">
        <v>0</v>
      </c>
      <c r="AP26" s="992">
        <v>347.66684274266953</v>
      </c>
      <c r="AQ26" s="992">
        <v>176951.05766754618</v>
      </c>
      <c r="AR26" s="992">
        <v>176585.23025743623</v>
      </c>
      <c r="AS26" s="992">
        <v>365.8274101099517</v>
      </c>
      <c r="AT26" s="992">
        <v>84687.991160377642</v>
      </c>
      <c r="AU26" s="997">
        <v>1009.9006935240008</v>
      </c>
      <c r="AV26" s="997">
        <v>9175.1813338367101</v>
      </c>
      <c r="AW26" s="997">
        <v>15150.482868598863</v>
      </c>
      <c r="AX26" s="997">
        <v>6955.4696747852049</v>
      </c>
      <c r="AY26" s="997">
        <v>5053.0000300698448</v>
      </c>
      <c r="AZ26" s="997">
        <v>10167.592337732094</v>
      </c>
      <c r="BA26" s="997">
        <v>9412.4268870624055</v>
      </c>
      <c r="BB26" s="997">
        <v>15520.061829933673</v>
      </c>
      <c r="BC26" s="997">
        <v>9402.3433324014422</v>
      </c>
      <c r="BD26" s="997">
        <v>2841.5321724333917</v>
      </c>
      <c r="BE26" s="992">
        <v>92263.066507167619</v>
      </c>
      <c r="BF26" s="992">
        <v>167891.25701028193</v>
      </c>
      <c r="BG26" s="994">
        <v>9059.8006572643608</v>
      </c>
      <c r="BH26" s="992">
        <v>162342.2696557896</v>
      </c>
      <c r="BI26" s="992">
        <v>5548.9873544923294</v>
      </c>
      <c r="BJ26" s="992">
        <v>163424.08554583488</v>
      </c>
      <c r="BK26" s="992">
        <v>6707.5276975520392</v>
      </c>
      <c r="BL26" s="992">
        <v>8.1897437208796902</v>
      </c>
      <c r="BM26" s="992">
        <v>0</v>
      </c>
      <c r="BN26" s="992">
        <v>6699.3379538311592</v>
      </c>
      <c r="BO26" s="992">
        <v>7.4399718325693041</v>
      </c>
      <c r="BP26" s="995">
        <v>165710.64082404258</v>
      </c>
      <c r="BQ26" s="998">
        <v>19756.727724012591</v>
      </c>
      <c r="BR26" s="959">
        <v>19756.727724012591</v>
      </c>
      <c r="BS26" s="959">
        <v>7.439971832507581</v>
      </c>
      <c r="BT26" s="959">
        <v>7.4399718324930291</v>
      </c>
      <c r="BW26" s="959">
        <v>188560.28157721617</v>
      </c>
      <c r="BX26" s="959">
        <v>1144.3111102032501</v>
      </c>
    </row>
    <row r="27" spans="1:76" s="959" customFormat="1" ht="18.75" customHeight="1">
      <c r="A27" s="982"/>
      <c r="B27" s="782" t="s">
        <v>257</v>
      </c>
      <c r="C27" s="783"/>
      <c r="D27" s="992">
        <v>4428.2107754472581</v>
      </c>
      <c r="E27" s="992">
        <v>0</v>
      </c>
      <c r="F27" s="992">
        <v>4428.2107754472581</v>
      </c>
      <c r="G27" s="992">
        <v>4428.2107754472581</v>
      </c>
      <c r="H27" s="992">
        <v>20.048737869405162</v>
      </c>
      <c r="I27" s="993">
        <v>0</v>
      </c>
      <c r="J27" s="993">
        <v>20.048737869405162</v>
      </c>
      <c r="K27" s="994">
        <v>0</v>
      </c>
      <c r="L27" s="992">
        <v>0.5360889725166752</v>
      </c>
      <c r="M27" s="992">
        <v>0</v>
      </c>
      <c r="N27" s="992">
        <v>19.512648896888482</v>
      </c>
      <c r="O27" s="992">
        <v>0</v>
      </c>
      <c r="P27" s="992">
        <v>0</v>
      </c>
      <c r="Q27" s="992">
        <v>4408.1620375778539</v>
      </c>
      <c r="R27" s="992">
        <v>2.0618806635256739</v>
      </c>
      <c r="S27" s="992">
        <v>0</v>
      </c>
      <c r="T27" s="992">
        <v>4401.4238115694525</v>
      </c>
      <c r="U27" s="992">
        <v>4.6763453448762275</v>
      </c>
      <c r="V27" s="992">
        <v>0</v>
      </c>
      <c r="W27" s="992">
        <v>4425.6128058112163</v>
      </c>
      <c r="X27" s="992">
        <v>0</v>
      </c>
      <c r="Y27" s="992">
        <v>0</v>
      </c>
      <c r="Z27" s="995">
        <v>0</v>
      </c>
      <c r="AA27" s="996">
        <v>4425.6128058112163</v>
      </c>
      <c r="AB27" s="992">
        <v>4.6763453448762275</v>
      </c>
      <c r="AC27" s="992">
        <v>4.6763453448762275</v>
      </c>
      <c r="AD27" s="992">
        <v>0</v>
      </c>
      <c r="AE27" s="992">
        <v>0</v>
      </c>
      <c r="AF27" s="997">
        <v>0</v>
      </c>
      <c r="AG27" s="997">
        <v>0</v>
      </c>
      <c r="AH27" s="997">
        <v>0</v>
      </c>
      <c r="AI27" s="997">
        <v>0</v>
      </c>
      <c r="AJ27" s="997">
        <v>0</v>
      </c>
      <c r="AK27" s="997">
        <v>0</v>
      </c>
      <c r="AL27" s="997">
        <v>0</v>
      </c>
      <c r="AM27" s="997">
        <v>0</v>
      </c>
      <c r="AN27" s="997">
        <v>0</v>
      </c>
      <c r="AO27" s="997">
        <v>0</v>
      </c>
      <c r="AP27" s="992">
        <v>4.6763453448762275</v>
      </c>
      <c r="AQ27" s="992">
        <v>4420.9364604663406</v>
      </c>
      <c r="AR27" s="992">
        <v>4375.908797187848</v>
      </c>
      <c r="AS27" s="992">
        <v>45.027663278492199</v>
      </c>
      <c r="AT27" s="992">
        <v>354.73727688997849</v>
      </c>
      <c r="AU27" s="997">
        <v>8.5247487924669549</v>
      </c>
      <c r="AV27" s="997">
        <v>77.811252480131898</v>
      </c>
      <c r="AW27" s="997">
        <v>71.833318940682119</v>
      </c>
      <c r="AX27" s="997">
        <v>0</v>
      </c>
      <c r="AY27" s="997">
        <v>0</v>
      </c>
      <c r="AZ27" s="997">
        <v>22.655944730820099</v>
      </c>
      <c r="BA27" s="997">
        <v>42.672682212327345</v>
      </c>
      <c r="BB27" s="997">
        <v>29.13275650737566</v>
      </c>
      <c r="BC27" s="997">
        <v>98.263901625950425</v>
      </c>
      <c r="BD27" s="997">
        <v>3.8426716002240231</v>
      </c>
      <c r="BE27" s="992">
        <v>4066.1991835763629</v>
      </c>
      <c r="BF27" s="992">
        <v>4361.500311436811</v>
      </c>
      <c r="BG27" s="994">
        <v>59.436149029531038</v>
      </c>
      <c r="BH27" s="992">
        <v>4345.6930082418266</v>
      </c>
      <c r="BI27" s="992">
        <v>15.807303194984877</v>
      </c>
      <c r="BJ27" s="992">
        <v>4348.2909778778703</v>
      </c>
      <c r="BK27" s="992">
        <v>20.483648539861107</v>
      </c>
      <c r="BL27" s="992">
        <v>0</v>
      </c>
      <c r="BM27" s="992">
        <v>0</v>
      </c>
      <c r="BN27" s="992">
        <v>20.483648539861107</v>
      </c>
      <c r="BO27" s="992">
        <v>0</v>
      </c>
      <c r="BP27" s="995">
        <v>4348.2909778778703</v>
      </c>
      <c r="BQ27" s="998">
        <v>59.436149029531038</v>
      </c>
      <c r="BR27" s="959">
        <v>59.436149029531038</v>
      </c>
      <c r="BS27" s="959">
        <v>-4.1779912862693891E-12</v>
      </c>
      <c r="BT27" s="959">
        <v>-4.3343106881366111E-12</v>
      </c>
      <c r="BW27" s="959">
        <v>4421.4725494388576</v>
      </c>
      <c r="BX27" s="959">
        <v>4.6763453448762275</v>
      </c>
    </row>
    <row r="28" spans="1:76" s="959" customFormat="1" ht="18.75" customHeight="1">
      <c r="A28" s="982"/>
      <c r="B28" s="782" t="s">
        <v>256</v>
      </c>
      <c r="C28" s="783"/>
      <c r="D28" s="992">
        <v>108410.82331433799</v>
      </c>
      <c r="E28" s="992">
        <v>21737.581438219862</v>
      </c>
      <c r="F28" s="992">
        <v>86673.241876118103</v>
      </c>
      <c r="G28" s="992">
        <v>107889.22441256822</v>
      </c>
      <c r="H28" s="992">
        <v>1464.9921144777954</v>
      </c>
      <c r="I28" s="993">
        <v>521.59890176976978</v>
      </c>
      <c r="J28" s="993">
        <v>916.03917561467426</v>
      </c>
      <c r="K28" s="994">
        <v>548.95293886312106</v>
      </c>
      <c r="L28" s="992">
        <v>123.19585506919073</v>
      </c>
      <c r="M28" s="992">
        <v>451.55360439246653</v>
      </c>
      <c r="N28" s="992">
        <v>341.28971615301714</v>
      </c>
      <c r="O28" s="992">
        <v>0</v>
      </c>
      <c r="P28" s="992">
        <v>0</v>
      </c>
      <c r="Q28" s="992">
        <v>85208.249761640312</v>
      </c>
      <c r="R28" s="992">
        <v>0.76159129830819439</v>
      </c>
      <c r="S28" s="992">
        <v>51.027210255080227</v>
      </c>
      <c r="T28" s="992">
        <v>83952.103599157388</v>
      </c>
      <c r="U28" s="992">
        <v>1204.3573609295381</v>
      </c>
      <c r="V28" s="992">
        <v>0</v>
      </c>
      <c r="W28" s="992">
        <v>86000.331490887489</v>
      </c>
      <c r="X28" s="992">
        <v>502.58081464754679</v>
      </c>
      <c r="Y28" s="992">
        <v>502.58081464754679</v>
      </c>
      <c r="Z28" s="995">
        <v>0</v>
      </c>
      <c r="AA28" s="996">
        <v>85497.750676239928</v>
      </c>
      <c r="AB28" s="992">
        <v>1204.3573609295381</v>
      </c>
      <c r="AC28" s="992">
        <v>1150.9344987506943</v>
      </c>
      <c r="AD28" s="992">
        <v>53.422862178843644</v>
      </c>
      <c r="AE28" s="992">
        <v>297.72582117516339</v>
      </c>
      <c r="AF28" s="997">
        <v>0</v>
      </c>
      <c r="AG28" s="997">
        <v>0</v>
      </c>
      <c r="AH28" s="997">
        <v>8.5350011663974961</v>
      </c>
      <c r="AI28" s="997">
        <v>0</v>
      </c>
      <c r="AJ28" s="997">
        <v>0</v>
      </c>
      <c r="AK28" s="997">
        <v>0</v>
      </c>
      <c r="AL28" s="997">
        <v>0</v>
      </c>
      <c r="AM28" s="997">
        <v>0</v>
      </c>
      <c r="AN28" s="997">
        <v>289.19082000876591</v>
      </c>
      <c r="AO28" s="997">
        <v>0</v>
      </c>
      <c r="AP28" s="992">
        <v>906.63153975437467</v>
      </c>
      <c r="AQ28" s="992">
        <v>84293.393315310386</v>
      </c>
      <c r="AR28" s="992">
        <v>81526.049589556671</v>
      </c>
      <c r="AS28" s="992">
        <v>2767.3437257537344</v>
      </c>
      <c r="AT28" s="992">
        <v>33036.349026677148</v>
      </c>
      <c r="AU28" s="997">
        <v>29.143906421845109</v>
      </c>
      <c r="AV28" s="997">
        <v>1685.2383213589387</v>
      </c>
      <c r="AW28" s="997">
        <v>1531.7743273810063</v>
      </c>
      <c r="AX28" s="997">
        <v>98.895500846754203</v>
      </c>
      <c r="AY28" s="997">
        <v>1064.1272917656272</v>
      </c>
      <c r="AZ28" s="997">
        <v>7821.4894535482681</v>
      </c>
      <c r="BA28" s="997">
        <v>1753.9848325980352</v>
      </c>
      <c r="BB28" s="997">
        <v>5469.6940300896767</v>
      </c>
      <c r="BC28" s="997">
        <v>13540.165313552898</v>
      </c>
      <c r="BD28" s="997">
        <v>41.83604911410535</v>
      </c>
      <c r="BE28" s="992">
        <v>51257.044288633297</v>
      </c>
      <c r="BF28" s="992">
        <v>36996.134506539798</v>
      </c>
      <c r="BG28" s="994">
        <v>47297.258808770668</v>
      </c>
      <c r="BH28" s="992">
        <v>36645.503710496887</v>
      </c>
      <c r="BI28" s="992">
        <v>350.63079604291772</v>
      </c>
      <c r="BJ28" s="992">
        <v>36769.461156864389</v>
      </c>
      <c r="BK28" s="992">
        <v>2057.5689716200027</v>
      </c>
      <c r="BL28" s="992">
        <v>502.58081464754679</v>
      </c>
      <c r="BM28" s="992">
        <v>53.422862178843644</v>
      </c>
      <c r="BN28" s="992">
        <v>1501.5652947936123</v>
      </c>
      <c r="BO28" s="992">
        <v>0</v>
      </c>
      <c r="BP28" s="995">
        <v>58507.042595084247</v>
      </c>
      <c r="BQ28" s="998">
        <v>47846.211747633781</v>
      </c>
      <c r="BR28" s="959">
        <v>47324.612845864009</v>
      </c>
      <c r="BS28" s="959">
        <v>0</v>
      </c>
      <c r="BT28" s="959">
        <v>-6.5483618527650833E-11</v>
      </c>
      <c r="BW28" s="959">
        <v>85417.095713635179</v>
      </c>
      <c r="BX28" s="959">
        <v>1255.3845711846184</v>
      </c>
    </row>
    <row r="29" spans="1:76" s="959" customFormat="1" ht="18.75" customHeight="1">
      <c r="A29" s="982"/>
      <c r="B29" s="793" t="s">
        <v>255</v>
      </c>
      <c r="C29" s="783"/>
      <c r="D29" s="992">
        <v>135.27272727272728</v>
      </c>
      <c r="E29" s="992">
        <v>0</v>
      </c>
      <c r="F29" s="992">
        <v>135.27272727272728</v>
      </c>
      <c r="G29" s="992">
        <v>135.27272727272728</v>
      </c>
      <c r="H29" s="992">
        <v>135.27272727272728</v>
      </c>
      <c r="I29" s="993">
        <v>0</v>
      </c>
      <c r="J29" s="993">
        <v>67.63636363636364</v>
      </c>
      <c r="K29" s="994">
        <v>67.63636363636364</v>
      </c>
      <c r="L29" s="992">
        <v>0</v>
      </c>
      <c r="M29" s="992">
        <v>0</v>
      </c>
      <c r="N29" s="992">
        <v>67.63636363636364</v>
      </c>
      <c r="O29" s="992">
        <v>0</v>
      </c>
      <c r="P29" s="992">
        <v>0</v>
      </c>
      <c r="Q29" s="992">
        <v>0</v>
      </c>
      <c r="R29" s="992">
        <v>0</v>
      </c>
      <c r="S29" s="992">
        <v>0</v>
      </c>
      <c r="T29" s="992">
        <v>0</v>
      </c>
      <c r="U29" s="992">
        <v>0</v>
      </c>
      <c r="V29" s="992">
        <v>0</v>
      </c>
      <c r="W29" s="992">
        <v>67.63636363636364</v>
      </c>
      <c r="X29" s="992">
        <v>0</v>
      </c>
      <c r="Y29" s="992">
        <v>0</v>
      </c>
      <c r="Z29" s="995">
        <v>0</v>
      </c>
      <c r="AA29" s="996">
        <v>67.63636363636364</v>
      </c>
      <c r="AB29" s="992">
        <v>0</v>
      </c>
      <c r="AC29" s="992">
        <v>0</v>
      </c>
      <c r="AD29" s="992">
        <v>0</v>
      </c>
      <c r="AE29" s="992">
        <v>0</v>
      </c>
      <c r="AF29" s="997">
        <v>0</v>
      </c>
      <c r="AG29" s="997">
        <v>0</v>
      </c>
      <c r="AH29" s="997">
        <v>0</v>
      </c>
      <c r="AI29" s="997">
        <v>0</v>
      </c>
      <c r="AJ29" s="997">
        <v>0</v>
      </c>
      <c r="AK29" s="997">
        <v>0</v>
      </c>
      <c r="AL29" s="997">
        <v>0</v>
      </c>
      <c r="AM29" s="997">
        <v>0</v>
      </c>
      <c r="AN29" s="997">
        <v>0</v>
      </c>
      <c r="AO29" s="997">
        <v>0</v>
      </c>
      <c r="AP29" s="992">
        <v>0</v>
      </c>
      <c r="AQ29" s="992">
        <v>67.63636363636364</v>
      </c>
      <c r="AR29" s="992">
        <v>67.63636363636364</v>
      </c>
      <c r="AS29" s="992">
        <v>0</v>
      </c>
      <c r="AT29" s="992">
        <v>0</v>
      </c>
      <c r="AU29" s="997">
        <v>0</v>
      </c>
      <c r="AV29" s="997">
        <v>0</v>
      </c>
      <c r="AW29" s="997">
        <v>0</v>
      </c>
      <c r="AX29" s="997">
        <v>0</v>
      </c>
      <c r="AY29" s="997">
        <v>0</v>
      </c>
      <c r="AZ29" s="997">
        <v>0</v>
      </c>
      <c r="BA29" s="997">
        <v>0</v>
      </c>
      <c r="BB29" s="997">
        <v>0</v>
      </c>
      <c r="BC29" s="997">
        <v>0</v>
      </c>
      <c r="BD29" s="997">
        <v>0</v>
      </c>
      <c r="BE29" s="992">
        <v>67.63636363636364</v>
      </c>
      <c r="BF29" s="992">
        <v>67.63636363636364</v>
      </c>
      <c r="BG29" s="994">
        <v>0</v>
      </c>
      <c r="BH29" s="992">
        <v>33.81818181818182</v>
      </c>
      <c r="BI29" s="992">
        <v>33.81818181818182</v>
      </c>
      <c r="BJ29" s="992">
        <v>33.81818181818182</v>
      </c>
      <c r="BK29" s="992">
        <v>33.81818181818182</v>
      </c>
      <c r="BL29" s="992">
        <v>0</v>
      </c>
      <c r="BM29" s="992">
        <v>0</v>
      </c>
      <c r="BN29" s="992">
        <v>33.81818181818182</v>
      </c>
      <c r="BO29" s="992">
        <v>0</v>
      </c>
      <c r="BP29" s="995">
        <v>33.81818181818182</v>
      </c>
      <c r="BQ29" s="998">
        <v>67.63636363636364</v>
      </c>
      <c r="BR29" s="959">
        <v>67.63636363636364</v>
      </c>
      <c r="BS29" s="959">
        <v>0</v>
      </c>
      <c r="BT29" s="959">
        <v>0</v>
      </c>
      <c r="BW29" s="959">
        <v>135.27272727272728</v>
      </c>
      <c r="BX29" s="959">
        <v>0</v>
      </c>
    </row>
    <row r="30" spans="1:76" s="959" customFormat="1" ht="18.75" customHeight="1">
      <c r="A30" s="982"/>
      <c r="B30" s="782" t="s">
        <v>74</v>
      </c>
      <c r="C30" s="783"/>
      <c r="D30" s="992">
        <v>367.75692802845901</v>
      </c>
      <c r="E30" s="992">
        <v>0</v>
      </c>
      <c r="F30" s="992">
        <v>367.75692802845901</v>
      </c>
      <c r="G30" s="992">
        <v>367.75692802845901</v>
      </c>
      <c r="H30" s="992">
        <v>0</v>
      </c>
      <c r="I30" s="993">
        <v>0</v>
      </c>
      <c r="J30" s="993">
        <v>0</v>
      </c>
      <c r="K30" s="994">
        <v>0</v>
      </c>
      <c r="L30" s="992">
        <v>0</v>
      </c>
      <c r="M30" s="992">
        <v>0</v>
      </c>
      <c r="N30" s="992">
        <v>0</v>
      </c>
      <c r="O30" s="992">
        <v>0</v>
      </c>
      <c r="P30" s="992">
        <v>0</v>
      </c>
      <c r="Q30" s="992">
        <v>367.75692802845901</v>
      </c>
      <c r="R30" s="992">
        <v>0</v>
      </c>
      <c r="S30" s="992">
        <v>0</v>
      </c>
      <c r="T30" s="992">
        <v>365.65617383701817</v>
      </c>
      <c r="U30" s="992">
        <v>2.1007541914408345</v>
      </c>
      <c r="V30" s="992">
        <v>0</v>
      </c>
      <c r="W30" s="992">
        <v>367.75692802845901</v>
      </c>
      <c r="X30" s="992">
        <v>0</v>
      </c>
      <c r="Y30" s="992">
        <v>0</v>
      </c>
      <c r="Z30" s="995">
        <v>0</v>
      </c>
      <c r="AA30" s="996">
        <v>367.75692802845901</v>
      </c>
      <c r="AB30" s="992">
        <v>2.1007541914408345</v>
      </c>
      <c r="AC30" s="992">
        <v>2.1007541914408345</v>
      </c>
      <c r="AD30" s="992">
        <v>0</v>
      </c>
      <c r="AE30" s="992">
        <v>0.22099572698493095</v>
      </c>
      <c r="AF30" s="997">
        <v>0</v>
      </c>
      <c r="AG30" s="997">
        <v>0</v>
      </c>
      <c r="AH30" s="997">
        <v>0</v>
      </c>
      <c r="AI30" s="997">
        <v>0.22099572698493095</v>
      </c>
      <c r="AJ30" s="997">
        <v>0</v>
      </c>
      <c r="AK30" s="997">
        <v>0</v>
      </c>
      <c r="AL30" s="997">
        <v>0</v>
      </c>
      <c r="AM30" s="997">
        <v>0</v>
      </c>
      <c r="AN30" s="997">
        <v>0</v>
      </c>
      <c r="AO30" s="997">
        <v>0</v>
      </c>
      <c r="AP30" s="992">
        <v>1.8797584644559038</v>
      </c>
      <c r="AQ30" s="992">
        <v>365.65617383701817</v>
      </c>
      <c r="AR30" s="992">
        <v>365.01366665605798</v>
      </c>
      <c r="AS30" s="992">
        <v>0.64250718096019699</v>
      </c>
      <c r="AT30" s="992">
        <v>348.21320410837313</v>
      </c>
      <c r="AU30" s="997">
        <v>0</v>
      </c>
      <c r="AV30" s="997">
        <v>0.50294464798269267</v>
      </c>
      <c r="AW30" s="997">
        <v>42.428441312287688</v>
      </c>
      <c r="AX30" s="997">
        <v>272.01049373364822</v>
      </c>
      <c r="AY30" s="997">
        <v>0.64250718096019699</v>
      </c>
      <c r="AZ30" s="997">
        <v>0</v>
      </c>
      <c r="BA30" s="997">
        <v>1.3731988001090809</v>
      </c>
      <c r="BB30" s="997">
        <v>1.8385657901991332</v>
      </c>
      <c r="BC30" s="997">
        <v>29.417052643186132</v>
      </c>
      <c r="BD30" s="997">
        <v>0</v>
      </c>
      <c r="BE30" s="992">
        <v>17.442969728645043</v>
      </c>
      <c r="BF30" s="992">
        <v>365.65617383701817</v>
      </c>
      <c r="BG30" s="994">
        <v>0</v>
      </c>
      <c r="BH30" s="992">
        <v>3.6972916925575685</v>
      </c>
      <c r="BI30" s="992">
        <v>361.95888214446063</v>
      </c>
      <c r="BJ30" s="992">
        <v>3.6972916925575685</v>
      </c>
      <c r="BK30" s="992">
        <v>364.05963633590142</v>
      </c>
      <c r="BL30" s="992">
        <v>0</v>
      </c>
      <c r="BM30" s="992">
        <v>0</v>
      </c>
      <c r="BN30" s="992">
        <v>364.05963633590142</v>
      </c>
      <c r="BO30" s="992">
        <v>0</v>
      </c>
      <c r="BP30" s="995">
        <v>3.6972916925575685</v>
      </c>
      <c r="BQ30" s="998">
        <v>0</v>
      </c>
      <c r="BR30" s="959">
        <v>0</v>
      </c>
      <c r="BS30" s="959">
        <v>3.0198066269804258E-14</v>
      </c>
      <c r="BT30" s="959">
        <v>5.6843418860808015E-14</v>
      </c>
      <c r="BW30" s="959">
        <v>365.65617383701817</v>
      </c>
      <c r="BX30" s="959">
        <v>2.1007541914408345</v>
      </c>
    </row>
    <row r="31" spans="1:76" s="959" customFormat="1" ht="18.75" customHeight="1">
      <c r="A31" s="982"/>
      <c r="B31" s="782" t="s">
        <v>81</v>
      </c>
      <c r="C31" s="783"/>
      <c r="D31" s="992">
        <v>392878.63200939522</v>
      </c>
      <c r="E31" s="992">
        <v>246134.93628036202</v>
      </c>
      <c r="F31" s="992">
        <v>146743.69572903318</v>
      </c>
      <c r="G31" s="992">
        <v>392872.76398362895</v>
      </c>
      <c r="H31" s="992">
        <v>1052.4935051396428</v>
      </c>
      <c r="I31" s="993">
        <v>5.8680257662710309</v>
      </c>
      <c r="J31" s="993">
        <v>759.30045012443884</v>
      </c>
      <c r="K31" s="994">
        <v>293.19305501520398</v>
      </c>
      <c r="L31" s="992">
        <v>367.87277578363296</v>
      </c>
      <c r="M31" s="992">
        <v>0</v>
      </c>
      <c r="N31" s="992">
        <v>457.13854380250518</v>
      </c>
      <c r="O31" s="992">
        <v>0</v>
      </c>
      <c r="P31" s="992">
        <v>0</v>
      </c>
      <c r="Q31" s="992">
        <v>145691.20222389352</v>
      </c>
      <c r="R31" s="992">
        <v>18938.9344695824</v>
      </c>
      <c r="S31" s="992">
        <v>4.2999999999999997E-2</v>
      </c>
      <c r="T31" s="992">
        <v>125361.36020618599</v>
      </c>
      <c r="U31" s="992">
        <v>1324.9413361693864</v>
      </c>
      <c r="V31" s="992">
        <v>0.21234249401911739</v>
      </c>
      <c r="W31" s="992">
        <v>127143.69542865193</v>
      </c>
      <c r="X31" s="992">
        <v>4.2999999999999997E-2</v>
      </c>
      <c r="Y31" s="992">
        <v>4.2999999999999997E-2</v>
      </c>
      <c r="Z31" s="995">
        <v>0</v>
      </c>
      <c r="AA31" s="996">
        <v>127143.44008615791</v>
      </c>
      <c r="AB31" s="992">
        <v>1324.9413361693864</v>
      </c>
      <c r="AC31" s="992">
        <v>1314.3998006783195</v>
      </c>
      <c r="AD31" s="992">
        <v>10.541535491067211</v>
      </c>
      <c r="AE31" s="992">
        <v>1014.0385376122933</v>
      </c>
      <c r="AF31" s="997">
        <v>2.9813363482755193</v>
      </c>
      <c r="AG31" s="997">
        <v>3.9517609914250222</v>
      </c>
      <c r="AH31" s="997">
        <v>559.39088611793522</v>
      </c>
      <c r="AI31" s="997">
        <v>188.14395398781912</v>
      </c>
      <c r="AJ31" s="997">
        <v>0</v>
      </c>
      <c r="AK31" s="997">
        <v>11.895188821752267</v>
      </c>
      <c r="AL31" s="997">
        <v>55.918203594816276</v>
      </c>
      <c r="AM31" s="997">
        <v>106.07369421487601</v>
      </c>
      <c r="AN31" s="997">
        <v>85.683513535393857</v>
      </c>
      <c r="AO31" s="997">
        <v>0</v>
      </c>
      <c r="AP31" s="992">
        <v>310.90279855709332</v>
      </c>
      <c r="AQ31" s="992">
        <v>125818.49874998852</v>
      </c>
      <c r="AR31" s="992">
        <v>125535.49076357836</v>
      </c>
      <c r="AS31" s="992">
        <v>217.29711694843729</v>
      </c>
      <c r="AT31" s="992">
        <v>80583.11468503777</v>
      </c>
      <c r="AU31" s="997">
        <v>5805.6034619082584</v>
      </c>
      <c r="AV31" s="997">
        <v>2004.2493434106382</v>
      </c>
      <c r="AW31" s="997">
        <v>7246.5373585767293</v>
      </c>
      <c r="AX31" s="997">
        <v>6964.4568735069361</v>
      </c>
      <c r="AY31" s="997">
        <v>4745.2056527739151</v>
      </c>
      <c r="AZ31" s="997">
        <v>12489.924716316726</v>
      </c>
      <c r="BA31" s="997">
        <v>2322.9020207913791</v>
      </c>
      <c r="BB31" s="997">
        <v>15014.67050852751</v>
      </c>
      <c r="BC31" s="997">
        <v>23853.416739712338</v>
      </c>
      <c r="BD31" s="997">
        <v>136.14800951332862</v>
      </c>
      <c r="BE31" s="992">
        <v>45235.384064950747</v>
      </c>
      <c r="BF31" s="992">
        <v>125818.49874998852</v>
      </c>
      <c r="BG31" s="994">
        <v>0</v>
      </c>
      <c r="BH31" s="992">
        <v>123180.61658753603</v>
      </c>
      <c r="BI31" s="992">
        <v>2637.8821624524762</v>
      </c>
      <c r="BJ31" s="992">
        <v>142487.42383290207</v>
      </c>
      <c r="BK31" s="992">
        <v>3962.8664986218628</v>
      </c>
      <c r="BL31" s="992">
        <v>4.2999999999999997E-2</v>
      </c>
      <c r="BM31" s="992">
        <v>10.541535491067211</v>
      </c>
      <c r="BN31" s="992">
        <v>3952.2819631307957</v>
      </c>
      <c r="BO31" s="992">
        <v>0.21234249401911739</v>
      </c>
      <c r="BP31" s="995">
        <v>388622.36011326429</v>
      </c>
      <c r="BQ31" s="998">
        <v>293.1930550152041</v>
      </c>
      <c r="BR31" s="959">
        <v>287.32502924893305</v>
      </c>
      <c r="BS31" s="959">
        <v>0.2123424938459948</v>
      </c>
      <c r="BT31" s="959">
        <v>0.21234249403698868</v>
      </c>
      <c r="BW31" s="959">
        <v>126413.85371132563</v>
      </c>
      <c r="BX31" s="959">
        <v>1324.9843361693863</v>
      </c>
    </row>
    <row r="32" spans="1:76" s="959" customFormat="1" ht="18.75" customHeight="1">
      <c r="A32" s="982"/>
      <c r="B32" s="794" t="s">
        <v>563</v>
      </c>
      <c r="C32" s="795"/>
      <c r="D32" s="992">
        <v>471556.38527794974</v>
      </c>
      <c r="E32" s="992">
        <v>18120.255219259947</v>
      </c>
      <c r="F32" s="992">
        <v>453436.1300586898</v>
      </c>
      <c r="G32" s="992">
        <v>425237.38527794974</v>
      </c>
      <c r="H32" s="992">
        <v>140345.96392157333</v>
      </c>
      <c r="I32" s="993">
        <v>46319</v>
      </c>
      <c r="J32" s="993">
        <v>94026.963921573362</v>
      </c>
      <c r="K32" s="994">
        <v>46319</v>
      </c>
      <c r="L32" s="992">
        <v>3223.7159876252249</v>
      </c>
      <c r="M32" s="992">
        <v>0</v>
      </c>
      <c r="N32" s="992">
        <v>89877.348087744787</v>
      </c>
      <c r="O32" s="992">
        <v>925.94925426380019</v>
      </c>
      <c r="P32" s="992">
        <v>0</v>
      </c>
      <c r="Q32" s="992">
        <v>313090.1661371165</v>
      </c>
      <c r="R32" s="992">
        <v>212.37370834314441</v>
      </c>
      <c r="S32" s="992">
        <v>0</v>
      </c>
      <c r="T32" s="992">
        <v>309558.35917181557</v>
      </c>
      <c r="U32" s="992">
        <v>3319.1282527705821</v>
      </c>
      <c r="V32" s="992">
        <v>0.25559612680596788</v>
      </c>
      <c r="W32" s="992">
        <v>403681.04036272143</v>
      </c>
      <c r="X32" s="992">
        <v>0</v>
      </c>
      <c r="Y32" s="992">
        <v>0</v>
      </c>
      <c r="Z32" s="995">
        <v>0</v>
      </c>
      <c r="AA32" s="996">
        <v>403680.78476659465</v>
      </c>
      <c r="AB32" s="992">
        <v>4245.0775070343825</v>
      </c>
      <c r="AC32" s="992">
        <v>4245.0775070343825</v>
      </c>
      <c r="AD32" s="992">
        <v>0</v>
      </c>
      <c r="AE32" s="992">
        <v>302.84743230326001</v>
      </c>
      <c r="AF32" s="997">
        <v>0.98726220057648351</v>
      </c>
      <c r="AG32" s="997">
        <v>0</v>
      </c>
      <c r="AH32" s="997">
        <v>2.0618806635256739</v>
      </c>
      <c r="AI32" s="997">
        <v>90.485441119187783</v>
      </c>
      <c r="AJ32" s="997">
        <v>0</v>
      </c>
      <c r="AK32" s="997">
        <v>0</v>
      </c>
      <c r="AL32" s="997">
        <v>2.4742567962308087E-2</v>
      </c>
      <c r="AM32" s="997">
        <v>15.497852652472826</v>
      </c>
      <c r="AN32" s="997">
        <v>193.79025309953497</v>
      </c>
      <c r="AO32" s="997">
        <v>0</v>
      </c>
      <c r="AP32" s="992">
        <v>3942.2300747311219</v>
      </c>
      <c r="AQ32" s="992">
        <v>399435.70725956035</v>
      </c>
      <c r="AR32" s="992">
        <v>399367.11828706315</v>
      </c>
      <c r="AS32" s="992">
        <v>68.539564436680323</v>
      </c>
      <c r="AT32" s="992">
        <v>162397.12655440124</v>
      </c>
      <c r="AU32" s="997">
        <v>1108.3157664646108</v>
      </c>
      <c r="AV32" s="997">
        <v>18551.056455368591</v>
      </c>
      <c r="AW32" s="997">
        <v>27556.147316351362</v>
      </c>
      <c r="AX32" s="997">
        <v>785.66447121261967</v>
      </c>
      <c r="AY32" s="997">
        <v>3971.4804566236007</v>
      </c>
      <c r="AZ32" s="997">
        <v>30638.624668700671</v>
      </c>
      <c r="BA32" s="997">
        <v>10192.523025457158</v>
      </c>
      <c r="BB32" s="997">
        <v>7055.7924539622427</v>
      </c>
      <c r="BC32" s="997">
        <v>57387.097259849295</v>
      </c>
      <c r="BD32" s="997">
        <v>5150.4246804111062</v>
      </c>
      <c r="BE32" s="992">
        <v>237038.58070515908</v>
      </c>
      <c r="BF32" s="992">
        <v>399435.70725956035</v>
      </c>
      <c r="BG32" s="994">
        <v>0</v>
      </c>
      <c r="BH32" s="992">
        <v>390718.30849986046</v>
      </c>
      <c r="BI32" s="992">
        <v>8717.3987596998468</v>
      </c>
      <c r="BJ32" s="992">
        <v>394154.39819582878</v>
      </c>
      <c r="BK32" s="992">
        <v>12962.476266734226</v>
      </c>
      <c r="BL32" s="992">
        <v>0</v>
      </c>
      <c r="BM32" s="992">
        <v>0</v>
      </c>
      <c r="BN32" s="992">
        <v>12962.476266734226</v>
      </c>
      <c r="BO32" s="992">
        <v>0.25559612680596788</v>
      </c>
      <c r="BP32" s="995">
        <v>412274.65341508872</v>
      </c>
      <c r="BQ32" s="998">
        <v>46319</v>
      </c>
      <c r="BR32" s="959">
        <v>0</v>
      </c>
      <c r="BS32" s="959">
        <v>0.25559612677898258</v>
      </c>
      <c r="BT32" s="959">
        <v>0.25559612679353449</v>
      </c>
      <c r="BW32" s="959">
        <v>449904.32309338893</v>
      </c>
      <c r="BX32" s="959">
        <v>3319.1282527705821</v>
      </c>
    </row>
    <row r="33" spans="1:76" s="959" customFormat="1" ht="18.75" customHeight="1">
      <c r="A33" s="982"/>
      <c r="B33" s="782" t="s">
        <v>253</v>
      </c>
      <c r="C33" s="783"/>
      <c r="D33" s="992">
        <v>98603.846810230738</v>
      </c>
      <c r="E33" s="992">
        <v>433.28659401723519</v>
      </c>
      <c r="F33" s="992">
        <v>98170.560216213489</v>
      </c>
      <c r="G33" s="992">
        <v>98603.846810230738</v>
      </c>
      <c r="H33" s="992">
        <v>268.7703049224545</v>
      </c>
      <c r="I33" s="993">
        <v>0</v>
      </c>
      <c r="J33" s="993">
        <v>268.7703049224545</v>
      </c>
      <c r="K33" s="994">
        <v>0</v>
      </c>
      <c r="L33" s="992">
        <v>0</v>
      </c>
      <c r="M33" s="992">
        <v>0</v>
      </c>
      <c r="N33" s="992">
        <v>268.7703049224545</v>
      </c>
      <c r="O33" s="992">
        <v>0</v>
      </c>
      <c r="P33" s="992">
        <v>0</v>
      </c>
      <c r="Q33" s="992">
        <v>97901.789911291038</v>
      </c>
      <c r="R33" s="992">
        <v>0</v>
      </c>
      <c r="S33" s="992">
        <v>0</v>
      </c>
      <c r="T33" s="992">
        <v>97901.789911291038</v>
      </c>
      <c r="U33" s="992">
        <v>0</v>
      </c>
      <c r="V33" s="992">
        <v>0</v>
      </c>
      <c r="W33" s="992">
        <v>98170.560216213489</v>
      </c>
      <c r="X33" s="992">
        <v>0</v>
      </c>
      <c r="Y33" s="992">
        <v>0</v>
      </c>
      <c r="Z33" s="995">
        <v>0</v>
      </c>
      <c r="AA33" s="996">
        <v>98170.560216213489</v>
      </c>
      <c r="AB33" s="992">
        <v>0</v>
      </c>
      <c r="AC33" s="992">
        <v>0</v>
      </c>
      <c r="AD33" s="992">
        <v>0</v>
      </c>
      <c r="AE33" s="992">
        <v>0</v>
      </c>
      <c r="AF33" s="997">
        <v>0</v>
      </c>
      <c r="AG33" s="997">
        <v>0</v>
      </c>
      <c r="AH33" s="997">
        <v>0</v>
      </c>
      <c r="AI33" s="997">
        <v>0</v>
      </c>
      <c r="AJ33" s="997">
        <v>0</v>
      </c>
      <c r="AK33" s="997">
        <v>0</v>
      </c>
      <c r="AL33" s="997">
        <v>0</v>
      </c>
      <c r="AM33" s="997">
        <v>0</v>
      </c>
      <c r="AN33" s="997">
        <v>0</v>
      </c>
      <c r="AO33" s="997">
        <v>0</v>
      </c>
      <c r="AP33" s="992">
        <v>0</v>
      </c>
      <c r="AQ33" s="992">
        <v>98170.560216213489</v>
      </c>
      <c r="AR33" s="992">
        <v>98170.560216213489</v>
      </c>
      <c r="AS33" s="992">
        <v>0</v>
      </c>
      <c r="AT33" s="992">
        <v>17278.748803974919</v>
      </c>
      <c r="AU33" s="997">
        <v>1406.8993776184793</v>
      </c>
      <c r="AV33" s="997">
        <v>0</v>
      </c>
      <c r="AW33" s="997">
        <v>0</v>
      </c>
      <c r="AX33" s="997">
        <v>374.53942890654116</v>
      </c>
      <c r="AY33" s="997">
        <v>0</v>
      </c>
      <c r="AZ33" s="997">
        <v>0</v>
      </c>
      <c r="BA33" s="997">
        <v>4189.3304654084341</v>
      </c>
      <c r="BB33" s="997">
        <v>7013.7116107153288</v>
      </c>
      <c r="BC33" s="997">
        <v>4294.2679213261335</v>
      </c>
      <c r="BD33" s="997">
        <v>0</v>
      </c>
      <c r="BE33" s="992">
        <v>80891.811412238574</v>
      </c>
      <c r="BF33" s="992">
        <v>98170.560216213489</v>
      </c>
      <c r="BG33" s="994">
        <v>0</v>
      </c>
      <c r="BH33" s="992">
        <v>98096.269367324174</v>
      </c>
      <c r="BI33" s="992">
        <v>74.290848889310524</v>
      </c>
      <c r="BJ33" s="992">
        <v>98096.269367324174</v>
      </c>
      <c r="BK33" s="992">
        <v>74.290848889310524</v>
      </c>
      <c r="BL33" s="992">
        <v>0</v>
      </c>
      <c r="BM33" s="992">
        <v>0</v>
      </c>
      <c r="BN33" s="992">
        <v>74.290848889310524</v>
      </c>
      <c r="BO33" s="992">
        <v>0</v>
      </c>
      <c r="BP33" s="995">
        <v>98529.555961341423</v>
      </c>
      <c r="BQ33" s="998">
        <v>0</v>
      </c>
      <c r="BR33" s="959">
        <v>0</v>
      </c>
      <c r="BS33" s="959">
        <v>0</v>
      </c>
      <c r="BT33" s="959">
        <v>4.8601123125990853E-12</v>
      </c>
      <c r="BW33" s="959">
        <v>98170.560216213489</v>
      </c>
      <c r="BX33" s="959">
        <v>0</v>
      </c>
    </row>
    <row r="34" spans="1:76" s="959" customFormat="1" ht="18.75" customHeight="1">
      <c r="A34" s="982"/>
      <c r="B34" s="796" t="s">
        <v>77</v>
      </c>
      <c r="C34" s="741"/>
      <c r="D34" s="967">
        <v>1759449.2479502033</v>
      </c>
      <c r="E34" s="967">
        <v>11794.6706970958</v>
      </c>
      <c r="F34" s="967">
        <v>1747654.5772531072</v>
      </c>
      <c r="G34" s="967">
        <v>1759449.2479502033</v>
      </c>
      <c r="H34" s="967">
        <v>36265.906292706721</v>
      </c>
      <c r="I34" s="999">
        <v>0</v>
      </c>
      <c r="J34" s="999">
        <v>34500.551759653354</v>
      </c>
      <c r="K34" s="969">
        <v>1765.3545330533709</v>
      </c>
      <c r="L34" s="967">
        <v>19152.818656643038</v>
      </c>
      <c r="M34" s="967">
        <v>0</v>
      </c>
      <c r="N34" s="967">
        <v>15222.469728939806</v>
      </c>
      <c r="O34" s="967">
        <v>125.26337407051173</v>
      </c>
      <c r="P34" s="967">
        <v>0</v>
      </c>
      <c r="Q34" s="990">
        <v>1711388.6709604007</v>
      </c>
      <c r="R34" s="967">
        <v>14626.014736942154</v>
      </c>
      <c r="S34" s="967">
        <v>0</v>
      </c>
      <c r="T34" s="967">
        <v>1687951.9118507905</v>
      </c>
      <c r="U34" s="967">
        <v>8047.9103835830983</v>
      </c>
      <c r="V34" s="967">
        <v>762.83398908459367</v>
      </c>
      <c r="W34" s="967">
        <v>1712110.3893264686</v>
      </c>
      <c r="X34" s="967">
        <v>0</v>
      </c>
      <c r="Y34" s="967">
        <v>0</v>
      </c>
      <c r="Z34" s="970">
        <v>0</v>
      </c>
      <c r="AA34" s="971">
        <v>1711347.5553373839</v>
      </c>
      <c r="AB34" s="967">
        <v>8173.1737576536098</v>
      </c>
      <c r="AC34" s="967">
        <v>8173.1737576536098</v>
      </c>
      <c r="AD34" s="967">
        <v>0</v>
      </c>
      <c r="AE34" s="967">
        <v>4666.8897797807849</v>
      </c>
      <c r="AF34" s="972">
        <v>0</v>
      </c>
      <c r="AG34" s="972">
        <v>2566.1385224967589</v>
      </c>
      <c r="AH34" s="972">
        <v>422.19068466351695</v>
      </c>
      <c r="AI34" s="972">
        <v>221.21892811722799</v>
      </c>
      <c r="AJ34" s="972">
        <v>35.113827699842226</v>
      </c>
      <c r="AK34" s="972">
        <v>521.76714942782587</v>
      </c>
      <c r="AL34" s="972">
        <v>804.83449820061151</v>
      </c>
      <c r="AM34" s="972">
        <v>64.861790595941201</v>
      </c>
      <c r="AN34" s="972">
        <v>30.764378579061187</v>
      </c>
      <c r="AO34" s="972">
        <v>0</v>
      </c>
      <c r="AP34" s="967">
        <v>3506.2839778728239</v>
      </c>
      <c r="AQ34" s="967">
        <v>1703174.3815797304</v>
      </c>
      <c r="AR34" s="967">
        <v>1703132.1890723663</v>
      </c>
      <c r="AS34" s="967">
        <v>42.192507364135409</v>
      </c>
      <c r="AT34" s="967">
        <v>1177567.7507070098</v>
      </c>
      <c r="AU34" s="972">
        <v>86759.709031420716</v>
      </c>
      <c r="AV34" s="972">
        <v>128150.93475984641</v>
      </c>
      <c r="AW34" s="972">
        <v>145221.61371599065</v>
      </c>
      <c r="AX34" s="972">
        <v>139726.00277170705</v>
      </c>
      <c r="AY34" s="972">
        <v>10599.263745674694</v>
      </c>
      <c r="AZ34" s="972">
        <v>214302.60006325523</v>
      </c>
      <c r="BA34" s="972">
        <v>64069.562298161763</v>
      </c>
      <c r="BB34" s="972">
        <v>97155.130404845899</v>
      </c>
      <c r="BC34" s="972">
        <v>261339.61057973737</v>
      </c>
      <c r="BD34" s="972">
        <v>30243.323336370158</v>
      </c>
      <c r="BE34" s="967">
        <v>525606.6308727198</v>
      </c>
      <c r="BF34" s="990">
        <v>1703174.3815797304</v>
      </c>
      <c r="BG34" s="969">
        <v>0</v>
      </c>
      <c r="BH34" s="967">
        <v>1676710.5948351775</v>
      </c>
      <c r="BI34" s="967">
        <v>26463.786744552566</v>
      </c>
      <c r="BJ34" s="967">
        <v>1710489.4282287627</v>
      </c>
      <c r="BK34" s="967">
        <v>34636.960502206188</v>
      </c>
      <c r="BL34" s="967">
        <v>0</v>
      </c>
      <c r="BM34" s="967">
        <v>0</v>
      </c>
      <c r="BN34" s="967">
        <v>34636.960502206188</v>
      </c>
      <c r="BO34" s="967">
        <v>762.83398908459367</v>
      </c>
      <c r="BP34" s="970">
        <v>1722284.0989258585</v>
      </c>
      <c r="BQ34" s="974">
        <v>1765.3545330533707</v>
      </c>
      <c r="BR34" s="959">
        <v>1765.3545330533707</v>
      </c>
      <c r="BS34" s="959">
        <v>762.83398908526215</v>
      </c>
      <c r="BT34" s="959">
        <v>762.83398908495656</v>
      </c>
      <c r="BW34" s="959">
        <v>1724217.8181434972</v>
      </c>
      <c r="BX34" s="959">
        <v>8047.9103835830983</v>
      </c>
    </row>
    <row r="35" spans="1:76" s="959" customFormat="1" ht="18.75" customHeight="1">
      <c r="A35" s="982"/>
      <c r="B35" s="751"/>
      <c r="C35" s="752" t="s">
        <v>564</v>
      </c>
      <c r="D35" s="975">
        <v>936109.21374530718</v>
      </c>
      <c r="E35" s="975">
        <v>2795.9101797408139</v>
      </c>
      <c r="F35" s="975">
        <v>933313.30356556631</v>
      </c>
      <c r="G35" s="975">
        <v>936109.21374530718</v>
      </c>
      <c r="H35" s="975">
        <v>15030.58210142136</v>
      </c>
      <c r="I35" s="976">
        <v>0</v>
      </c>
      <c r="J35" s="976">
        <v>13265.612253443383</v>
      </c>
      <c r="K35" s="977">
        <v>1764.9698479779768</v>
      </c>
      <c r="L35" s="975">
        <v>6548.9423505922277</v>
      </c>
      <c r="M35" s="975">
        <v>0</v>
      </c>
      <c r="N35" s="975">
        <v>6716.6699028511548</v>
      </c>
      <c r="O35" s="975">
        <v>0</v>
      </c>
      <c r="P35" s="975">
        <v>0</v>
      </c>
      <c r="Q35" s="975">
        <v>918282.72146414476</v>
      </c>
      <c r="R35" s="975">
        <v>3854.3869361278676</v>
      </c>
      <c r="S35" s="975">
        <v>0</v>
      </c>
      <c r="T35" s="975">
        <v>912947.52394245914</v>
      </c>
      <c r="U35" s="975">
        <v>1480.8105855576348</v>
      </c>
      <c r="V35" s="975">
        <v>0</v>
      </c>
      <c r="W35" s="975">
        <v>921145.0044308682</v>
      </c>
      <c r="X35" s="975">
        <v>0</v>
      </c>
      <c r="Y35" s="975">
        <v>0</v>
      </c>
      <c r="Z35" s="978">
        <v>0</v>
      </c>
      <c r="AA35" s="1002">
        <v>921145.0044308682</v>
      </c>
      <c r="AB35" s="975">
        <v>1480.8105855576348</v>
      </c>
      <c r="AC35" s="975">
        <v>1480.8105855576348</v>
      </c>
      <c r="AD35" s="975">
        <v>0</v>
      </c>
      <c r="AE35" s="975">
        <v>1064.9149017467221</v>
      </c>
      <c r="AF35" s="980">
        <v>0</v>
      </c>
      <c r="AG35" s="980">
        <v>754.64832285039665</v>
      </c>
      <c r="AH35" s="980">
        <v>18.556925971731065</v>
      </c>
      <c r="AI35" s="980">
        <v>221.21892811722799</v>
      </c>
      <c r="AJ35" s="980">
        <v>0</v>
      </c>
      <c r="AK35" s="980">
        <v>61.856419905770217</v>
      </c>
      <c r="AL35" s="980">
        <v>0</v>
      </c>
      <c r="AM35" s="980">
        <v>1.211534512903647</v>
      </c>
      <c r="AN35" s="980">
        <v>7.4227703886924266</v>
      </c>
      <c r="AO35" s="980">
        <v>0</v>
      </c>
      <c r="AP35" s="975">
        <v>415.895683810913</v>
      </c>
      <c r="AQ35" s="975">
        <v>919664.19384531036</v>
      </c>
      <c r="AR35" s="975">
        <v>919664.19384531036</v>
      </c>
      <c r="AS35" s="975">
        <v>0</v>
      </c>
      <c r="AT35" s="975">
        <v>618790.27028430195</v>
      </c>
      <c r="AU35" s="980">
        <v>65967.535374902567</v>
      </c>
      <c r="AV35" s="980">
        <v>56986.26552970316</v>
      </c>
      <c r="AW35" s="980">
        <v>76725.700727551783</v>
      </c>
      <c r="AX35" s="980">
        <v>62479.27350881754</v>
      </c>
      <c r="AY35" s="980">
        <v>4723.8634466478416</v>
      </c>
      <c r="AZ35" s="980">
        <v>114329.48348432305</v>
      </c>
      <c r="BA35" s="980">
        <v>24614.546087951483</v>
      </c>
      <c r="BB35" s="980">
        <v>57048.616962905304</v>
      </c>
      <c r="BC35" s="980">
        <v>139206.85682203661</v>
      </c>
      <c r="BD35" s="980">
        <v>16708.128339462513</v>
      </c>
      <c r="BE35" s="975">
        <v>300873.92356100824</v>
      </c>
      <c r="BF35" s="975">
        <v>919664.19384531036</v>
      </c>
      <c r="BG35" s="977">
        <v>0</v>
      </c>
      <c r="BH35" s="975">
        <v>913721.27490272315</v>
      </c>
      <c r="BI35" s="975">
        <v>5942.9189425871009</v>
      </c>
      <c r="BJ35" s="975">
        <v>924124.6041894434</v>
      </c>
      <c r="BK35" s="975">
        <v>7423.7295281447341</v>
      </c>
      <c r="BL35" s="975">
        <v>0</v>
      </c>
      <c r="BM35" s="975">
        <v>0</v>
      </c>
      <c r="BN35" s="975">
        <v>7423.7295281447341</v>
      </c>
      <c r="BO35" s="975">
        <v>0</v>
      </c>
      <c r="BP35" s="978">
        <v>926920.51436918415</v>
      </c>
      <c r="BQ35" s="981">
        <v>1764.9698479779768</v>
      </c>
      <c r="BR35" s="959">
        <v>1764.9698479779768</v>
      </c>
      <c r="BS35" s="959">
        <v>3.4879121812991798E-10</v>
      </c>
      <c r="BT35" s="959">
        <v>1.9872459233738482E-10</v>
      </c>
      <c r="BW35" s="959">
        <v>927978.10604388046</v>
      </c>
      <c r="BX35" s="959">
        <v>1480.8105855576348</v>
      </c>
    </row>
    <row r="36" spans="1:76" s="959" customFormat="1" ht="18.75" customHeight="1">
      <c r="A36" s="982"/>
      <c r="B36" s="751"/>
      <c r="C36" s="752" t="s">
        <v>565</v>
      </c>
      <c r="D36" s="975">
        <v>640354.5277802943</v>
      </c>
      <c r="E36" s="975">
        <v>7631.0203357085193</v>
      </c>
      <c r="F36" s="975">
        <v>632723.50744458579</v>
      </c>
      <c r="G36" s="975">
        <v>640354.5277802943</v>
      </c>
      <c r="H36" s="975">
        <v>18647.454718910911</v>
      </c>
      <c r="I36" s="976">
        <v>0</v>
      </c>
      <c r="J36" s="976">
        <v>18647.454718910911</v>
      </c>
      <c r="K36" s="977">
        <v>0</v>
      </c>
      <c r="L36" s="975">
        <v>12603.876306050808</v>
      </c>
      <c r="M36" s="975">
        <v>0</v>
      </c>
      <c r="N36" s="975">
        <v>6043.5784128601026</v>
      </c>
      <c r="O36" s="975">
        <v>0</v>
      </c>
      <c r="P36" s="975">
        <v>0</v>
      </c>
      <c r="Q36" s="975">
        <v>614076.05272567505</v>
      </c>
      <c r="R36" s="975">
        <v>8846.7286673921662</v>
      </c>
      <c r="S36" s="975">
        <v>0</v>
      </c>
      <c r="T36" s="975">
        <v>604932.10396063561</v>
      </c>
      <c r="U36" s="975">
        <v>297.22009764722588</v>
      </c>
      <c r="V36" s="975">
        <v>0</v>
      </c>
      <c r="W36" s="975">
        <v>611272.90247114294</v>
      </c>
      <c r="X36" s="975">
        <v>0</v>
      </c>
      <c r="Y36" s="975">
        <v>0</v>
      </c>
      <c r="Z36" s="978">
        <v>0</v>
      </c>
      <c r="AA36" s="1002">
        <v>611272.90247114294</v>
      </c>
      <c r="AB36" s="975">
        <v>297.22009764722588</v>
      </c>
      <c r="AC36" s="975">
        <v>297.22009764722588</v>
      </c>
      <c r="AD36" s="975">
        <v>0</v>
      </c>
      <c r="AE36" s="975">
        <v>0</v>
      </c>
      <c r="AF36" s="980">
        <v>0</v>
      </c>
      <c r="AG36" s="980">
        <v>0</v>
      </c>
      <c r="AH36" s="980">
        <v>0</v>
      </c>
      <c r="AI36" s="980">
        <v>0</v>
      </c>
      <c r="AJ36" s="980">
        <v>0</v>
      </c>
      <c r="AK36" s="980">
        <v>0</v>
      </c>
      <c r="AL36" s="980">
        <v>0</v>
      </c>
      <c r="AM36" s="980">
        <v>0</v>
      </c>
      <c r="AN36" s="980">
        <v>0</v>
      </c>
      <c r="AO36" s="980">
        <v>0</v>
      </c>
      <c r="AP36" s="975">
        <v>297.22009764722588</v>
      </c>
      <c r="AQ36" s="975">
        <v>610975.68237349566</v>
      </c>
      <c r="AR36" s="975">
        <v>610975.68237349566</v>
      </c>
      <c r="AS36" s="975">
        <v>0</v>
      </c>
      <c r="AT36" s="975">
        <v>447152.9030614213</v>
      </c>
      <c r="AU36" s="980">
        <v>17890.8701315408</v>
      </c>
      <c r="AV36" s="980">
        <v>58023.776845580389</v>
      </c>
      <c r="AW36" s="980">
        <v>47969.712080941244</v>
      </c>
      <c r="AX36" s="980">
        <v>69669.952050698776</v>
      </c>
      <c r="AY36" s="980">
        <v>2207.306351092026</v>
      </c>
      <c r="AZ36" s="980">
        <v>72108.330789983156</v>
      </c>
      <c r="BA36" s="980">
        <v>27133.730143046552</v>
      </c>
      <c r="BB36" s="980">
        <v>30384.518188301136</v>
      </c>
      <c r="BC36" s="980">
        <v>108408.73015060317</v>
      </c>
      <c r="BD36" s="980">
        <v>13355.976329633997</v>
      </c>
      <c r="BE36" s="975">
        <v>163822.77931207465</v>
      </c>
      <c r="BF36" s="975">
        <v>610975.68237349566</v>
      </c>
      <c r="BG36" s="977">
        <v>0</v>
      </c>
      <c r="BH36" s="975">
        <v>609639.75233031798</v>
      </c>
      <c r="BI36" s="975">
        <v>1335.9300431778313</v>
      </c>
      <c r="BJ36" s="975">
        <v>631090.35730376071</v>
      </c>
      <c r="BK36" s="975">
        <v>1633.1501408250572</v>
      </c>
      <c r="BL36" s="975">
        <v>0</v>
      </c>
      <c r="BM36" s="975">
        <v>0</v>
      </c>
      <c r="BN36" s="975">
        <v>1633.1501408250572</v>
      </c>
      <c r="BO36" s="975">
        <v>0</v>
      </c>
      <c r="BP36" s="978">
        <v>638721.37763946934</v>
      </c>
      <c r="BQ36" s="981">
        <v>0</v>
      </c>
      <c r="BR36" s="959">
        <v>0</v>
      </c>
      <c r="BS36" s="959">
        <v>-1.1641532182693481E-10</v>
      </c>
      <c r="BT36" s="959">
        <v>1.9781509763561189E-11</v>
      </c>
      <c r="BW36" s="959">
        <v>623579.55867954646</v>
      </c>
      <c r="BX36" s="959">
        <v>297.22009764722588</v>
      </c>
    </row>
    <row r="37" spans="1:76" s="959" customFormat="1" ht="18.75" customHeight="1">
      <c r="A37" s="982"/>
      <c r="B37" s="762"/>
      <c r="C37" s="763" t="s">
        <v>245</v>
      </c>
      <c r="D37" s="983">
        <v>182985.50642460157</v>
      </c>
      <c r="E37" s="983">
        <v>1367.7401816464676</v>
      </c>
      <c r="F37" s="983">
        <v>181617.76624295505</v>
      </c>
      <c r="G37" s="983">
        <v>182985.50642460157</v>
      </c>
      <c r="H37" s="983">
        <v>2587.8694723744552</v>
      </c>
      <c r="I37" s="1003">
        <v>0</v>
      </c>
      <c r="J37" s="1003">
        <v>2587.4847872990613</v>
      </c>
      <c r="K37" s="985">
        <v>0.38468507539413815</v>
      </c>
      <c r="L37" s="983">
        <v>0</v>
      </c>
      <c r="M37" s="983">
        <v>0</v>
      </c>
      <c r="N37" s="983">
        <v>2462.2214132285494</v>
      </c>
      <c r="O37" s="983">
        <v>125.26337407051173</v>
      </c>
      <c r="P37" s="983">
        <v>0</v>
      </c>
      <c r="Q37" s="1000">
        <v>179029.89677058058</v>
      </c>
      <c r="R37" s="983">
        <v>1924.8991334221193</v>
      </c>
      <c r="S37" s="983">
        <v>0</v>
      </c>
      <c r="T37" s="983">
        <v>170072.28394769575</v>
      </c>
      <c r="U37" s="983">
        <v>6269.8797003782383</v>
      </c>
      <c r="V37" s="983">
        <v>762.83398908459367</v>
      </c>
      <c r="W37" s="983">
        <v>179692.48242445753</v>
      </c>
      <c r="X37" s="983">
        <v>0</v>
      </c>
      <c r="Y37" s="983">
        <v>0</v>
      </c>
      <c r="Z37" s="986">
        <v>0</v>
      </c>
      <c r="AA37" s="1004">
        <v>178929.64843537295</v>
      </c>
      <c r="AB37" s="983">
        <v>6395.1430744487498</v>
      </c>
      <c r="AC37" s="983">
        <v>6395.1430744487498</v>
      </c>
      <c r="AD37" s="983">
        <v>0</v>
      </c>
      <c r="AE37" s="983">
        <v>3601.9748780340642</v>
      </c>
      <c r="AF37" s="988">
        <v>0</v>
      </c>
      <c r="AG37" s="988">
        <v>1811.4901996463625</v>
      </c>
      <c r="AH37" s="988">
        <v>403.63375869178589</v>
      </c>
      <c r="AI37" s="988">
        <v>0</v>
      </c>
      <c r="AJ37" s="988">
        <v>35.113827699842226</v>
      </c>
      <c r="AK37" s="988">
        <v>459.9107295220557</v>
      </c>
      <c r="AL37" s="988">
        <v>804.83449820061151</v>
      </c>
      <c r="AM37" s="988">
        <v>63.650256083037547</v>
      </c>
      <c r="AN37" s="988">
        <v>23.34160819036876</v>
      </c>
      <c r="AO37" s="988">
        <v>0</v>
      </c>
      <c r="AP37" s="983">
        <v>2793.1681964146851</v>
      </c>
      <c r="AQ37" s="983">
        <v>172534.50536092429</v>
      </c>
      <c r="AR37" s="983">
        <v>172492.31285356014</v>
      </c>
      <c r="AS37" s="983">
        <v>42.192507364135409</v>
      </c>
      <c r="AT37" s="983">
        <v>111624.57736128691</v>
      </c>
      <c r="AU37" s="988">
        <v>2901.3035249773516</v>
      </c>
      <c r="AV37" s="988">
        <v>13140.892384562874</v>
      </c>
      <c r="AW37" s="988">
        <v>20526.200907497641</v>
      </c>
      <c r="AX37" s="988">
        <v>7576.7772121907183</v>
      </c>
      <c r="AY37" s="988">
        <v>3668.0939479348276</v>
      </c>
      <c r="AZ37" s="988">
        <v>27864.78578894903</v>
      </c>
      <c r="BA37" s="988">
        <v>12321.286067163732</v>
      </c>
      <c r="BB37" s="988">
        <v>9721.9952536394685</v>
      </c>
      <c r="BC37" s="988">
        <v>13724.023607097621</v>
      </c>
      <c r="BD37" s="988">
        <v>179.21866727365159</v>
      </c>
      <c r="BE37" s="983">
        <v>60909.927999636988</v>
      </c>
      <c r="BF37" s="1000">
        <v>172534.50536092429</v>
      </c>
      <c r="BG37" s="985">
        <v>0</v>
      </c>
      <c r="BH37" s="983">
        <v>153349.56760213638</v>
      </c>
      <c r="BI37" s="983">
        <v>19184.937758787637</v>
      </c>
      <c r="BJ37" s="983">
        <v>155274.4667355585</v>
      </c>
      <c r="BK37" s="983">
        <v>25580.080833236392</v>
      </c>
      <c r="BL37" s="983">
        <v>0</v>
      </c>
      <c r="BM37" s="983">
        <v>0</v>
      </c>
      <c r="BN37" s="983">
        <v>25580.080833236392</v>
      </c>
      <c r="BO37" s="983">
        <v>762.83398908459367</v>
      </c>
      <c r="BP37" s="986">
        <v>156642.20691720498</v>
      </c>
      <c r="BQ37" s="989">
        <v>0.38468507539402097</v>
      </c>
      <c r="BR37" s="959">
        <v>0.38468507539402097</v>
      </c>
      <c r="BS37" s="959">
        <v>762.83398908479683</v>
      </c>
      <c r="BT37" s="959">
        <v>762.83398908477136</v>
      </c>
      <c r="BW37" s="959">
        <v>172660.15342007019</v>
      </c>
      <c r="BX37" s="959">
        <v>6269.8797003782383</v>
      </c>
    </row>
    <row r="38" spans="1:76" s="959" customFormat="1" ht="18.75" customHeight="1">
      <c r="A38" s="982"/>
      <c r="B38" s="797" t="s">
        <v>76</v>
      </c>
      <c r="C38" s="783"/>
      <c r="D38" s="992">
        <v>17417.641348882957</v>
      </c>
      <c r="E38" s="992">
        <v>503.3198634531056</v>
      </c>
      <c r="F38" s="992">
        <v>16914.321485429849</v>
      </c>
      <c r="G38" s="992">
        <v>17417.641348882957</v>
      </c>
      <c r="H38" s="992">
        <v>0</v>
      </c>
      <c r="I38" s="993">
        <v>0</v>
      </c>
      <c r="J38" s="993">
        <v>0</v>
      </c>
      <c r="K38" s="994">
        <v>0</v>
      </c>
      <c r="L38" s="992">
        <v>0</v>
      </c>
      <c r="M38" s="992">
        <v>0</v>
      </c>
      <c r="N38" s="992">
        <v>0</v>
      </c>
      <c r="O38" s="992">
        <v>0</v>
      </c>
      <c r="P38" s="992">
        <v>0</v>
      </c>
      <c r="Q38" s="992">
        <v>16914.321485429849</v>
      </c>
      <c r="R38" s="992">
        <v>0</v>
      </c>
      <c r="S38" s="992">
        <v>0</v>
      </c>
      <c r="T38" s="992">
        <v>16904.424458244925</v>
      </c>
      <c r="U38" s="992">
        <v>9.8970271849232336</v>
      </c>
      <c r="V38" s="992">
        <v>0</v>
      </c>
      <c r="W38" s="992">
        <v>16914.321485429849</v>
      </c>
      <c r="X38" s="992">
        <v>0</v>
      </c>
      <c r="Y38" s="992">
        <v>0</v>
      </c>
      <c r="Z38" s="995">
        <v>0</v>
      </c>
      <c r="AA38" s="1005">
        <v>16914.321485429849</v>
      </c>
      <c r="AB38" s="992">
        <v>9.8970271849232336</v>
      </c>
      <c r="AC38" s="992">
        <v>9.8970271849232336</v>
      </c>
      <c r="AD38" s="992">
        <v>0</v>
      </c>
      <c r="AE38" s="992">
        <v>0</v>
      </c>
      <c r="AF38" s="997">
        <v>0</v>
      </c>
      <c r="AG38" s="997">
        <v>0</v>
      </c>
      <c r="AH38" s="997">
        <v>0</v>
      </c>
      <c r="AI38" s="997">
        <v>0</v>
      </c>
      <c r="AJ38" s="997">
        <v>0</v>
      </c>
      <c r="AK38" s="997">
        <v>0</v>
      </c>
      <c r="AL38" s="997">
        <v>0</v>
      </c>
      <c r="AM38" s="997">
        <v>0</v>
      </c>
      <c r="AN38" s="997">
        <v>0</v>
      </c>
      <c r="AO38" s="997">
        <v>0</v>
      </c>
      <c r="AP38" s="992">
        <v>9.8970271849232336</v>
      </c>
      <c r="AQ38" s="992">
        <v>16904.424458244925</v>
      </c>
      <c r="AR38" s="992">
        <v>16904.424458244925</v>
      </c>
      <c r="AS38" s="992">
        <v>0</v>
      </c>
      <c r="AT38" s="992">
        <v>287.18017792590149</v>
      </c>
      <c r="AU38" s="997">
        <v>0</v>
      </c>
      <c r="AV38" s="997">
        <v>0</v>
      </c>
      <c r="AW38" s="997">
        <v>0</v>
      </c>
      <c r="AX38" s="997">
        <v>287.04929256047467</v>
      </c>
      <c r="AY38" s="997">
        <v>0</v>
      </c>
      <c r="AZ38" s="997">
        <v>0.13088536542680287</v>
      </c>
      <c r="BA38" s="997">
        <v>0</v>
      </c>
      <c r="BB38" s="997">
        <v>0</v>
      </c>
      <c r="BC38" s="997">
        <v>0</v>
      </c>
      <c r="BD38" s="997">
        <v>0</v>
      </c>
      <c r="BE38" s="992">
        <v>16617.244280319024</v>
      </c>
      <c r="BF38" s="992">
        <v>16904.424458244925</v>
      </c>
      <c r="BG38" s="994">
        <v>0</v>
      </c>
      <c r="BH38" s="992">
        <v>16827.837977991978</v>
      </c>
      <c r="BI38" s="992">
        <v>76.586480252947226</v>
      </c>
      <c r="BJ38" s="992">
        <v>16827.837977991978</v>
      </c>
      <c r="BK38" s="992">
        <v>86.483507437870458</v>
      </c>
      <c r="BL38" s="992">
        <v>0</v>
      </c>
      <c r="BM38" s="992">
        <v>0</v>
      </c>
      <c r="BN38" s="992">
        <v>86.483507437870458</v>
      </c>
      <c r="BO38" s="992">
        <v>0</v>
      </c>
      <c r="BP38" s="995">
        <v>17331.157841445085</v>
      </c>
      <c r="BQ38" s="998">
        <v>0</v>
      </c>
      <c r="BR38" s="959">
        <v>0</v>
      </c>
      <c r="BS38" s="959">
        <v>0</v>
      </c>
      <c r="BT38" s="959">
        <v>1.1368683772161603E-12</v>
      </c>
      <c r="BW38" s="959">
        <v>16904.424458244925</v>
      </c>
      <c r="BX38" s="959">
        <v>9.8970271849232336</v>
      </c>
    </row>
    <row r="39" spans="1:76" s="1006" customFormat="1" ht="18.75" customHeight="1">
      <c r="A39" s="982"/>
      <c r="B39" s="797" t="s">
        <v>593</v>
      </c>
      <c r="C39" s="783"/>
      <c r="D39" s="992">
        <v>573106.93999999994</v>
      </c>
      <c r="E39" s="992">
        <v>0</v>
      </c>
      <c r="F39" s="992">
        <v>573106.93999999994</v>
      </c>
      <c r="G39" s="992">
        <v>509345.04222513083</v>
      </c>
      <c r="H39" s="992">
        <v>442582.58455497382</v>
      </c>
      <c r="I39" s="993">
        <v>63761.897774869089</v>
      </c>
      <c r="J39" s="993">
        <v>378820.6867801047</v>
      </c>
      <c r="K39" s="994">
        <v>63761.89777486911</v>
      </c>
      <c r="L39" s="992">
        <v>378820.6867801047</v>
      </c>
      <c r="M39" s="992">
        <v>0</v>
      </c>
      <c r="N39" s="992">
        <v>0</v>
      </c>
      <c r="O39" s="992">
        <v>0</v>
      </c>
      <c r="P39" s="992">
        <v>0</v>
      </c>
      <c r="Q39" s="992">
        <v>130524.3554450262</v>
      </c>
      <c r="R39" s="992">
        <v>130524.3554450262</v>
      </c>
      <c r="S39" s="992">
        <v>0</v>
      </c>
      <c r="T39" s="992">
        <v>0</v>
      </c>
      <c r="U39" s="992">
        <v>0</v>
      </c>
      <c r="V39" s="992">
        <v>0</v>
      </c>
      <c r="W39" s="992">
        <v>0</v>
      </c>
      <c r="X39" s="992">
        <v>0</v>
      </c>
      <c r="Y39" s="992">
        <v>0</v>
      </c>
      <c r="Z39" s="995">
        <v>0</v>
      </c>
      <c r="AA39" s="1005">
        <v>0</v>
      </c>
      <c r="AB39" s="992">
        <v>0</v>
      </c>
      <c r="AC39" s="992">
        <v>0</v>
      </c>
      <c r="AD39" s="992">
        <v>0</v>
      </c>
      <c r="AE39" s="992">
        <v>0</v>
      </c>
      <c r="AF39" s="997">
        <v>0</v>
      </c>
      <c r="AG39" s="997">
        <v>0</v>
      </c>
      <c r="AH39" s="997">
        <v>0</v>
      </c>
      <c r="AI39" s="997">
        <v>0</v>
      </c>
      <c r="AJ39" s="997">
        <v>0</v>
      </c>
      <c r="AK39" s="997">
        <v>0</v>
      </c>
      <c r="AL39" s="997">
        <v>0</v>
      </c>
      <c r="AM39" s="997">
        <v>0</v>
      </c>
      <c r="AN39" s="997">
        <v>0</v>
      </c>
      <c r="AO39" s="997">
        <v>0</v>
      </c>
      <c r="AP39" s="992">
        <v>0</v>
      </c>
      <c r="AQ39" s="992">
        <v>0</v>
      </c>
      <c r="AR39" s="992">
        <v>0</v>
      </c>
      <c r="AS39" s="992">
        <v>0</v>
      </c>
      <c r="AT39" s="992">
        <v>0</v>
      </c>
      <c r="AU39" s="997">
        <v>0</v>
      </c>
      <c r="AV39" s="997">
        <v>0</v>
      </c>
      <c r="AW39" s="997">
        <v>0</v>
      </c>
      <c r="AX39" s="997">
        <v>0</v>
      </c>
      <c r="AY39" s="997">
        <v>0</v>
      </c>
      <c r="AZ39" s="997">
        <v>0</v>
      </c>
      <c r="BA39" s="997">
        <v>0</v>
      </c>
      <c r="BB39" s="997">
        <v>0</v>
      </c>
      <c r="BC39" s="997">
        <v>0</v>
      </c>
      <c r="BD39" s="997">
        <v>0</v>
      </c>
      <c r="BE39" s="992">
        <v>0</v>
      </c>
      <c r="BF39" s="992">
        <v>0</v>
      </c>
      <c r="BG39" s="994">
        <v>0</v>
      </c>
      <c r="BH39" s="992">
        <v>0</v>
      </c>
      <c r="BI39" s="992">
        <v>0</v>
      </c>
      <c r="BJ39" s="992">
        <v>509345.04222513089</v>
      </c>
      <c r="BK39" s="992">
        <v>0</v>
      </c>
      <c r="BL39" s="992">
        <v>0</v>
      </c>
      <c r="BM39" s="992">
        <v>0</v>
      </c>
      <c r="BN39" s="992">
        <v>0</v>
      </c>
      <c r="BO39" s="992">
        <v>0</v>
      </c>
      <c r="BP39" s="995">
        <v>509345.04222513089</v>
      </c>
      <c r="BQ39" s="998">
        <v>63761.897774869089</v>
      </c>
      <c r="BR39" s="1006">
        <v>0</v>
      </c>
      <c r="BS39" s="959">
        <v>0</v>
      </c>
      <c r="BT39" s="959">
        <v>0</v>
      </c>
      <c r="BW39" s="1006">
        <v>442582.58455497382</v>
      </c>
      <c r="BX39" s="1006">
        <v>0</v>
      </c>
    </row>
    <row r="40" spans="1:76" s="1006" customFormat="1" ht="18.75" customHeight="1">
      <c r="A40" s="982"/>
      <c r="B40" s="797" t="s">
        <v>594</v>
      </c>
      <c r="C40" s="783"/>
      <c r="D40" s="992">
        <v>0</v>
      </c>
      <c r="E40" s="992">
        <v>0</v>
      </c>
      <c r="F40" s="992">
        <v>0</v>
      </c>
      <c r="G40" s="992">
        <v>0</v>
      </c>
      <c r="H40" s="992">
        <v>0</v>
      </c>
      <c r="I40" s="993">
        <v>0</v>
      </c>
      <c r="J40" s="993">
        <v>0</v>
      </c>
      <c r="K40" s="994">
        <v>0</v>
      </c>
      <c r="L40" s="992">
        <v>0</v>
      </c>
      <c r="M40" s="992">
        <v>0</v>
      </c>
      <c r="N40" s="992">
        <v>0</v>
      </c>
      <c r="O40" s="992">
        <v>0</v>
      </c>
      <c r="P40" s="992">
        <v>0</v>
      </c>
      <c r="Q40" s="992">
        <v>0</v>
      </c>
      <c r="R40" s="992">
        <v>0</v>
      </c>
      <c r="S40" s="992">
        <v>0</v>
      </c>
      <c r="T40" s="992">
        <v>0</v>
      </c>
      <c r="U40" s="992">
        <v>0</v>
      </c>
      <c r="V40" s="992">
        <v>0</v>
      </c>
      <c r="W40" s="992">
        <v>0</v>
      </c>
      <c r="X40" s="992">
        <v>0</v>
      </c>
      <c r="Y40" s="992">
        <v>0</v>
      </c>
      <c r="Z40" s="995">
        <v>0</v>
      </c>
      <c r="AA40" s="1005">
        <v>0</v>
      </c>
      <c r="AB40" s="992">
        <v>0</v>
      </c>
      <c r="AC40" s="992">
        <v>0</v>
      </c>
      <c r="AD40" s="992">
        <v>0</v>
      </c>
      <c r="AE40" s="992">
        <v>0</v>
      </c>
      <c r="AF40" s="997">
        <v>0</v>
      </c>
      <c r="AG40" s="997">
        <v>0</v>
      </c>
      <c r="AH40" s="997">
        <v>0</v>
      </c>
      <c r="AI40" s="997">
        <v>0</v>
      </c>
      <c r="AJ40" s="997">
        <v>0</v>
      </c>
      <c r="AK40" s="997">
        <v>0</v>
      </c>
      <c r="AL40" s="997">
        <v>0</v>
      </c>
      <c r="AM40" s="997">
        <v>0</v>
      </c>
      <c r="AN40" s="997">
        <v>0</v>
      </c>
      <c r="AO40" s="997">
        <v>0</v>
      </c>
      <c r="AP40" s="992">
        <v>0</v>
      </c>
      <c r="AQ40" s="992">
        <v>0</v>
      </c>
      <c r="AR40" s="992">
        <v>0</v>
      </c>
      <c r="AS40" s="992">
        <v>0</v>
      </c>
      <c r="AT40" s="992">
        <v>0</v>
      </c>
      <c r="AU40" s="997">
        <v>0</v>
      </c>
      <c r="AV40" s="997">
        <v>0</v>
      </c>
      <c r="AW40" s="997">
        <v>0</v>
      </c>
      <c r="AX40" s="997">
        <v>0</v>
      </c>
      <c r="AY40" s="997">
        <v>0</v>
      </c>
      <c r="AZ40" s="997">
        <v>0</v>
      </c>
      <c r="BA40" s="997">
        <v>0</v>
      </c>
      <c r="BB40" s="997">
        <v>0</v>
      </c>
      <c r="BC40" s="997">
        <v>0</v>
      </c>
      <c r="BD40" s="997">
        <v>0</v>
      </c>
      <c r="BE40" s="992">
        <v>0</v>
      </c>
      <c r="BF40" s="992">
        <v>0</v>
      </c>
      <c r="BG40" s="994">
        <v>0</v>
      </c>
      <c r="BH40" s="992">
        <v>0</v>
      </c>
      <c r="BI40" s="992">
        <v>0</v>
      </c>
      <c r="BJ40" s="992">
        <v>0</v>
      </c>
      <c r="BK40" s="992">
        <v>0</v>
      </c>
      <c r="BL40" s="992">
        <v>0</v>
      </c>
      <c r="BM40" s="992">
        <v>0</v>
      </c>
      <c r="BN40" s="992">
        <v>0</v>
      </c>
      <c r="BO40" s="992">
        <v>0</v>
      </c>
      <c r="BP40" s="995">
        <v>0</v>
      </c>
      <c r="BQ40" s="998">
        <v>0</v>
      </c>
      <c r="BR40" s="1006">
        <v>0</v>
      </c>
      <c r="BS40" s="959">
        <v>0</v>
      </c>
      <c r="BT40" s="959">
        <v>0</v>
      </c>
      <c r="BW40" s="1006">
        <v>0</v>
      </c>
      <c r="BX40" s="1006">
        <v>0</v>
      </c>
    </row>
    <row r="41" spans="1:76" s="1006" customFormat="1" ht="19.5" customHeight="1">
      <c r="A41" s="982"/>
      <c r="B41" s="798" t="s">
        <v>246</v>
      </c>
      <c r="C41" s="799"/>
      <c r="D41" s="967">
        <v>117281.51031788773</v>
      </c>
      <c r="E41" s="973">
        <v>4312.4649609872904</v>
      </c>
      <c r="F41" s="967">
        <v>112969.04535690042</v>
      </c>
      <c r="G41" s="967">
        <v>109477.22168050779</v>
      </c>
      <c r="H41" s="967">
        <v>16926.514362802005</v>
      </c>
      <c r="I41" s="968">
        <v>7804.2886373799347</v>
      </c>
      <c r="J41" s="968">
        <v>9010.6193110212571</v>
      </c>
      <c r="K41" s="969">
        <v>7915.895051780748</v>
      </c>
      <c r="L41" s="967">
        <v>2E-3</v>
      </c>
      <c r="M41" s="967">
        <v>0</v>
      </c>
      <c r="N41" s="967">
        <v>8998.5591231543694</v>
      </c>
      <c r="O41" s="967">
        <v>11.797233964560345</v>
      </c>
      <c r="P41" s="967">
        <v>0.26095390232770427</v>
      </c>
      <c r="Q41" s="967">
        <v>96042.530994098415</v>
      </c>
      <c r="R41" s="967">
        <v>0</v>
      </c>
      <c r="S41" s="967">
        <v>0</v>
      </c>
      <c r="T41" s="967">
        <v>86969.91294687464</v>
      </c>
      <c r="U41" s="967">
        <v>9072.6180472237702</v>
      </c>
      <c r="V41" s="967">
        <v>0</v>
      </c>
      <c r="W41" s="967">
        <v>105053.14830511967</v>
      </c>
      <c r="X41" s="967">
        <v>0</v>
      </c>
      <c r="Y41" s="967">
        <v>0</v>
      </c>
      <c r="Z41" s="970">
        <v>0</v>
      </c>
      <c r="AA41" s="1007">
        <v>105052.88735121734</v>
      </c>
      <c r="AB41" s="967">
        <v>9084.4152811883305</v>
      </c>
      <c r="AC41" s="967">
        <v>9084.4152811883305</v>
      </c>
      <c r="AD41" s="967">
        <v>0</v>
      </c>
      <c r="AE41" s="967">
        <v>992.04307738488819</v>
      </c>
      <c r="AF41" s="972">
        <v>0.98970271849232339</v>
      </c>
      <c r="AG41" s="972">
        <v>6.1856419905770217</v>
      </c>
      <c r="AH41" s="972">
        <v>0.21399051868377023</v>
      </c>
      <c r="AI41" s="972">
        <v>28.315612361644781</v>
      </c>
      <c r="AJ41" s="972">
        <v>1.8143889117448141E-3</v>
      </c>
      <c r="AK41" s="972">
        <v>0.70925732918971574</v>
      </c>
      <c r="AL41" s="972">
        <v>1.64</v>
      </c>
      <c r="AM41" s="972">
        <v>41.430408378658257</v>
      </c>
      <c r="AN41" s="972">
        <v>912.55664969873067</v>
      </c>
      <c r="AO41" s="972">
        <v>0</v>
      </c>
      <c r="AP41" s="967">
        <v>8092.3722038034439</v>
      </c>
      <c r="AQ41" s="967">
        <v>95968.47207002902</v>
      </c>
      <c r="AR41" s="967">
        <v>94859.641023366959</v>
      </c>
      <c r="AS41" s="967">
        <v>1108.8310466620778</v>
      </c>
      <c r="AT41" s="967">
        <v>35078.979951565605</v>
      </c>
      <c r="AU41" s="972">
        <v>1778.7758336650377</v>
      </c>
      <c r="AV41" s="972">
        <v>1422.9234839821509</v>
      </c>
      <c r="AW41" s="972">
        <v>1791.9567460445828</v>
      </c>
      <c r="AX41" s="972">
        <v>1383.0458309241938</v>
      </c>
      <c r="AY41" s="972">
        <v>479.57410100140652</v>
      </c>
      <c r="AZ41" s="972">
        <v>881.57162826342733</v>
      </c>
      <c r="BA41" s="972">
        <v>2173.8692244473159</v>
      </c>
      <c r="BB41" s="972">
        <v>6889.5114504003586</v>
      </c>
      <c r="BC41" s="972">
        <v>18218.016343102623</v>
      </c>
      <c r="BD41" s="972">
        <v>59.735309734513272</v>
      </c>
      <c r="BE41" s="967">
        <v>60889.492118463415</v>
      </c>
      <c r="BF41" s="967">
        <v>63385.122901139337</v>
      </c>
      <c r="BG41" s="969">
        <v>32583.349168889694</v>
      </c>
      <c r="BH41" s="967">
        <v>51899.303994328169</v>
      </c>
      <c r="BI41" s="967">
        <v>11485.81890681117</v>
      </c>
      <c r="BJ41" s="967">
        <v>51899.30599432817</v>
      </c>
      <c r="BK41" s="967">
        <v>20570.234187999496</v>
      </c>
      <c r="BL41" s="967">
        <v>0</v>
      </c>
      <c r="BM41" s="967">
        <v>0</v>
      </c>
      <c r="BN41" s="967">
        <v>20570.234187999496</v>
      </c>
      <c r="BO41" s="967">
        <v>0.26095390232770427</v>
      </c>
      <c r="BP41" s="970">
        <v>56211.770955315449</v>
      </c>
      <c r="BQ41" s="974">
        <v>40499.244220670444</v>
      </c>
      <c r="BR41" s="1006">
        <v>32694.95558329051</v>
      </c>
      <c r="BS41" s="959">
        <v>0.26095390234695515</v>
      </c>
      <c r="BT41" s="959">
        <v>0.26095390231057536</v>
      </c>
      <c r="BW41" s="1006">
        <v>103896.42730967664</v>
      </c>
      <c r="BX41" s="1006">
        <v>9072.6180472237702</v>
      </c>
    </row>
    <row r="42" spans="1:76" s="1006" customFormat="1" ht="18.75" customHeight="1">
      <c r="A42" s="982"/>
      <c r="B42" s="808"/>
      <c r="C42" s="809" t="s">
        <v>595</v>
      </c>
      <c r="D42" s="975">
        <v>39165.844132830178</v>
      </c>
      <c r="E42" s="975">
        <v>6.5238973162193696</v>
      </c>
      <c r="F42" s="975">
        <v>39159.320235513958</v>
      </c>
      <c r="G42" s="975">
        <v>39165.844132830178</v>
      </c>
      <c r="H42" s="975">
        <v>10.883118850519445</v>
      </c>
      <c r="I42" s="976">
        <v>0</v>
      </c>
      <c r="J42" s="976">
        <v>10.323751435922194</v>
      </c>
      <c r="K42" s="977">
        <v>0.55936741459725203</v>
      </c>
      <c r="L42" s="975">
        <v>0</v>
      </c>
      <c r="M42" s="975">
        <v>0</v>
      </c>
      <c r="N42" s="975">
        <v>10.323751435922194</v>
      </c>
      <c r="O42" s="975">
        <v>0</v>
      </c>
      <c r="P42" s="975">
        <v>0</v>
      </c>
      <c r="Q42" s="975">
        <v>39148.437116663437</v>
      </c>
      <c r="R42" s="975">
        <v>0</v>
      </c>
      <c r="S42" s="975">
        <v>0</v>
      </c>
      <c r="T42" s="975">
        <v>37568.736314923546</v>
      </c>
      <c r="U42" s="975">
        <v>1579.7008017399032</v>
      </c>
      <c r="V42" s="975">
        <v>0</v>
      </c>
      <c r="W42" s="975">
        <v>39158.760868099358</v>
      </c>
      <c r="X42" s="975">
        <v>0</v>
      </c>
      <c r="Y42" s="975">
        <v>0</v>
      </c>
      <c r="Z42" s="978">
        <v>0</v>
      </c>
      <c r="AA42" s="1002">
        <v>39158.760868099358</v>
      </c>
      <c r="AB42" s="975">
        <v>1579.7008017399032</v>
      </c>
      <c r="AC42" s="975">
        <v>1579.7008017399032</v>
      </c>
      <c r="AD42" s="975">
        <v>0</v>
      </c>
      <c r="AE42" s="975">
        <v>744.37860648934702</v>
      </c>
      <c r="AF42" s="980">
        <v>0</v>
      </c>
      <c r="AG42" s="980">
        <v>0</v>
      </c>
      <c r="AH42" s="980">
        <v>0.21399051868377023</v>
      </c>
      <c r="AI42" s="980">
        <v>16.938038211611211</v>
      </c>
      <c r="AJ42" s="980">
        <v>0</v>
      </c>
      <c r="AK42" s="980">
        <v>8.5596207473508087E-2</v>
      </c>
      <c r="AL42" s="980">
        <v>0</v>
      </c>
      <c r="AM42" s="980">
        <v>41.374897222727334</v>
      </c>
      <c r="AN42" s="980">
        <v>685.76608432885121</v>
      </c>
      <c r="AO42" s="980">
        <v>0</v>
      </c>
      <c r="AP42" s="975">
        <v>835.32219525055643</v>
      </c>
      <c r="AQ42" s="975">
        <v>37579.060066359467</v>
      </c>
      <c r="AR42" s="975">
        <v>37578.774745667884</v>
      </c>
      <c r="AS42" s="975">
        <v>0.28532069157836032</v>
      </c>
      <c r="AT42" s="975">
        <v>19866.426032851741</v>
      </c>
      <c r="AU42" s="980">
        <v>10.098029878725857</v>
      </c>
      <c r="AV42" s="980">
        <v>143.75406197395156</v>
      </c>
      <c r="AW42" s="980">
        <v>273.40813514180456</v>
      </c>
      <c r="AX42" s="980">
        <v>230.12634705875325</v>
      </c>
      <c r="AY42" s="980">
        <v>127.78377723237281</v>
      </c>
      <c r="AZ42" s="980">
        <v>50.801441542289744</v>
      </c>
      <c r="BA42" s="980">
        <v>360.76964518664022</v>
      </c>
      <c r="BB42" s="980">
        <v>4768.3911417457293</v>
      </c>
      <c r="BC42" s="980">
        <v>13901.293453091472</v>
      </c>
      <c r="BD42" s="980">
        <v>0</v>
      </c>
      <c r="BE42" s="975">
        <v>17712.634033507726</v>
      </c>
      <c r="BF42" s="975">
        <v>4995.7108974697776</v>
      </c>
      <c r="BG42" s="977">
        <v>32583.349168889694</v>
      </c>
      <c r="BH42" s="975">
        <v>1704.1273902032817</v>
      </c>
      <c r="BI42" s="975">
        <v>3291.583507266495</v>
      </c>
      <c r="BJ42" s="975">
        <v>1704.1273902032817</v>
      </c>
      <c r="BK42" s="975">
        <v>4871.2843090063998</v>
      </c>
      <c r="BL42" s="975">
        <v>0</v>
      </c>
      <c r="BM42" s="975">
        <v>0</v>
      </c>
      <c r="BN42" s="975">
        <v>4871.2843090063998</v>
      </c>
      <c r="BO42" s="975">
        <v>0</v>
      </c>
      <c r="BP42" s="978">
        <v>1710.651287519501</v>
      </c>
      <c r="BQ42" s="981">
        <v>32583.90853630429</v>
      </c>
      <c r="BR42" s="1006">
        <v>32583.90853630429</v>
      </c>
      <c r="BS42" s="959">
        <v>0</v>
      </c>
      <c r="BT42" s="959">
        <v>0</v>
      </c>
      <c r="BW42" s="1006">
        <v>37579.619433774067</v>
      </c>
      <c r="BX42" s="1006">
        <v>1579.7008017399032</v>
      </c>
    </row>
    <row r="43" spans="1:76" s="1006" customFormat="1" ht="18.75" customHeight="1">
      <c r="A43" s="982"/>
      <c r="B43" s="808"/>
      <c r="C43" s="809" t="s">
        <v>596</v>
      </c>
      <c r="D43" s="975">
        <v>12351.230489611213</v>
      </c>
      <c r="E43" s="975">
        <v>0</v>
      </c>
      <c r="F43" s="975">
        <v>12351.230489611213</v>
      </c>
      <c r="G43" s="975">
        <v>12351.230489611213</v>
      </c>
      <c r="H43" s="975">
        <v>1.030940331762837E-2</v>
      </c>
      <c r="I43" s="976">
        <v>0</v>
      </c>
      <c r="J43" s="976">
        <v>1.030940331762837E-2</v>
      </c>
      <c r="K43" s="977">
        <v>0</v>
      </c>
      <c r="L43" s="975">
        <v>0</v>
      </c>
      <c r="M43" s="975">
        <v>0</v>
      </c>
      <c r="N43" s="975">
        <v>1.030940331762837E-2</v>
      </c>
      <c r="O43" s="975">
        <v>0</v>
      </c>
      <c r="P43" s="975">
        <v>0</v>
      </c>
      <c r="Q43" s="975">
        <v>12351.220180207898</v>
      </c>
      <c r="R43" s="975">
        <v>0</v>
      </c>
      <c r="S43" s="975">
        <v>0</v>
      </c>
      <c r="T43" s="975">
        <v>5571.753073347214</v>
      </c>
      <c r="U43" s="975">
        <v>6779.4671068606813</v>
      </c>
      <c r="V43" s="975">
        <v>0</v>
      </c>
      <c r="W43" s="975">
        <v>12351.230489611213</v>
      </c>
      <c r="X43" s="975">
        <v>0</v>
      </c>
      <c r="Y43" s="975">
        <v>0</v>
      </c>
      <c r="Z43" s="978">
        <v>0</v>
      </c>
      <c r="AA43" s="1002">
        <v>12351.230489611213</v>
      </c>
      <c r="AB43" s="975">
        <v>6779.4671068606813</v>
      </c>
      <c r="AC43" s="975">
        <v>6779.4671068606813</v>
      </c>
      <c r="AD43" s="975">
        <v>0</v>
      </c>
      <c r="AE43" s="975">
        <v>7.1753447090693454</v>
      </c>
      <c r="AF43" s="980">
        <v>0.98970271849232339</v>
      </c>
      <c r="AG43" s="980">
        <v>6.1856419905770217</v>
      </c>
      <c r="AH43" s="980">
        <v>0</v>
      </c>
      <c r="AI43" s="980">
        <v>0</v>
      </c>
      <c r="AJ43" s="980">
        <v>0</v>
      </c>
      <c r="AK43" s="980">
        <v>0</v>
      </c>
      <c r="AL43" s="980">
        <v>0</v>
      </c>
      <c r="AM43" s="980">
        <v>0</v>
      </c>
      <c r="AN43" s="980">
        <v>0</v>
      </c>
      <c r="AO43" s="980">
        <v>0</v>
      </c>
      <c r="AP43" s="975">
        <v>6772.2917621516126</v>
      </c>
      <c r="AQ43" s="975">
        <v>5571.7633827505324</v>
      </c>
      <c r="AR43" s="975">
        <v>5571.7633827505324</v>
      </c>
      <c r="AS43" s="975">
        <v>0</v>
      </c>
      <c r="AT43" s="975">
        <v>1157.7156191284996</v>
      </c>
      <c r="AU43" s="980">
        <v>0</v>
      </c>
      <c r="AV43" s="980">
        <v>35.051971279936453</v>
      </c>
      <c r="AW43" s="980">
        <v>2.0618806635256739</v>
      </c>
      <c r="AX43" s="980">
        <v>4.1237613270513478</v>
      </c>
      <c r="AY43" s="980">
        <v>0</v>
      </c>
      <c r="AZ43" s="980">
        <v>19.621979936464314</v>
      </c>
      <c r="BA43" s="980">
        <v>0</v>
      </c>
      <c r="BB43" s="980">
        <v>1038.1569140851768</v>
      </c>
      <c r="BC43" s="980">
        <v>58.699111836345104</v>
      </c>
      <c r="BD43" s="980">
        <v>0</v>
      </c>
      <c r="BE43" s="975">
        <v>4414.0477636220348</v>
      </c>
      <c r="BF43" s="975">
        <v>5571.7633827505324</v>
      </c>
      <c r="BG43" s="977">
        <v>0</v>
      </c>
      <c r="BH43" s="975">
        <v>4822.9315768863344</v>
      </c>
      <c r="BI43" s="975">
        <v>748.83180586419826</v>
      </c>
      <c r="BJ43" s="975">
        <v>4822.9315768863344</v>
      </c>
      <c r="BK43" s="975">
        <v>7528.2989127248802</v>
      </c>
      <c r="BL43" s="975">
        <v>0</v>
      </c>
      <c r="BM43" s="975">
        <v>0</v>
      </c>
      <c r="BN43" s="975">
        <v>7528.2989127248802</v>
      </c>
      <c r="BO43" s="975">
        <v>0</v>
      </c>
      <c r="BP43" s="978">
        <v>4822.9315768863344</v>
      </c>
      <c r="BQ43" s="981">
        <v>0</v>
      </c>
      <c r="BR43" s="1006">
        <v>0</v>
      </c>
      <c r="BS43" s="959">
        <v>-1.8189894035458565E-12</v>
      </c>
      <c r="BT43" s="959">
        <v>-1.8189894035458565E-12</v>
      </c>
      <c r="BW43" s="1006">
        <v>5571.7633827505315</v>
      </c>
      <c r="BX43" s="1006">
        <v>6779.4671068606813</v>
      </c>
    </row>
    <row r="44" spans="1:76" s="1006" customFormat="1" ht="18.75" customHeight="1">
      <c r="A44" s="982"/>
      <c r="B44" s="808"/>
      <c r="C44" s="809" t="s">
        <v>597</v>
      </c>
      <c r="D44" s="975">
        <v>8726.295531215419</v>
      </c>
      <c r="E44" s="975">
        <v>504.41300789435098</v>
      </c>
      <c r="F44" s="975">
        <v>8221.8825233210646</v>
      </c>
      <c r="G44" s="975">
        <v>8726.295531215419</v>
      </c>
      <c r="H44" s="975">
        <v>2.2695914081774755</v>
      </c>
      <c r="I44" s="976">
        <v>0</v>
      </c>
      <c r="J44" s="976">
        <v>2.2695914081774755</v>
      </c>
      <c r="K44" s="977">
        <v>0</v>
      </c>
      <c r="L44" s="975">
        <v>0</v>
      </c>
      <c r="M44" s="975">
        <v>0</v>
      </c>
      <c r="N44" s="975">
        <v>2.2695914081774755</v>
      </c>
      <c r="O44" s="975">
        <v>0</v>
      </c>
      <c r="P44" s="975">
        <v>0</v>
      </c>
      <c r="Q44" s="975">
        <v>8219.6129319128868</v>
      </c>
      <c r="R44" s="975">
        <v>0</v>
      </c>
      <c r="S44" s="975">
        <v>0</v>
      </c>
      <c r="T44" s="975">
        <v>7666.1160340861261</v>
      </c>
      <c r="U44" s="975">
        <v>553.4968978267616</v>
      </c>
      <c r="V44" s="975">
        <v>0</v>
      </c>
      <c r="W44" s="975">
        <v>8221.8825233210646</v>
      </c>
      <c r="X44" s="975">
        <v>0</v>
      </c>
      <c r="Y44" s="975">
        <v>0</v>
      </c>
      <c r="Z44" s="978">
        <v>0</v>
      </c>
      <c r="AA44" s="1002">
        <v>8221.8825233210646</v>
      </c>
      <c r="AB44" s="975">
        <v>553.4968978267616</v>
      </c>
      <c r="AC44" s="975">
        <v>553.4968978267616</v>
      </c>
      <c r="AD44" s="975">
        <v>0</v>
      </c>
      <c r="AE44" s="975">
        <v>165.63990971434458</v>
      </c>
      <c r="AF44" s="980">
        <v>0</v>
      </c>
      <c r="AG44" s="980">
        <v>0</v>
      </c>
      <c r="AH44" s="980">
        <v>0</v>
      </c>
      <c r="AI44" s="980">
        <v>0</v>
      </c>
      <c r="AJ44" s="980">
        <v>0</v>
      </c>
      <c r="AK44" s="980">
        <v>0</v>
      </c>
      <c r="AL44" s="980">
        <v>0</v>
      </c>
      <c r="AM44" s="980">
        <v>0</v>
      </c>
      <c r="AN44" s="980">
        <v>165.63990971434458</v>
      </c>
      <c r="AO44" s="980">
        <v>0</v>
      </c>
      <c r="AP44" s="975">
        <v>387.85698811241701</v>
      </c>
      <c r="AQ44" s="975">
        <v>7668.3856254943039</v>
      </c>
      <c r="AR44" s="975">
        <v>7593.1735298499279</v>
      </c>
      <c r="AS44" s="975">
        <v>75.212095644375992</v>
      </c>
      <c r="AT44" s="975">
        <v>2149.8446470835902</v>
      </c>
      <c r="AU44" s="980">
        <v>131.06458496415726</v>
      </c>
      <c r="AV44" s="980">
        <v>110.54785872508646</v>
      </c>
      <c r="AW44" s="980">
        <v>45.809324344037996</v>
      </c>
      <c r="AX44" s="980">
        <v>3.2438209952885106</v>
      </c>
      <c r="AY44" s="980">
        <v>56.701982586613688</v>
      </c>
      <c r="AZ44" s="980">
        <v>353.83397502092049</v>
      </c>
      <c r="BA44" s="980">
        <v>603.0812011944156</v>
      </c>
      <c r="BB44" s="980">
        <v>489.85466535786077</v>
      </c>
      <c r="BC44" s="980">
        <v>355.70723389520947</v>
      </c>
      <c r="BD44" s="980">
        <v>0</v>
      </c>
      <c r="BE44" s="975">
        <v>5518.5409784107142</v>
      </c>
      <c r="BF44" s="975">
        <v>7668.3856254943039</v>
      </c>
      <c r="BG44" s="977">
        <v>0</v>
      </c>
      <c r="BH44" s="975">
        <v>3555.5860286799766</v>
      </c>
      <c r="BI44" s="975">
        <v>4112.7995968143277</v>
      </c>
      <c r="BJ44" s="975">
        <v>3555.5860286799766</v>
      </c>
      <c r="BK44" s="975">
        <v>4666.2964946410884</v>
      </c>
      <c r="BL44" s="975">
        <v>0</v>
      </c>
      <c r="BM44" s="975">
        <v>0</v>
      </c>
      <c r="BN44" s="975">
        <v>4666.2964946410884</v>
      </c>
      <c r="BO44" s="975">
        <v>0</v>
      </c>
      <c r="BP44" s="978">
        <v>4059.9990365743274</v>
      </c>
      <c r="BQ44" s="981">
        <v>0</v>
      </c>
      <c r="BR44" s="1006">
        <v>0</v>
      </c>
      <c r="BS44" s="959">
        <v>3.1832314562052488E-12</v>
      </c>
      <c r="BT44" s="959">
        <v>0</v>
      </c>
      <c r="BW44" s="1006">
        <v>7668.3856254943039</v>
      </c>
      <c r="BX44" s="1006">
        <v>553.4968978267616</v>
      </c>
    </row>
    <row r="45" spans="1:76" s="1006" customFormat="1" ht="18.75" customHeight="1">
      <c r="A45" s="982"/>
      <c r="B45" s="808"/>
      <c r="C45" s="809" t="s">
        <v>598</v>
      </c>
      <c r="D45" s="975">
        <v>2555.2504467119884</v>
      </c>
      <c r="E45" s="975">
        <v>0</v>
      </c>
      <c r="F45" s="975">
        <v>2555.2504467119884</v>
      </c>
      <c r="G45" s="975">
        <v>2555.2504467119884</v>
      </c>
      <c r="H45" s="975">
        <v>0</v>
      </c>
      <c r="I45" s="976">
        <v>0</v>
      </c>
      <c r="J45" s="976">
        <v>0</v>
      </c>
      <c r="K45" s="977">
        <v>0</v>
      </c>
      <c r="L45" s="975">
        <v>0</v>
      </c>
      <c r="M45" s="975">
        <v>0</v>
      </c>
      <c r="N45" s="975">
        <v>0</v>
      </c>
      <c r="O45" s="975">
        <v>0</v>
      </c>
      <c r="P45" s="975">
        <v>0</v>
      </c>
      <c r="Q45" s="975">
        <v>2555.2504467119884</v>
      </c>
      <c r="R45" s="975">
        <v>0</v>
      </c>
      <c r="S45" s="975">
        <v>0</v>
      </c>
      <c r="T45" s="975">
        <v>2555.2304467119884</v>
      </c>
      <c r="U45" s="975">
        <v>0.02</v>
      </c>
      <c r="V45" s="975">
        <v>0</v>
      </c>
      <c r="W45" s="975">
        <v>2555.2504467119884</v>
      </c>
      <c r="X45" s="975">
        <v>0</v>
      </c>
      <c r="Y45" s="975">
        <v>0</v>
      </c>
      <c r="Z45" s="978">
        <v>0</v>
      </c>
      <c r="AA45" s="1002">
        <v>2555.2504467119884</v>
      </c>
      <c r="AB45" s="975">
        <v>0.02</v>
      </c>
      <c r="AC45" s="975">
        <v>0.02</v>
      </c>
      <c r="AD45" s="975">
        <v>0</v>
      </c>
      <c r="AE45" s="975">
        <v>0</v>
      </c>
      <c r="AF45" s="980">
        <v>0</v>
      </c>
      <c r="AG45" s="980">
        <v>0</v>
      </c>
      <c r="AH45" s="980">
        <v>0</v>
      </c>
      <c r="AI45" s="980">
        <v>0</v>
      </c>
      <c r="AJ45" s="980">
        <v>0</v>
      </c>
      <c r="AK45" s="980">
        <v>0</v>
      </c>
      <c r="AL45" s="980">
        <v>0</v>
      </c>
      <c r="AM45" s="980">
        <v>0</v>
      </c>
      <c r="AN45" s="980">
        <v>0</v>
      </c>
      <c r="AO45" s="980">
        <v>0</v>
      </c>
      <c r="AP45" s="975">
        <v>0.02</v>
      </c>
      <c r="AQ45" s="975">
        <v>2555.2304467119884</v>
      </c>
      <c r="AR45" s="975">
        <v>2555.2304467119884</v>
      </c>
      <c r="AS45" s="975">
        <v>0</v>
      </c>
      <c r="AT45" s="975">
        <v>1821.5592115343959</v>
      </c>
      <c r="AU45" s="980">
        <v>8.2475226541026956</v>
      </c>
      <c r="AV45" s="980">
        <v>449.73741032821999</v>
      </c>
      <c r="AW45" s="980">
        <v>232.09232659471954</v>
      </c>
      <c r="AX45" s="980">
        <v>61.856419905770217</v>
      </c>
      <c r="AY45" s="980">
        <v>2.6804448625833763</v>
      </c>
      <c r="AZ45" s="980">
        <v>315.55021674596912</v>
      </c>
      <c r="BA45" s="980">
        <v>599.84973086740297</v>
      </c>
      <c r="BB45" s="980">
        <v>140.98806999549447</v>
      </c>
      <c r="BC45" s="980">
        <v>10.557069580133675</v>
      </c>
      <c r="BD45" s="980">
        <v>0</v>
      </c>
      <c r="BE45" s="975">
        <v>733.67123517759251</v>
      </c>
      <c r="BF45" s="975">
        <v>2555.2304467119884</v>
      </c>
      <c r="BG45" s="977">
        <v>0</v>
      </c>
      <c r="BH45" s="975">
        <v>1822.2553142954098</v>
      </c>
      <c r="BI45" s="975">
        <v>732.97513241657896</v>
      </c>
      <c r="BJ45" s="975">
        <v>1822.2553142954098</v>
      </c>
      <c r="BK45" s="975">
        <v>732.99513241657894</v>
      </c>
      <c r="BL45" s="975">
        <v>0</v>
      </c>
      <c r="BM45" s="975">
        <v>0</v>
      </c>
      <c r="BN45" s="975">
        <v>732.99513241657894</v>
      </c>
      <c r="BO45" s="975">
        <v>0</v>
      </c>
      <c r="BP45" s="978">
        <v>1822.2553142954098</v>
      </c>
      <c r="BQ45" s="981">
        <v>0</v>
      </c>
      <c r="BR45" s="1006">
        <v>0</v>
      </c>
      <c r="BS45" s="959">
        <v>-4.5474735088646412E-13</v>
      </c>
      <c r="BT45" s="959">
        <v>-3.4106051316484809E-13</v>
      </c>
      <c r="BW45" s="1006">
        <v>2555.2304467119884</v>
      </c>
      <c r="BX45" s="1006">
        <v>0.02</v>
      </c>
    </row>
    <row r="46" spans="1:76" s="1006" customFormat="1" ht="18.75" customHeight="1" thickBot="1">
      <c r="A46" s="982"/>
      <c r="B46" s="819"/>
      <c r="C46" s="1008" t="s">
        <v>599</v>
      </c>
      <c r="D46" s="1009">
        <v>54482.889717518912</v>
      </c>
      <c r="E46" s="1009">
        <v>3801.5280557767196</v>
      </c>
      <c r="F46" s="1009">
        <v>50681.361661742194</v>
      </c>
      <c r="G46" s="1009">
        <v>46678.601080138978</v>
      </c>
      <c r="H46" s="1009">
        <v>16913.351343139992</v>
      </c>
      <c r="I46" s="1010">
        <v>7804.2886373799347</v>
      </c>
      <c r="J46" s="1010">
        <v>8998.0156587738402</v>
      </c>
      <c r="K46" s="1011">
        <v>7915.3356843661504</v>
      </c>
      <c r="L46" s="1009">
        <v>2E-3</v>
      </c>
      <c r="M46" s="1009">
        <v>0</v>
      </c>
      <c r="N46" s="1009">
        <v>8985.9554709069562</v>
      </c>
      <c r="O46" s="1009">
        <v>11.797233964560345</v>
      </c>
      <c r="P46" s="1009">
        <v>0.26095390232770427</v>
      </c>
      <c r="Q46" s="1009">
        <v>33768.010318602202</v>
      </c>
      <c r="R46" s="1009">
        <v>0</v>
      </c>
      <c r="S46" s="1009">
        <v>0</v>
      </c>
      <c r="T46" s="1009">
        <v>33608.077077805778</v>
      </c>
      <c r="U46" s="1009">
        <v>159.93324079642471</v>
      </c>
      <c r="V46" s="1009">
        <v>0</v>
      </c>
      <c r="W46" s="1009">
        <v>42766.02397737604</v>
      </c>
      <c r="X46" s="1009">
        <v>0</v>
      </c>
      <c r="Y46" s="1009">
        <v>0</v>
      </c>
      <c r="Z46" s="1012">
        <v>0</v>
      </c>
      <c r="AA46" s="1013">
        <v>42765.763023473715</v>
      </c>
      <c r="AB46" s="1009">
        <v>171.730474760985</v>
      </c>
      <c r="AC46" s="1009">
        <v>171.730474760985</v>
      </c>
      <c r="AD46" s="1009">
        <v>0</v>
      </c>
      <c r="AE46" s="1009">
        <v>74.849216472127353</v>
      </c>
      <c r="AF46" s="1014">
        <v>0</v>
      </c>
      <c r="AG46" s="1014">
        <v>0</v>
      </c>
      <c r="AH46" s="1014">
        <v>0</v>
      </c>
      <c r="AI46" s="1014">
        <v>11.377574150033571</v>
      </c>
      <c r="AJ46" s="1014">
        <v>1.8143889117448141E-3</v>
      </c>
      <c r="AK46" s="1014">
        <v>0.62366112171620769</v>
      </c>
      <c r="AL46" s="1014">
        <v>1.64</v>
      </c>
      <c r="AM46" s="1014">
        <v>5.5511155930921464E-2</v>
      </c>
      <c r="AN46" s="1014">
        <v>61.150655655534912</v>
      </c>
      <c r="AO46" s="1014">
        <v>0</v>
      </c>
      <c r="AP46" s="1009">
        <v>96.881258288857723</v>
      </c>
      <c r="AQ46" s="1009">
        <v>42594.032548712734</v>
      </c>
      <c r="AR46" s="1009">
        <v>41560.698918386617</v>
      </c>
      <c r="AS46" s="1009">
        <v>1033.3336303261235</v>
      </c>
      <c r="AT46" s="1009">
        <v>10083.434440967387</v>
      </c>
      <c r="AU46" s="1014">
        <v>1629.365696168052</v>
      </c>
      <c r="AV46" s="1014">
        <v>683.83218167495613</v>
      </c>
      <c r="AW46" s="1014">
        <v>1238.5850793004947</v>
      </c>
      <c r="AX46" s="1014">
        <v>1083.6954816373307</v>
      </c>
      <c r="AY46" s="1014">
        <v>292.40789631983665</v>
      </c>
      <c r="AZ46" s="1014">
        <v>141.76401501778366</v>
      </c>
      <c r="BA46" s="1014">
        <v>610.16864719885677</v>
      </c>
      <c r="BB46" s="1014">
        <v>452.12065921609684</v>
      </c>
      <c r="BC46" s="1014">
        <v>3891.7594746994641</v>
      </c>
      <c r="BD46" s="1014">
        <v>59.735309734513272</v>
      </c>
      <c r="BE46" s="1009">
        <v>32510.598107745351</v>
      </c>
      <c r="BF46" s="1009">
        <v>42594.032548712734</v>
      </c>
      <c r="BG46" s="1011">
        <v>0</v>
      </c>
      <c r="BH46" s="1009">
        <v>39994.403684263169</v>
      </c>
      <c r="BI46" s="1009">
        <v>2599.6288644495708</v>
      </c>
      <c r="BJ46" s="1009">
        <v>39994.405684263169</v>
      </c>
      <c r="BK46" s="1009">
        <v>2771.3593392105554</v>
      </c>
      <c r="BL46" s="1009">
        <v>0</v>
      </c>
      <c r="BM46" s="1009">
        <v>0</v>
      </c>
      <c r="BN46" s="1009">
        <v>2771.3593392105554</v>
      </c>
      <c r="BO46" s="1009">
        <v>0.26095390232770427</v>
      </c>
      <c r="BP46" s="1012">
        <v>43795.933740039894</v>
      </c>
      <c r="BQ46" s="1015">
        <v>7915.3356843661504</v>
      </c>
      <c r="BR46" s="1006">
        <v>111.04704698621572</v>
      </c>
      <c r="BS46" s="959">
        <v>0.26095390231330384</v>
      </c>
      <c r="BT46" s="959">
        <v>0.26095390231876081</v>
      </c>
      <c r="BW46" s="1006">
        <v>50521.428420945769</v>
      </c>
      <c r="BX46" s="1006">
        <v>159.93324079642471</v>
      </c>
    </row>
    <row r="47" spans="1:76">
      <c r="K47" s="1016"/>
      <c r="BG47" s="1016"/>
      <c r="BQ47" s="1016"/>
      <c r="BW47" s="835">
        <v>0</v>
      </c>
      <c r="BX47" s="835">
        <v>0</v>
      </c>
    </row>
    <row r="48" spans="1:76" ht="11.5" thickBot="1">
      <c r="BW48" s="835">
        <v>0</v>
      </c>
      <c r="BX48" s="835">
        <v>0</v>
      </c>
    </row>
    <row r="49" spans="1:76">
      <c r="A49" s="697"/>
      <c r="B49" s="698"/>
      <c r="C49" s="699" t="s">
        <v>604</v>
      </c>
      <c r="D49" s="846" t="s">
        <v>707</v>
      </c>
      <c r="E49" s="847" t="s">
        <v>605</v>
      </c>
      <c r="F49" s="846" t="s">
        <v>708</v>
      </c>
      <c r="G49" s="846" t="s">
        <v>708</v>
      </c>
      <c r="H49" s="848" t="s">
        <v>607</v>
      </c>
      <c r="I49" s="849"/>
      <c r="J49" s="849"/>
      <c r="K49" s="850" t="s">
        <v>608</v>
      </c>
      <c r="L49" s="851"/>
      <c r="M49" s="851"/>
      <c r="N49" s="851"/>
      <c r="O49" s="851"/>
      <c r="P49" s="852"/>
      <c r="Q49" s="848" t="s">
        <v>609</v>
      </c>
      <c r="R49" s="853"/>
      <c r="S49" s="853"/>
      <c r="T49" s="853"/>
      <c r="U49" s="853"/>
      <c r="V49" s="854"/>
      <c r="W49" s="855" t="s">
        <v>114</v>
      </c>
      <c r="X49" s="856" t="s">
        <v>610</v>
      </c>
      <c r="Y49" s="853"/>
      <c r="Z49" s="857"/>
      <c r="AA49" s="848" t="s">
        <v>611</v>
      </c>
      <c r="AB49" s="849"/>
      <c r="AC49" s="849"/>
      <c r="AD49" s="849"/>
      <c r="AE49" s="849"/>
      <c r="AF49" s="858"/>
      <c r="AG49" s="858"/>
      <c r="AH49" s="858"/>
      <c r="AI49" s="858"/>
      <c r="AJ49" s="858"/>
      <c r="AK49" s="858"/>
      <c r="AL49" s="858"/>
      <c r="AM49" s="858"/>
      <c r="AN49" s="858"/>
      <c r="AO49" s="858"/>
      <c r="AP49" s="849"/>
      <c r="AQ49" s="849"/>
      <c r="AR49" s="849"/>
      <c r="AS49" s="849"/>
      <c r="AT49" s="849"/>
      <c r="AU49" s="858"/>
      <c r="AV49" s="858"/>
      <c r="AW49" s="858"/>
      <c r="AX49" s="858"/>
      <c r="AY49" s="858"/>
      <c r="AZ49" s="858"/>
      <c r="BA49" s="858"/>
      <c r="BB49" s="858"/>
      <c r="BC49" s="858"/>
      <c r="BD49" s="858"/>
      <c r="BE49" s="849"/>
      <c r="BF49" s="849"/>
      <c r="BG49" s="850" t="s">
        <v>612</v>
      </c>
      <c r="BH49" s="849"/>
      <c r="BI49" s="859"/>
      <c r="BJ49" s="860" t="s">
        <v>613</v>
      </c>
      <c r="BK49" s="855" t="s">
        <v>116</v>
      </c>
      <c r="BL49" s="861"/>
      <c r="BM49" s="861"/>
      <c r="BN49" s="846"/>
      <c r="BO49" s="860" t="s">
        <v>614</v>
      </c>
      <c r="BP49" s="862" t="s">
        <v>615</v>
      </c>
      <c r="BQ49" s="863" t="s">
        <v>616</v>
      </c>
      <c r="BW49" s="835" t="e">
        <v>#VALUE!</v>
      </c>
      <c r="BX49" s="835">
        <v>0</v>
      </c>
    </row>
    <row r="50" spans="1:76">
      <c r="A50" s="697"/>
      <c r="B50" s="1017"/>
      <c r="C50" s="1018"/>
      <c r="D50" s="866"/>
      <c r="E50" s="866"/>
      <c r="F50" s="866"/>
      <c r="G50" s="866"/>
      <c r="H50" s="866"/>
      <c r="I50" s="868" t="s">
        <v>619</v>
      </c>
      <c r="J50" s="868" t="s">
        <v>619</v>
      </c>
      <c r="K50" s="869"/>
      <c r="L50" s="870"/>
      <c r="M50" s="871"/>
      <c r="N50" s="871"/>
      <c r="O50" s="871"/>
      <c r="P50" s="872"/>
      <c r="Q50" s="873"/>
      <c r="R50" s="871"/>
      <c r="S50" s="871"/>
      <c r="T50" s="871"/>
      <c r="U50" s="871"/>
      <c r="V50" s="872"/>
      <c r="W50" s="874"/>
      <c r="X50" s="874"/>
      <c r="Y50" s="875"/>
      <c r="Z50" s="876"/>
      <c r="AA50" s="866"/>
      <c r="AB50" s="877" t="s">
        <v>620</v>
      </c>
      <c r="AC50" s="878"/>
      <c r="AD50" s="879"/>
      <c r="AE50" s="879"/>
      <c r="AF50" s="880"/>
      <c r="AG50" s="880"/>
      <c r="AH50" s="880"/>
      <c r="AI50" s="880"/>
      <c r="AJ50" s="880"/>
      <c r="AK50" s="880"/>
      <c r="AL50" s="880"/>
      <c r="AM50" s="880"/>
      <c r="AN50" s="880"/>
      <c r="AO50" s="880"/>
      <c r="AP50" s="881"/>
      <c r="AQ50" s="882" t="s">
        <v>621</v>
      </c>
      <c r="AR50" s="878"/>
      <c r="AS50" s="879"/>
      <c r="AT50" s="879"/>
      <c r="AU50" s="880"/>
      <c r="AV50" s="880"/>
      <c r="AW50" s="880"/>
      <c r="AX50" s="880"/>
      <c r="AY50" s="880"/>
      <c r="AZ50" s="880"/>
      <c r="BA50" s="880"/>
      <c r="BB50" s="880"/>
      <c r="BC50" s="880"/>
      <c r="BD50" s="880"/>
      <c r="BE50" s="871"/>
      <c r="BF50" s="879"/>
      <c r="BG50" s="869"/>
      <c r="BH50" s="879"/>
      <c r="BI50" s="872"/>
      <c r="BJ50" s="883"/>
      <c r="BK50" s="874"/>
      <c r="BL50" s="871"/>
      <c r="BM50" s="871"/>
      <c r="BN50" s="872"/>
      <c r="BO50" s="883"/>
      <c r="BP50" s="884"/>
      <c r="BQ50" s="885"/>
      <c r="BW50" s="835">
        <v>0</v>
      </c>
      <c r="BX50" s="835">
        <v>0</v>
      </c>
    </row>
    <row r="51" spans="1:76" ht="13">
      <c r="A51" s="697"/>
      <c r="B51" s="1017"/>
      <c r="C51" s="1018"/>
      <c r="D51" s="866"/>
      <c r="E51" s="866"/>
      <c r="F51" s="866"/>
      <c r="G51" s="866"/>
      <c r="H51" s="866"/>
      <c r="I51" s="873"/>
      <c r="J51" s="873"/>
      <c r="K51" s="869"/>
      <c r="L51" s="887" t="s">
        <v>622</v>
      </c>
      <c r="M51" s="888"/>
      <c r="N51" s="888"/>
      <c r="O51" s="888"/>
      <c r="P51" s="889"/>
      <c r="Q51" s="883"/>
      <c r="R51" s="890" t="s">
        <v>623</v>
      </c>
      <c r="S51" s="890"/>
      <c r="T51" s="890"/>
      <c r="U51" s="890"/>
      <c r="V51" s="890"/>
      <c r="W51" s="891"/>
      <c r="X51" s="892"/>
      <c r="Y51" s="893" t="s">
        <v>624</v>
      </c>
      <c r="Z51" s="894"/>
      <c r="AA51" s="895"/>
      <c r="AB51" s="883"/>
      <c r="AC51" s="896" t="s">
        <v>625</v>
      </c>
      <c r="AD51" s="896"/>
      <c r="AE51" s="897" t="s">
        <v>626</v>
      </c>
      <c r="AF51" s="898"/>
      <c r="AG51" s="898"/>
      <c r="AH51" s="898"/>
      <c r="AI51" s="898"/>
      <c r="AJ51" s="898"/>
      <c r="AK51" s="898"/>
      <c r="AL51" s="898"/>
      <c r="AM51" s="898"/>
      <c r="AN51" s="898"/>
      <c r="AO51" s="898"/>
      <c r="AP51" s="899"/>
      <c r="AQ51" s="866"/>
      <c r="AR51" s="900" t="s">
        <v>627</v>
      </c>
      <c r="AS51" s="901"/>
      <c r="AT51" s="902" t="s">
        <v>626</v>
      </c>
      <c r="AU51" s="903"/>
      <c r="AV51" s="903"/>
      <c r="AW51" s="903"/>
      <c r="AX51" s="903"/>
      <c r="AY51" s="903"/>
      <c r="AZ51" s="903"/>
      <c r="BA51" s="903"/>
      <c r="BB51" s="903"/>
      <c r="BC51" s="903"/>
      <c r="BD51" s="903"/>
      <c r="BE51" s="904"/>
      <c r="BF51" s="905" t="s">
        <v>628</v>
      </c>
      <c r="BG51" s="869"/>
      <c r="BH51" s="906"/>
      <c r="BI51" s="907"/>
      <c r="BJ51" s="908"/>
      <c r="BK51" s="908"/>
      <c r="BL51" s="896" t="s">
        <v>629</v>
      </c>
      <c r="BM51" s="893"/>
      <c r="BN51" s="893"/>
      <c r="BO51" s="883"/>
      <c r="BP51" s="884"/>
      <c r="BQ51" s="885"/>
      <c r="BW51" s="835">
        <v>0</v>
      </c>
      <c r="BX51" s="835">
        <v>0</v>
      </c>
    </row>
    <row r="52" spans="1:76">
      <c r="A52" s="697"/>
      <c r="B52" s="1017"/>
      <c r="C52" s="1018"/>
      <c r="D52" s="866"/>
      <c r="E52" s="866"/>
      <c r="F52" s="866"/>
      <c r="G52" s="866"/>
      <c r="H52" s="866"/>
      <c r="I52" s="873"/>
      <c r="J52" s="873"/>
      <c r="K52" s="869"/>
      <c r="L52" s="883" t="s">
        <v>630</v>
      </c>
      <c r="M52" s="866" t="s">
        <v>631</v>
      </c>
      <c r="N52" s="866" t="s">
        <v>632</v>
      </c>
      <c r="O52" s="909" t="s">
        <v>633</v>
      </c>
      <c r="P52" s="866" t="s">
        <v>614</v>
      </c>
      <c r="Q52" s="866"/>
      <c r="R52" s="866" t="s">
        <v>634</v>
      </c>
      <c r="S52" s="883" t="s">
        <v>631</v>
      </c>
      <c r="T52" s="883" t="s">
        <v>632</v>
      </c>
      <c r="U52" s="910" t="s">
        <v>633</v>
      </c>
      <c r="V52" s="866" t="s">
        <v>614</v>
      </c>
      <c r="W52" s="874"/>
      <c r="X52" s="883"/>
      <c r="Y52" s="911" t="s">
        <v>100</v>
      </c>
      <c r="Z52" s="912" t="s">
        <v>101</v>
      </c>
      <c r="AA52" s="895"/>
      <c r="AB52" s="883"/>
      <c r="AC52" s="883" t="s">
        <v>635</v>
      </c>
      <c r="AD52" s="883" t="s">
        <v>636</v>
      </c>
      <c r="AE52" s="913" t="s">
        <v>100</v>
      </c>
      <c r="AF52" s="914" t="s">
        <v>647</v>
      </c>
      <c r="AG52" s="914" t="s">
        <v>709</v>
      </c>
      <c r="AH52" s="914" t="s">
        <v>710</v>
      </c>
      <c r="AI52" s="914" t="s">
        <v>711</v>
      </c>
      <c r="AJ52" s="914" t="s">
        <v>712</v>
      </c>
      <c r="AK52" s="914" t="s">
        <v>713</v>
      </c>
      <c r="AL52" s="914" t="s">
        <v>714</v>
      </c>
      <c r="AM52" s="914" t="s">
        <v>715</v>
      </c>
      <c r="AN52" s="914" t="s">
        <v>716</v>
      </c>
      <c r="AO52" s="914" t="s">
        <v>717</v>
      </c>
      <c r="AP52" s="883" t="s">
        <v>101</v>
      </c>
      <c r="AQ52" s="866"/>
      <c r="AR52" s="883" t="s">
        <v>635</v>
      </c>
      <c r="AS52" s="883" t="s">
        <v>636</v>
      </c>
      <c r="AT52" s="913" t="s">
        <v>100</v>
      </c>
      <c r="AU52" s="914" t="s">
        <v>647</v>
      </c>
      <c r="AV52" s="914" t="s">
        <v>648</v>
      </c>
      <c r="AW52" s="914" t="s">
        <v>649</v>
      </c>
      <c r="AX52" s="914" t="s">
        <v>650</v>
      </c>
      <c r="AY52" s="914" t="s">
        <v>651</v>
      </c>
      <c r="AZ52" s="914" t="s">
        <v>650</v>
      </c>
      <c r="BA52" s="914" t="s">
        <v>651</v>
      </c>
      <c r="BB52" s="914" t="s">
        <v>652</v>
      </c>
      <c r="BC52" s="914" t="s">
        <v>653</v>
      </c>
      <c r="BD52" s="914" t="s">
        <v>654</v>
      </c>
      <c r="BE52" s="874" t="s">
        <v>101</v>
      </c>
      <c r="BF52" s="883"/>
      <c r="BG52" s="869"/>
      <c r="BH52" s="915" t="s">
        <v>655</v>
      </c>
      <c r="BI52" s="916"/>
      <c r="BJ52" s="883"/>
      <c r="BK52" s="883"/>
      <c r="BL52" s="883" t="s">
        <v>656</v>
      </c>
      <c r="BM52" s="883" t="s">
        <v>636</v>
      </c>
      <c r="BN52" s="883" t="s">
        <v>657</v>
      </c>
      <c r="BO52" s="883"/>
      <c r="BP52" s="884"/>
      <c r="BQ52" s="885"/>
      <c r="BW52" s="835" t="e">
        <v>#VALUE!</v>
      </c>
      <c r="BX52" s="835" t="e">
        <v>#VALUE!</v>
      </c>
    </row>
    <row r="53" spans="1:76">
      <c r="A53" s="697"/>
      <c r="B53" s="1017"/>
      <c r="C53" s="1018"/>
      <c r="D53" s="909"/>
      <c r="E53" s="909"/>
      <c r="F53" s="909"/>
      <c r="G53" s="909"/>
      <c r="H53" s="866"/>
      <c r="I53" s="873"/>
      <c r="J53" s="873"/>
      <c r="K53" s="917"/>
      <c r="L53" s="883"/>
      <c r="M53" s="866" t="s">
        <v>658</v>
      </c>
      <c r="N53" s="918" t="s">
        <v>659</v>
      </c>
      <c r="O53" s="866" t="s">
        <v>660</v>
      </c>
      <c r="P53" s="919"/>
      <c r="Q53" s="919"/>
      <c r="R53" s="866"/>
      <c r="S53" s="883" t="s">
        <v>658</v>
      </c>
      <c r="T53" s="920" t="s">
        <v>659</v>
      </c>
      <c r="U53" s="883" t="s">
        <v>660</v>
      </c>
      <c r="V53" s="919"/>
      <c r="W53" s="921"/>
      <c r="X53" s="922"/>
      <c r="Y53" s="883"/>
      <c r="Z53" s="923"/>
      <c r="AA53" s="919"/>
      <c r="AB53" s="922"/>
      <c r="AC53" s="922"/>
      <c r="AD53" s="922"/>
      <c r="AE53" s="924"/>
      <c r="AF53" s="925"/>
      <c r="AG53" s="925"/>
      <c r="AH53" s="925"/>
      <c r="AI53" s="925"/>
      <c r="AJ53" s="925"/>
      <c r="AK53" s="925"/>
      <c r="AL53" s="925"/>
      <c r="AM53" s="925"/>
      <c r="AN53" s="925"/>
      <c r="AO53" s="925"/>
      <c r="AP53" s="922"/>
      <c r="AQ53" s="919"/>
      <c r="AR53" s="922"/>
      <c r="AS53" s="922"/>
      <c r="AT53" s="924"/>
      <c r="AU53" s="925"/>
      <c r="AV53" s="925"/>
      <c r="AW53" s="925"/>
      <c r="AX53" s="925"/>
      <c r="AY53" s="925"/>
      <c r="AZ53" s="925"/>
      <c r="BA53" s="925"/>
      <c r="BB53" s="925"/>
      <c r="BC53" s="925"/>
      <c r="BD53" s="925"/>
      <c r="BE53" s="921"/>
      <c r="BF53" s="922"/>
      <c r="BG53" s="917"/>
      <c r="BH53" s="922" t="s">
        <v>115</v>
      </c>
      <c r="BI53" s="922" t="s">
        <v>116</v>
      </c>
      <c r="BJ53" s="922"/>
      <c r="BK53" s="922"/>
      <c r="BL53" s="922"/>
      <c r="BM53" s="922"/>
      <c r="BN53" s="922"/>
      <c r="BO53" s="926"/>
      <c r="BP53" s="927"/>
      <c r="BQ53" s="928"/>
      <c r="BW53" s="835" t="e">
        <v>#VALUE!</v>
      </c>
      <c r="BX53" s="835" t="e">
        <v>#VALUE!</v>
      </c>
    </row>
    <row r="54" spans="1:76">
      <c r="A54" s="739"/>
      <c r="B54" s="1019"/>
      <c r="C54" s="1020"/>
      <c r="D54" s="909" t="s">
        <v>661</v>
      </c>
      <c r="E54" s="909" t="s">
        <v>662</v>
      </c>
      <c r="F54" s="866" t="s">
        <v>663</v>
      </c>
      <c r="G54" s="866" t="s">
        <v>663</v>
      </c>
      <c r="H54" s="909" t="s">
        <v>665</v>
      </c>
      <c r="I54" s="932" t="s">
        <v>667</v>
      </c>
      <c r="J54" s="932" t="s">
        <v>667</v>
      </c>
      <c r="K54" s="869"/>
      <c r="L54" s="913" t="s">
        <v>668</v>
      </c>
      <c r="M54" s="909" t="s">
        <v>669</v>
      </c>
      <c r="N54" s="909" t="s">
        <v>670</v>
      </c>
      <c r="O54" s="909" t="s">
        <v>671</v>
      </c>
      <c r="P54" s="909" t="s">
        <v>672</v>
      </c>
      <c r="Q54" s="866" t="s">
        <v>673</v>
      </c>
      <c r="R54" s="866" t="s">
        <v>674</v>
      </c>
      <c r="S54" s="866" t="s">
        <v>675</v>
      </c>
      <c r="T54" s="866" t="s">
        <v>676</v>
      </c>
      <c r="U54" s="866" t="s">
        <v>677</v>
      </c>
      <c r="V54" s="873" t="s">
        <v>678</v>
      </c>
      <c r="W54" s="921" t="s">
        <v>679</v>
      </c>
      <c r="X54" s="922" t="s">
        <v>680</v>
      </c>
      <c r="Y54" s="913"/>
      <c r="Z54" s="923"/>
      <c r="AA54" s="866" t="s">
        <v>681</v>
      </c>
      <c r="AB54" s="866" t="s">
        <v>682</v>
      </c>
      <c r="AC54" s="913"/>
      <c r="AD54" s="913"/>
      <c r="AE54" s="913"/>
      <c r="AF54" s="933"/>
      <c r="AG54" s="933"/>
      <c r="AH54" s="933"/>
      <c r="AI54" s="933"/>
      <c r="AJ54" s="933"/>
      <c r="AK54" s="933"/>
      <c r="AL54" s="933"/>
      <c r="AM54" s="933"/>
      <c r="AN54" s="933"/>
      <c r="AO54" s="933"/>
      <c r="AP54" s="913"/>
      <c r="AQ54" s="866" t="s">
        <v>683</v>
      </c>
      <c r="AR54" s="913"/>
      <c r="AS54" s="913"/>
      <c r="AT54" s="913"/>
      <c r="AU54" s="933"/>
      <c r="AV54" s="933"/>
      <c r="AW54" s="933"/>
      <c r="AX54" s="933"/>
      <c r="AY54" s="933"/>
      <c r="AZ54" s="933"/>
      <c r="BA54" s="933"/>
      <c r="BB54" s="933"/>
      <c r="BC54" s="933"/>
      <c r="BD54" s="933"/>
      <c r="BE54" s="934"/>
      <c r="BF54" s="883" t="s">
        <v>684</v>
      </c>
      <c r="BG54" s="869"/>
      <c r="BH54" s="866" t="s">
        <v>685</v>
      </c>
      <c r="BI54" s="866" t="s">
        <v>686</v>
      </c>
      <c r="BJ54" s="866" t="s">
        <v>687</v>
      </c>
      <c r="BK54" s="866" t="s">
        <v>688</v>
      </c>
      <c r="BL54" s="866" t="s">
        <v>689</v>
      </c>
      <c r="BM54" s="866" t="s">
        <v>690</v>
      </c>
      <c r="BN54" s="866" t="s">
        <v>691</v>
      </c>
      <c r="BO54" s="873" t="s">
        <v>692</v>
      </c>
      <c r="BP54" s="884" t="s">
        <v>693</v>
      </c>
      <c r="BQ54" s="885"/>
      <c r="BW54" s="835" t="e">
        <v>#VALUE!</v>
      </c>
      <c r="BX54" s="835" t="e">
        <v>#VALUE!</v>
      </c>
    </row>
    <row r="55" spans="1:76" ht="11.5" thickBot="1">
      <c r="A55" s="750"/>
      <c r="B55" s="1021" t="s">
        <v>718</v>
      </c>
      <c r="C55" s="1022"/>
      <c r="D55" s="938" t="s">
        <v>695</v>
      </c>
      <c r="E55" s="938"/>
      <c r="F55" s="939" t="s">
        <v>696</v>
      </c>
      <c r="G55" s="939" t="s">
        <v>696</v>
      </c>
      <c r="H55" s="938"/>
      <c r="I55" s="941"/>
      <c r="J55" s="941"/>
      <c r="K55" s="942" t="s">
        <v>698</v>
      </c>
      <c r="L55" s="940"/>
      <c r="M55" s="938"/>
      <c r="N55" s="938"/>
      <c r="O55" s="938"/>
      <c r="P55" s="938"/>
      <c r="Q55" s="938"/>
      <c r="R55" s="938"/>
      <c r="S55" s="940"/>
      <c r="T55" s="940"/>
      <c r="U55" s="940"/>
      <c r="V55" s="938"/>
      <c r="W55" s="943" t="s">
        <v>699</v>
      </c>
      <c r="X55" s="944" t="s">
        <v>700</v>
      </c>
      <c r="Y55" s="940"/>
      <c r="Z55" s="945"/>
      <c r="AA55" s="939" t="s">
        <v>701</v>
      </c>
      <c r="AB55" s="938"/>
      <c r="AC55" s="940"/>
      <c r="AD55" s="940"/>
      <c r="AE55" s="940"/>
      <c r="AF55" s="946"/>
      <c r="AG55" s="946"/>
      <c r="AH55" s="946"/>
      <c r="AI55" s="946"/>
      <c r="AJ55" s="946"/>
      <c r="AK55" s="946"/>
      <c r="AL55" s="946"/>
      <c r="AM55" s="946"/>
      <c r="AN55" s="946"/>
      <c r="AO55" s="946"/>
      <c r="AP55" s="940"/>
      <c r="AQ55" s="938"/>
      <c r="AR55" s="940"/>
      <c r="AS55" s="940"/>
      <c r="AT55" s="940"/>
      <c r="AU55" s="946"/>
      <c r="AV55" s="946"/>
      <c r="AW55" s="946"/>
      <c r="AX55" s="946"/>
      <c r="AY55" s="946"/>
      <c r="AZ55" s="946"/>
      <c r="BA55" s="946"/>
      <c r="BB55" s="946"/>
      <c r="BC55" s="946"/>
      <c r="BD55" s="946"/>
      <c r="BE55" s="947"/>
      <c r="BF55" s="940"/>
      <c r="BG55" s="942" t="s">
        <v>702</v>
      </c>
      <c r="BH55" s="940"/>
      <c r="BI55" s="940"/>
      <c r="BJ55" s="939" t="s">
        <v>703</v>
      </c>
      <c r="BK55" s="939" t="s">
        <v>704</v>
      </c>
      <c r="BL55" s="940"/>
      <c r="BM55" s="940"/>
      <c r="BN55" s="940"/>
      <c r="BO55" s="948" t="s">
        <v>705</v>
      </c>
      <c r="BP55" s="949" t="s">
        <v>706</v>
      </c>
      <c r="BQ55" s="950" t="s">
        <v>706</v>
      </c>
      <c r="BW55" s="835">
        <v>0</v>
      </c>
      <c r="BX55" s="835">
        <v>0</v>
      </c>
    </row>
    <row r="56" spans="1:76" ht="18.75" customHeight="1" thickBot="1">
      <c r="A56" s="1023"/>
      <c r="B56" s="1024" t="s">
        <v>556</v>
      </c>
      <c r="C56" s="1025"/>
      <c r="D56" s="1026">
        <v>156460.02283977994</v>
      </c>
      <c r="E56" s="1027">
        <v>2423.9019687153523</v>
      </c>
      <c r="F56" s="1027">
        <v>154036.1208710646</v>
      </c>
      <c r="G56" s="1027">
        <v>148655.7342024</v>
      </c>
      <c r="H56" s="1027">
        <v>17367.682295029092</v>
      </c>
      <c r="I56" s="1027">
        <v>7804.2886373799347</v>
      </c>
      <c r="J56" s="1027">
        <v>9125.5354566476744</v>
      </c>
      <c r="K56" s="1027">
        <v>8242.1468383814172</v>
      </c>
      <c r="L56" s="1027">
        <v>0</v>
      </c>
      <c r="M56" s="1027">
        <v>0</v>
      </c>
      <c r="N56" s="1027">
        <v>9125.2745027453475</v>
      </c>
      <c r="O56" s="1027">
        <v>0</v>
      </c>
      <c r="P56" s="1027">
        <v>0.26095390232770427</v>
      </c>
      <c r="Q56" s="1027">
        <v>136668.43857603552</v>
      </c>
      <c r="R56" s="1027">
        <v>0</v>
      </c>
      <c r="S56" s="1027">
        <v>0</v>
      </c>
      <c r="T56" s="1027">
        <v>132044.7531975797</v>
      </c>
      <c r="U56" s="1027">
        <v>4623.6853784558407</v>
      </c>
      <c r="V56" s="1027">
        <v>0</v>
      </c>
      <c r="W56" s="1027">
        <v>145793.97403268318</v>
      </c>
      <c r="X56" s="1027">
        <v>0</v>
      </c>
      <c r="Y56" s="1027">
        <v>0</v>
      </c>
      <c r="Z56" s="1027">
        <v>0</v>
      </c>
      <c r="AA56" s="1027">
        <v>145793.71307878086</v>
      </c>
      <c r="AB56" s="1027">
        <v>4623.6853784558407</v>
      </c>
      <c r="AC56" s="1027">
        <v>4623.6853784558407</v>
      </c>
      <c r="AD56" s="1027">
        <v>0</v>
      </c>
      <c r="AE56" s="1027">
        <v>1043.4936808055868</v>
      </c>
      <c r="AF56" s="1028">
        <v>0.98970271849232339</v>
      </c>
      <c r="AG56" s="1028">
        <v>6.1856419905770217</v>
      </c>
      <c r="AH56" s="1028">
        <v>5.533253088700838</v>
      </c>
      <c r="AI56" s="1028">
        <v>222.46869616726778</v>
      </c>
      <c r="AJ56" s="1028">
        <v>0</v>
      </c>
      <c r="AK56" s="1028">
        <v>8.5596207473508087E-2</v>
      </c>
      <c r="AL56" s="1028">
        <v>1.64</v>
      </c>
      <c r="AM56" s="1028">
        <v>58.368893176822404</v>
      </c>
      <c r="AN56" s="1028">
        <v>748.22189745625303</v>
      </c>
      <c r="AO56" s="1028">
        <v>0</v>
      </c>
      <c r="AP56" s="1027">
        <v>3580.1916976502544</v>
      </c>
      <c r="AQ56" s="1027">
        <v>141170.02770032504</v>
      </c>
      <c r="AR56" s="1027">
        <v>141095.70585348143</v>
      </c>
      <c r="AS56" s="1027">
        <v>74.321846843574534</v>
      </c>
      <c r="AT56" s="1027">
        <v>40952.078268833306</v>
      </c>
      <c r="AU56" s="1028">
        <v>3263.2550043339133</v>
      </c>
      <c r="AV56" s="1028">
        <v>945.59064223883558</v>
      </c>
      <c r="AW56" s="1028">
        <v>2138.2835797764751</v>
      </c>
      <c r="AX56" s="1028">
        <v>4336.1060822534773</v>
      </c>
      <c r="AY56" s="1028">
        <v>329.91334696371024</v>
      </c>
      <c r="AZ56" s="1028">
        <v>1407.3171336907792</v>
      </c>
      <c r="BA56" s="1028">
        <v>1618.003481275382</v>
      </c>
      <c r="BB56" s="1028">
        <v>8070.2082081899189</v>
      </c>
      <c r="BC56" s="1028">
        <v>18774.169088469411</v>
      </c>
      <c r="BD56" s="1028">
        <v>69.231701641395034</v>
      </c>
      <c r="BE56" s="1027">
        <v>100217.94943149172</v>
      </c>
      <c r="BF56" s="1027">
        <v>68055.593751204622</v>
      </c>
      <c r="BG56" s="1027">
        <v>73114.433949120386</v>
      </c>
      <c r="BH56" s="1027">
        <v>59876.503106715914</v>
      </c>
      <c r="BI56" s="1027">
        <v>8179.0906444886932</v>
      </c>
      <c r="BJ56" s="1027">
        <v>59876.503106715914</v>
      </c>
      <c r="BK56" s="1027">
        <v>12802.776022944532</v>
      </c>
      <c r="BL56" s="1027">
        <v>0</v>
      </c>
      <c r="BM56" s="1027">
        <v>0</v>
      </c>
      <c r="BN56" s="1027">
        <v>12802.776022944532</v>
      </c>
      <c r="BO56" s="1027">
        <v>0.26095390232770427</v>
      </c>
      <c r="BP56" s="1027">
        <v>62300.405075431285</v>
      </c>
      <c r="BQ56" s="1027">
        <v>81356.580787501822</v>
      </c>
      <c r="BW56" s="835">
        <v>149412.43549260878</v>
      </c>
      <c r="BX56" s="835">
        <v>4623.6853784558407</v>
      </c>
    </row>
    <row r="57" spans="1:76" ht="18.75" customHeight="1" thickTop="1">
      <c r="A57" s="1023"/>
      <c r="B57" s="1029" t="s">
        <v>52</v>
      </c>
      <c r="C57" s="1030"/>
      <c r="D57" s="1031">
        <v>21825.503685783548</v>
      </c>
      <c r="E57" s="1032">
        <v>1081.1592217601326</v>
      </c>
      <c r="F57" s="1032">
        <v>20744.344464023416</v>
      </c>
      <c r="G57" s="1032">
        <v>21825.503685783548</v>
      </c>
      <c r="H57" s="1032">
        <v>411.29988289445112</v>
      </c>
      <c r="I57" s="1032">
        <v>0</v>
      </c>
      <c r="J57" s="1032">
        <v>106.38784251050123</v>
      </c>
      <c r="K57" s="1032">
        <v>304.91204038394989</v>
      </c>
      <c r="L57" s="1032">
        <v>0</v>
      </c>
      <c r="M57" s="1032">
        <v>0</v>
      </c>
      <c r="N57" s="1032">
        <v>106.38784251050123</v>
      </c>
      <c r="O57" s="1032">
        <v>0</v>
      </c>
      <c r="P57" s="1032">
        <v>0</v>
      </c>
      <c r="Q57" s="1032">
        <v>20333.044581128965</v>
      </c>
      <c r="R57" s="1032">
        <v>0</v>
      </c>
      <c r="S57" s="1032">
        <v>0</v>
      </c>
      <c r="T57" s="1032">
        <v>18783.68210451222</v>
      </c>
      <c r="U57" s="1032">
        <v>1549.3624766167393</v>
      </c>
      <c r="V57" s="1032">
        <v>0</v>
      </c>
      <c r="W57" s="1032">
        <v>20439.432423639464</v>
      </c>
      <c r="X57" s="1032">
        <v>0</v>
      </c>
      <c r="Y57" s="1032">
        <v>0</v>
      </c>
      <c r="Z57" s="1032">
        <v>0</v>
      </c>
      <c r="AA57" s="1032">
        <v>20439.432423639464</v>
      </c>
      <c r="AB57" s="1032">
        <v>1549.3624766167393</v>
      </c>
      <c r="AC57" s="1032">
        <v>1549.3624766167393</v>
      </c>
      <c r="AD57" s="1032">
        <v>0</v>
      </c>
      <c r="AE57" s="1032">
        <v>216.46634232973511</v>
      </c>
      <c r="AF57" s="1033">
        <v>0</v>
      </c>
      <c r="AG57" s="1033">
        <v>0</v>
      </c>
      <c r="AH57" s="1033">
        <v>5.3192625700170675</v>
      </c>
      <c r="AI57" s="1033">
        <v>194.15308380562297</v>
      </c>
      <c r="AJ57" s="1033">
        <v>0</v>
      </c>
      <c r="AK57" s="1033">
        <v>0</v>
      </c>
      <c r="AL57" s="1033">
        <v>0</v>
      </c>
      <c r="AM57" s="1033">
        <v>16.99399595409507</v>
      </c>
      <c r="AN57" s="1033">
        <v>0</v>
      </c>
      <c r="AO57" s="1033">
        <v>0</v>
      </c>
      <c r="AP57" s="1032">
        <v>1332.8961342870041</v>
      </c>
      <c r="AQ57" s="1032">
        <v>18890.069947022719</v>
      </c>
      <c r="AR57" s="1032">
        <v>18889.70461155946</v>
      </c>
      <c r="AS57" s="1032">
        <v>0.36533546325878596</v>
      </c>
      <c r="AT57" s="1032">
        <v>6240.699512758506</v>
      </c>
      <c r="AU57" s="1033">
        <v>0</v>
      </c>
      <c r="AV57" s="1033">
        <v>0.51067378129066976</v>
      </c>
      <c r="AW57" s="1033">
        <v>661.06110436636152</v>
      </c>
      <c r="AX57" s="1033">
        <v>45.409936213982803</v>
      </c>
      <c r="AY57" s="1033">
        <v>1.9766748912378733</v>
      </c>
      <c r="AZ57" s="1033">
        <v>1266.7963656832758</v>
      </c>
      <c r="BA57" s="1033">
        <v>0.58360949004635942</v>
      </c>
      <c r="BB57" s="1033">
        <v>2802.424717738128</v>
      </c>
      <c r="BC57" s="1033">
        <v>1461.9364305941826</v>
      </c>
      <c r="BD57" s="1033">
        <v>0</v>
      </c>
      <c r="BE57" s="1032">
        <v>12649.370434264214</v>
      </c>
      <c r="BF57" s="1032">
        <v>8165.1966662475879</v>
      </c>
      <c r="BG57" s="1032">
        <v>10724.873280775131</v>
      </c>
      <c r="BH57" s="1032">
        <v>7780.7576031366707</v>
      </c>
      <c r="BI57" s="1032">
        <v>384.43906311091939</v>
      </c>
      <c r="BJ57" s="1032">
        <v>7780.7576031366707</v>
      </c>
      <c r="BK57" s="1032">
        <v>1933.801539727657</v>
      </c>
      <c r="BL57" s="1032">
        <v>0</v>
      </c>
      <c r="BM57" s="1032">
        <v>0</v>
      </c>
      <c r="BN57" s="1032">
        <v>1933.801539727657</v>
      </c>
      <c r="BO57" s="1032">
        <v>0</v>
      </c>
      <c r="BP57" s="1032">
        <v>8861.9168248968053</v>
      </c>
      <c r="BQ57" s="1032">
        <v>11029.785321159088</v>
      </c>
      <c r="BW57" s="835">
        <v>19194.981987406671</v>
      </c>
      <c r="BX57" s="835">
        <v>1549.3624766167393</v>
      </c>
    </row>
    <row r="58" spans="1:76" ht="18.75" customHeight="1">
      <c r="A58" s="1023"/>
      <c r="B58" s="1034" t="s">
        <v>53</v>
      </c>
      <c r="C58" s="1035"/>
      <c r="D58" s="1036">
        <v>6799.9770467234848</v>
      </c>
      <c r="E58" s="1037">
        <v>0</v>
      </c>
      <c r="F58" s="1037">
        <v>6799.9770467234848</v>
      </c>
      <c r="G58" s="1037">
        <v>6799.9770467234848</v>
      </c>
      <c r="H58" s="1037">
        <v>0</v>
      </c>
      <c r="I58" s="1037">
        <v>0</v>
      </c>
      <c r="J58" s="1037">
        <v>0</v>
      </c>
      <c r="K58" s="1037">
        <v>0</v>
      </c>
      <c r="L58" s="1037">
        <v>0</v>
      </c>
      <c r="M58" s="1037">
        <v>0</v>
      </c>
      <c r="N58" s="1037">
        <v>0</v>
      </c>
      <c r="O58" s="1037">
        <v>0</v>
      </c>
      <c r="P58" s="1037">
        <v>0</v>
      </c>
      <c r="Q58" s="1037">
        <v>6799.9770467234848</v>
      </c>
      <c r="R58" s="1037">
        <v>0</v>
      </c>
      <c r="S58" s="1037">
        <v>0</v>
      </c>
      <c r="T58" s="1037">
        <v>6684.9913729310483</v>
      </c>
      <c r="U58" s="1037">
        <v>114.98567379243656</v>
      </c>
      <c r="V58" s="1037">
        <v>0</v>
      </c>
      <c r="W58" s="1037">
        <v>6799.9770467234848</v>
      </c>
      <c r="X58" s="1037">
        <v>0</v>
      </c>
      <c r="Y58" s="1037">
        <v>0</v>
      </c>
      <c r="Z58" s="1037">
        <v>0</v>
      </c>
      <c r="AA58" s="1037">
        <v>6799.9770467234848</v>
      </c>
      <c r="AB58" s="1037">
        <v>114.98567379243656</v>
      </c>
      <c r="AC58" s="1037">
        <v>114.98567379243656</v>
      </c>
      <c r="AD58" s="1037">
        <v>0</v>
      </c>
      <c r="AE58" s="1037">
        <v>0</v>
      </c>
      <c r="AF58" s="1038">
        <v>0</v>
      </c>
      <c r="AG58" s="1038">
        <v>0</v>
      </c>
      <c r="AH58" s="1038">
        <v>0</v>
      </c>
      <c r="AI58" s="1038">
        <v>0</v>
      </c>
      <c r="AJ58" s="1038">
        <v>0</v>
      </c>
      <c r="AK58" s="1038">
        <v>0</v>
      </c>
      <c r="AL58" s="1038">
        <v>0</v>
      </c>
      <c r="AM58" s="1038">
        <v>0</v>
      </c>
      <c r="AN58" s="1038">
        <v>0</v>
      </c>
      <c r="AO58" s="1038">
        <v>0</v>
      </c>
      <c r="AP58" s="1037">
        <v>114.98567379243656</v>
      </c>
      <c r="AQ58" s="1037">
        <v>6684.9913729310483</v>
      </c>
      <c r="AR58" s="1037">
        <v>6684.9913729310483</v>
      </c>
      <c r="AS58" s="1037">
        <v>0</v>
      </c>
      <c r="AT58" s="1037">
        <v>1506.6411166260125</v>
      </c>
      <c r="AU58" s="1038">
        <v>411.51457889700106</v>
      </c>
      <c r="AV58" s="1038">
        <v>138.30082682044375</v>
      </c>
      <c r="AW58" s="1038">
        <v>0.02</v>
      </c>
      <c r="AX58" s="1038">
        <v>341.41631563966979</v>
      </c>
      <c r="AY58" s="1038">
        <v>0</v>
      </c>
      <c r="AZ58" s="1038">
        <v>0</v>
      </c>
      <c r="BA58" s="1038">
        <v>614.57523164857798</v>
      </c>
      <c r="BB58" s="1038">
        <v>0.40708181016009076</v>
      </c>
      <c r="BC58" s="1038">
        <v>0.40708181016009076</v>
      </c>
      <c r="BD58" s="1038">
        <v>0</v>
      </c>
      <c r="BE58" s="1037">
        <v>5178.3502563050361</v>
      </c>
      <c r="BF58" s="1037">
        <v>1587.9903059040662</v>
      </c>
      <c r="BG58" s="1037">
        <v>5097.0010670269821</v>
      </c>
      <c r="BH58" s="1037">
        <v>1342.0227179033914</v>
      </c>
      <c r="BI58" s="1037">
        <v>245.96758800067474</v>
      </c>
      <c r="BJ58" s="1037">
        <v>1342.0227179033914</v>
      </c>
      <c r="BK58" s="1037">
        <v>360.95326179311132</v>
      </c>
      <c r="BL58" s="1037">
        <v>0</v>
      </c>
      <c r="BM58" s="1037">
        <v>0</v>
      </c>
      <c r="BN58" s="1037">
        <v>360.95326179311132</v>
      </c>
      <c r="BO58" s="1037">
        <v>0</v>
      </c>
      <c r="BP58" s="1037">
        <v>1342.0227179033914</v>
      </c>
      <c r="BQ58" s="1037">
        <v>5097.0010670269821</v>
      </c>
      <c r="BW58" s="835">
        <v>6684.9913729310483</v>
      </c>
      <c r="BX58" s="835">
        <v>114.98567379243656</v>
      </c>
    </row>
    <row r="59" spans="1:76" ht="18.75" customHeight="1">
      <c r="A59" s="1023"/>
      <c r="B59" s="1039" t="s">
        <v>54</v>
      </c>
      <c r="C59" s="1040"/>
      <c r="D59" s="1041">
        <v>3592.2450037339727</v>
      </c>
      <c r="E59" s="1042">
        <v>0</v>
      </c>
      <c r="F59" s="1042">
        <v>3592.2450037339727</v>
      </c>
      <c r="G59" s="1042">
        <v>3592.2450037339727</v>
      </c>
      <c r="H59" s="1042">
        <v>0</v>
      </c>
      <c r="I59" s="1042">
        <v>0</v>
      </c>
      <c r="J59" s="1042">
        <v>0</v>
      </c>
      <c r="K59" s="1042">
        <v>0</v>
      </c>
      <c r="L59" s="1042">
        <v>0</v>
      </c>
      <c r="M59" s="1042">
        <v>0</v>
      </c>
      <c r="N59" s="1042">
        <v>0</v>
      </c>
      <c r="O59" s="1042">
        <v>0</v>
      </c>
      <c r="P59" s="1042">
        <v>0</v>
      </c>
      <c r="Q59" s="1042">
        <v>3592.2450037339727</v>
      </c>
      <c r="R59" s="1042">
        <v>0</v>
      </c>
      <c r="S59" s="1042">
        <v>0</v>
      </c>
      <c r="T59" s="1042">
        <v>3581.4927988202758</v>
      </c>
      <c r="U59" s="1042">
        <v>10.752204913696147</v>
      </c>
      <c r="V59" s="1042">
        <v>0</v>
      </c>
      <c r="W59" s="1042">
        <v>3592.2450037339727</v>
      </c>
      <c r="X59" s="1042">
        <v>0</v>
      </c>
      <c r="Y59" s="1042">
        <v>0</v>
      </c>
      <c r="Z59" s="1042">
        <v>0</v>
      </c>
      <c r="AA59" s="1042">
        <v>3592.2450037339727</v>
      </c>
      <c r="AB59" s="1042">
        <v>10.752204913696147</v>
      </c>
      <c r="AC59" s="1042">
        <v>10.752204913696147</v>
      </c>
      <c r="AD59" s="1042">
        <v>0</v>
      </c>
      <c r="AE59" s="1042">
        <v>0</v>
      </c>
      <c r="AF59" s="1043">
        <v>0</v>
      </c>
      <c r="AG59" s="1043">
        <v>0</v>
      </c>
      <c r="AH59" s="1043">
        <v>0</v>
      </c>
      <c r="AI59" s="1043">
        <v>0</v>
      </c>
      <c r="AJ59" s="1043">
        <v>0</v>
      </c>
      <c r="AK59" s="1043">
        <v>0</v>
      </c>
      <c r="AL59" s="1043">
        <v>0</v>
      </c>
      <c r="AM59" s="1043">
        <v>0</v>
      </c>
      <c r="AN59" s="1043">
        <v>0</v>
      </c>
      <c r="AO59" s="1043">
        <v>0</v>
      </c>
      <c r="AP59" s="1042">
        <v>10.752204913696147</v>
      </c>
      <c r="AQ59" s="1042">
        <v>3581.4927988202758</v>
      </c>
      <c r="AR59" s="1042">
        <v>3581.4927988202758</v>
      </c>
      <c r="AS59" s="1042">
        <v>0</v>
      </c>
      <c r="AT59" s="1042">
        <v>468.83177421728078</v>
      </c>
      <c r="AU59" s="1043">
        <v>304.17074965601097</v>
      </c>
      <c r="AV59" s="1043">
        <v>0</v>
      </c>
      <c r="AW59" s="1043">
        <v>21.263736110233499</v>
      </c>
      <c r="AX59" s="1043">
        <v>21.072287160470022</v>
      </c>
      <c r="AY59" s="1043">
        <v>0</v>
      </c>
      <c r="AZ59" s="1043">
        <v>0</v>
      </c>
      <c r="BA59" s="1043">
        <v>121.08429132076265</v>
      </c>
      <c r="BB59" s="1043">
        <v>1.2407099698036865</v>
      </c>
      <c r="BC59" s="1043">
        <v>0</v>
      </c>
      <c r="BD59" s="1043">
        <v>0</v>
      </c>
      <c r="BE59" s="1042">
        <v>3112.6610246029959</v>
      </c>
      <c r="BF59" s="1042">
        <v>1020.8265607679547</v>
      </c>
      <c r="BG59" s="1042">
        <v>2560.6662380523226</v>
      </c>
      <c r="BH59" s="1042">
        <v>40.417790493687093</v>
      </c>
      <c r="BI59" s="1042">
        <v>980.40877027426745</v>
      </c>
      <c r="BJ59" s="1042">
        <v>40.417790493687093</v>
      </c>
      <c r="BK59" s="1042">
        <v>991.16097518796369</v>
      </c>
      <c r="BL59" s="1042">
        <v>0</v>
      </c>
      <c r="BM59" s="1042">
        <v>0</v>
      </c>
      <c r="BN59" s="1042">
        <v>991.16097518796369</v>
      </c>
      <c r="BO59" s="1042">
        <v>0</v>
      </c>
      <c r="BP59" s="1042">
        <v>40.417790493687093</v>
      </c>
      <c r="BQ59" s="1042">
        <v>2560.6662380523226</v>
      </c>
      <c r="BW59" s="835">
        <v>3581.4927988202758</v>
      </c>
      <c r="BX59" s="835">
        <v>10.752204913696147</v>
      </c>
    </row>
    <row r="60" spans="1:76" ht="18.75" customHeight="1">
      <c r="A60" s="1023"/>
      <c r="B60" s="1044" t="s">
        <v>595</v>
      </c>
      <c r="C60" s="1035"/>
      <c r="D60" s="1036">
        <v>39165.844132830178</v>
      </c>
      <c r="E60" s="1037">
        <v>6.5238973162193696</v>
      </c>
      <c r="F60" s="1037">
        <v>39159.320235513958</v>
      </c>
      <c r="G60" s="1037">
        <v>39165.844132830178</v>
      </c>
      <c r="H60" s="1037">
        <v>10.883118850519445</v>
      </c>
      <c r="I60" s="1037">
        <v>0</v>
      </c>
      <c r="J60" s="1037">
        <v>10.323751435922194</v>
      </c>
      <c r="K60" s="1037">
        <v>0.55936741459725203</v>
      </c>
      <c r="L60" s="1037">
        <v>0</v>
      </c>
      <c r="M60" s="1037">
        <v>0</v>
      </c>
      <c r="N60" s="1037">
        <v>10.323751435922194</v>
      </c>
      <c r="O60" s="1037">
        <v>0</v>
      </c>
      <c r="P60" s="1037">
        <v>0</v>
      </c>
      <c r="Q60" s="1037">
        <v>39148.437116663437</v>
      </c>
      <c r="R60" s="1037">
        <v>0</v>
      </c>
      <c r="S60" s="1037">
        <v>0</v>
      </c>
      <c r="T60" s="1037">
        <v>37568.736314923546</v>
      </c>
      <c r="U60" s="1037">
        <v>1579.7008017399032</v>
      </c>
      <c r="V60" s="1037">
        <v>0</v>
      </c>
      <c r="W60" s="1037">
        <v>39158.760868099358</v>
      </c>
      <c r="X60" s="1037">
        <v>0</v>
      </c>
      <c r="Y60" s="1037">
        <v>0</v>
      </c>
      <c r="Z60" s="1037">
        <v>0</v>
      </c>
      <c r="AA60" s="1037">
        <v>39158.760868099358</v>
      </c>
      <c r="AB60" s="1037">
        <v>1579.7008017399032</v>
      </c>
      <c r="AC60" s="1037">
        <v>1579.7008017399032</v>
      </c>
      <c r="AD60" s="1037">
        <v>0</v>
      </c>
      <c r="AE60" s="1037">
        <v>744.37860648934702</v>
      </c>
      <c r="AF60" s="1038">
        <v>0</v>
      </c>
      <c r="AG60" s="1038">
        <v>0</v>
      </c>
      <c r="AH60" s="1038">
        <v>0.21399051868377023</v>
      </c>
      <c r="AI60" s="1038">
        <v>16.938038211611211</v>
      </c>
      <c r="AJ60" s="1038">
        <v>0</v>
      </c>
      <c r="AK60" s="1038">
        <v>8.5596207473508087E-2</v>
      </c>
      <c r="AL60" s="1038">
        <v>0</v>
      </c>
      <c r="AM60" s="1038">
        <v>41.374897222727334</v>
      </c>
      <c r="AN60" s="1038">
        <v>685.76608432885121</v>
      </c>
      <c r="AO60" s="1038">
        <v>0</v>
      </c>
      <c r="AP60" s="1037">
        <v>835.32219525055643</v>
      </c>
      <c r="AQ60" s="1037">
        <v>37579.060066359467</v>
      </c>
      <c r="AR60" s="1037">
        <v>37578.774745667884</v>
      </c>
      <c r="AS60" s="1037">
        <v>0.28532069157836032</v>
      </c>
      <c r="AT60" s="1037">
        <v>19866.426032851741</v>
      </c>
      <c r="AU60" s="1038">
        <v>10.098029878725857</v>
      </c>
      <c r="AV60" s="1038">
        <v>143.75406197395156</v>
      </c>
      <c r="AW60" s="1038">
        <v>273.40813514180456</v>
      </c>
      <c r="AX60" s="1038">
        <v>230.12634705875325</v>
      </c>
      <c r="AY60" s="1038">
        <v>127.78377723237281</v>
      </c>
      <c r="AZ60" s="1038">
        <v>50.801441542289744</v>
      </c>
      <c r="BA60" s="1038">
        <v>360.76964518664022</v>
      </c>
      <c r="BB60" s="1038">
        <v>4768.3911417457293</v>
      </c>
      <c r="BC60" s="1038">
        <v>13901.293453091472</v>
      </c>
      <c r="BD60" s="1038">
        <v>0</v>
      </c>
      <c r="BE60" s="1037">
        <v>17712.634033507726</v>
      </c>
      <c r="BF60" s="1037">
        <v>4995.7108974697776</v>
      </c>
      <c r="BG60" s="1037">
        <v>32583.349168889694</v>
      </c>
      <c r="BH60" s="1037">
        <v>1704.1273902032817</v>
      </c>
      <c r="BI60" s="1037">
        <v>3291.583507266495</v>
      </c>
      <c r="BJ60" s="1037">
        <v>1704.1273902032817</v>
      </c>
      <c r="BK60" s="1037">
        <v>4871.2843090063998</v>
      </c>
      <c r="BL60" s="1037">
        <v>0</v>
      </c>
      <c r="BM60" s="1037">
        <v>0</v>
      </c>
      <c r="BN60" s="1037">
        <v>4871.2843090063998</v>
      </c>
      <c r="BO60" s="1037">
        <v>0</v>
      </c>
      <c r="BP60" s="1037">
        <v>1710.651287519501</v>
      </c>
      <c r="BQ60" s="1037">
        <v>32583.90853630429</v>
      </c>
      <c r="BW60" s="835">
        <v>37579.619433774067</v>
      </c>
      <c r="BX60" s="835">
        <v>1579.7008017399032</v>
      </c>
    </row>
    <row r="61" spans="1:76" ht="18.75" customHeight="1">
      <c r="A61" s="1023"/>
      <c r="B61" s="1045" t="s">
        <v>719</v>
      </c>
      <c r="C61" s="1046"/>
      <c r="D61" s="1047">
        <v>85076.452970708779</v>
      </c>
      <c r="E61" s="1048">
        <v>1336.2188496390006</v>
      </c>
      <c r="F61" s="1048">
        <v>83740.234121069792</v>
      </c>
      <c r="G61" s="1048">
        <v>77272.164333328838</v>
      </c>
      <c r="H61" s="1048">
        <v>16945.499293284123</v>
      </c>
      <c r="I61" s="1048">
        <v>7804.2886373799347</v>
      </c>
      <c r="J61" s="1048">
        <v>9008.8238627012524</v>
      </c>
      <c r="K61" s="1048">
        <v>7936.6754305828708</v>
      </c>
      <c r="L61" s="1048">
        <v>0</v>
      </c>
      <c r="M61" s="1048">
        <v>0</v>
      </c>
      <c r="N61" s="1048">
        <v>9008.5629087989255</v>
      </c>
      <c r="O61" s="1048">
        <v>0</v>
      </c>
      <c r="P61" s="1048">
        <v>0.26095390232770427</v>
      </c>
      <c r="Q61" s="1048">
        <v>66794.734827785636</v>
      </c>
      <c r="R61" s="1048">
        <v>0</v>
      </c>
      <c r="S61" s="1048">
        <v>0</v>
      </c>
      <c r="T61" s="1048">
        <v>65425.850606392574</v>
      </c>
      <c r="U61" s="1048">
        <v>1368.8842213930664</v>
      </c>
      <c r="V61" s="1048">
        <v>0</v>
      </c>
      <c r="W61" s="1048">
        <v>75803.558690486927</v>
      </c>
      <c r="X61" s="1048">
        <v>0</v>
      </c>
      <c r="Y61" s="1048">
        <v>0</v>
      </c>
      <c r="Z61" s="1048">
        <v>0</v>
      </c>
      <c r="AA61" s="1048">
        <v>75803.297736584602</v>
      </c>
      <c r="AB61" s="1048">
        <v>1368.8842213930664</v>
      </c>
      <c r="AC61" s="1048">
        <v>1368.8842213930664</v>
      </c>
      <c r="AD61" s="1048">
        <v>0</v>
      </c>
      <c r="AE61" s="1048">
        <v>82.648731986504757</v>
      </c>
      <c r="AF61" s="1049">
        <v>0.98970271849232339</v>
      </c>
      <c r="AG61" s="1049">
        <v>6.1856419905770217</v>
      </c>
      <c r="AH61" s="1049">
        <v>0</v>
      </c>
      <c r="AI61" s="1049">
        <v>11.377574150033571</v>
      </c>
      <c r="AJ61" s="1049">
        <v>0</v>
      </c>
      <c r="AK61" s="1049">
        <v>0</v>
      </c>
      <c r="AL61" s="1049">
        <v>1.64</v>
      </c>
      <c r="AM61" s="1049">
        <v>0</v>
      </c>
      <c r="AN61" s="1049">
        <v>62.455813127401839</v>
      </c>
      <c r="AO61" s="1049">
        <v>0</v>
      </c>
      <c r="AP61" s="1048">
        <v>1286.2354894065616</v>
      </c>
      <c r="AQ61" s="1048">
        <v>74434.413515191511</v>
      </c>
      <c r="AR61" s="1048">
        <v>74360.742324502775</v>
      </c>
      <c r="AS61" s="1048">
        <v>73.671190688737397</v>
      </c>
      <c r="AT61" s="1048">
        <v>12869.479832379764</v>
      </c>
      <c r="AU61" s="1049">
        <v>2537.4716459021761</v>
      </c>
      <c r="AV61" s="1049">
        <v>663.02507966314954</v>
      </c>
      <c r="AW61" s="1049">
        <v>1182.5306041580754</v>
      </c>
      <c r="AX61" s="1049">
        <v>3698.0811961806012</v>
      </c>
      <c r="AY61" s="1049">
        <v>200.15289484009961</v>
      </c>
      <c r="AZ61" s="1049">
        <v>89.719326465213641</v>
      </c>
      <c r="BA61" s="1049">
        <v>520.99070362935515</v>
      </c>
      <c r="BB61" s="1049">
        <v>497.74455692609922</v>
      </c>
      <c r="BC61" s="1049">
        <v>3410.5321229736001</v>
      </c>
      <c r="BD61" s="1049">
        <v>69.231701641395034</v>
      </c>
      <c r="BE61" s="1048">
        <v>61564.93368281173</v>
      </c>
      <c r="BF61" s="1048">
        <v>52285.869320815218</v>
      </c>
      <c r="BG61" s="1048">
        <v>22148.544194376271</v>
      </c>
      <c r="BH61" s="1048">
        <v>49009.177604978882</v>
      </c>
      <c r="BI61" s="1048">
        <v>3276.6917158363367</v>
      </c>
      <c r="BJ61" s="1048">
        <v>49009.177604978882</v>
      </c>
      <c r="BK61" s="1048">
        <v>4645.5759372294015</v>
      </c>
      <c r="BL61" s="1048">
        <v>0</v>
      </c>
      <c r="BM61" s="1048">
        <v>0</v>
      </c>
      <c r="BN61" s="1048">
        <v>4645.5759372294015</v>
      </c>
      <c r="BO61" s="1048">
        <v>0.26095390232770427</v>
      </c>
      <c r="BP61" s="1048">
        <v>50345.396454617883</v>
      </c>
      <c r="BQ61" s="1048">
        <v>30085.219624959143</v>
      </c>
      <c r="BW61" s="835">
        <v>82371.349899676701</v>
      </c>
      <c r="BX61" s="835">
        <v>1368.8842213930664</v>
      </c>
    </row>
    <row r="62" spans="1:76" ht="18.75" customHeight="1">
      <c r="A62" s="1023"/>
      <c r="B62" s="1050"/>
      <c r="C62" s="1051" t="s">
        <v>62</v>
      </c>
      <c r="D62" s="1052">
        <v>335.92971957308839</v>
      </c>
      <c r="E62" s="1053">
        <v>335.92971957308839</v>
      </c>
      <c r="F62" s="1053">
        <v>0</v>
      </c>
      <c r="G62" s="1053">
        <v>335.92971957308839</v>
      </c>
      <c r="H62" s="1053">
        <v>0</v>
      </c>
      <c r="I62" s="1053">
        <v>0</v>
      </c>
      <c r="J62" s="1053">
        <v>0</v>
      </c>
      <c r="K62" s="1053">
        <v>0</v>
      </c>
      <c r="L62" s="1053">
        <v>0</v>
      </c>
      <c r="M62" s="1053">
        <v>0</v>
      </c>
      <c r="N62" s="1053">
        <v>0</v>
      </c>
      <c r="O62" s="1053">
        <v>0</v>
      </c>
      <c r="P62" s="1053">
        <v>0</v>
      </c>
      <c r="Q62" s="1053">
        <v>0</v>
      </c>
      <c r="R62" s="1053">
        <v>0</v>
      </c>
      <c r="S62" s="1053">
        <v>0</v>
      </c>
      <c r="T62" s="1053">
        <v>0</v>
      </c>
      <c r="U62" s="1053">
        <v>0</v>
      </c>
      <c r="V62" s="1053">
        <v>0</v>
      </c>
      <c r="W62" s="1053">
        <v>0</v>
      </c>
      <c r="X62" s="1053">
        <v>0</v>
      </c>
      <c r="Y62" s="1053">
        <v>0</v>
      </c>
      <c r="Z62" s="1053">
        <v>0</v>
      </c>
      <c r="AA62" s="1053">
        <v>0</v>
      </c>
      <c r="AB62" s="1053">
        <v>0</v>
      </c>
      <c r="AC62" s="1053">
        <v>0</v>
      </c>
      <c r="AD62" s="1053">
        <v>0</v>
      </c>
      <c r="AE62" s="1053">
        <v>0</v>
      </c>
      <c r="AF62" s="1054">
        <v>0</v>
      </c>
      <c r="AG62" s="1054">
        <v>0</v>
      </c>
      <c r="AH62" s="1054">
        <v>0</v>
      </c>
      <c r="AI62" s="1054">
        <v>0</v>
      </c>
      <c r="AJ62" s="1054">
        <v>0</v>
      </c>
      <c r="AK62" s="1054">
        <v>0</v>
      </c>
      <c r="AL62" s="1054">
        <v>0</v>
      </c>
      <c r="AM62" s="1054">
        <v>0</v>
      </c>
      <c r="AN62" s="1054">
        <v>0</v>
      </c>
      <c r="AO62" s="1054">
        <v>0</v>
      </c>
      <c r="AP62" s="1053">
        <v>0</v>
      </c>
      <c r="AQ62" s="1053">
        <v>0</v>
      </c>
      <c r="AR62" s="1053">
        <v>0</v>
      </c>
      <c r="AS62" s="1053">
        <v>0</v>
      </c>
      <c r="AT62" s="1053">
        <v>0</v>
      </c>
      <c r="AU62" s="1054">
        <v>0</v>
      </c>
      <c r="AV62" s="1054">
        <v>0</v>
      </c>
      <c r="AW62" s="1054">
        <v>0</v>
      </c>
      <c r="AX62" s="1054">
        <v>0</v>
      </c>
      <c r="AY62" s="1054">
        <v>0</v>
      </c>
      <c r="AZ62" s="1054">
        <v>0</v>
      </c>
      <c r="BA62" s="1054">
        <v>0</v>
      </c>
      <c r="BB62" s="1054">
        <v>0</v>
      </c>
      <c r="BC62" s="1054">
        <v>0</v>
      </c>
      <c r="BD62" s="1054">
        <v>0</v>
      </c>
      <c r="BE62" s="1053">
        <v>0</v>
      </c>
      <c r="BF62" s="1053">
        <v>0</v>
      </c>
      <c r="BG62" s="1053">
        <v>0</v>
      </c>
      <c r="BH62" s="1053">
        <v>0</v>
      </c>
      <c r="BI62" s="1053">
        <v>0</v>
      </c>
      <c r="BJ62" s="1053">
        <v>0</v>
      </c>
      <c r="BK62" s="1053">
        <v>0</v>
      </c>
      <c r="BL62" s="1053">
        <v>0</v>
      </c>
      <c r="BM62" s="1053">
        <v>0</v>
      </c>
      <c r="BN62" s="1053">
        <v>0</v>
      </c>
      <c r="BO62" s="1053">
        <v>0</v>
      </c>
      <c r="BP62" s="1053">
        <v>335.92971957308839</v>
      </c>
      <c r="BQ62" s="1053">
        <v>0</v>
      </c>
      <c r="BW62" s="835">
        <v>0</v>
      </c>
      <c r="BX62" s="835">
        <v>0</v>
      </c>
    </row>
    <row r="63" spans="1:76" ht="18.75" customHeight="1">
      <c r="A63" s="1023"/>
      <c r="B63" s="1050"/>
      <c r="C63" s="1051" t="s">
        <v>720</v>
      </c>
      <c r="D63" s="1052">
        <v>1174.8245178724928</v>
      </c>
      <c r="E63" s="1053">
        <v>0</v>
      </c>
      <c r="F63" s="1053">
        <v>1174.8245178724928</v>
      </c>
      <c r="G63" s="1053">
        <v>1174.8245178724928</v>
      </c>
      <c r="H63" s="1053">
        <v>0</v>
      </c>
      <c r="I63" s="1053">
        <v>0</v>
      </c>
      <c r="J63" s="1053">
        <v>0</v>
      </c>
      <c r="K63" s="1053">
        <v>0</v>
      </c>
      <c r="L63" s="1053">
        <v>0</v>
      </c>
      <c r="M63" s="1053">
        <v>0</v>
      </c>
      <c r="N63" s="1053">
        <v>0</v>
      </c>
      <c r="O63" s="1053">
        <v>0</v>
      </c>
      <c r="P63" s="1053">
        <v>0</v>
      </c>
      <c r="Q63" s="1053">
        <v>1174.8245178724928</v>
      </c>
      <c r="R63" s="1053">
        <v>0</v>
      </c>
      <c r="S63" s="1053">
        <v>0</v>
      </c>
      <c r="T63" s="1053">
        <v>279.1115467344008</v>
      </c>
      <c r="U63" s="1053">
        <v>895.71297113809169</v>
      </c>
      <c r="V63" s="1053">
        <v>0</v>
      </c>
      <c r="W63" s="1053">
        <v>1174.8245178724928</v>
      </c>
      <c r="X63" s="1053">
        <v>0</v>
      </c>
      <c r="Y63" s="1053">
        <v>0</v>
      </c>
      <c r="Z63" s="1053">
        <v>0</v>
      </c>
      <c r="AA63" s="1053">
        <v>1174.8245178724928</v>
      </c>
      <c r="AB63" s="1053">
        <v>895.71297113809169</v>
      </c>
      <c r="AC63" s="1053">
        <v>895.71297113809169</v>
      </c>
      <c r="AD63" s="1053">
        <v>0</v>
      </c>
      <c r="AE63" s="1053">
        <v>7.1753447090693454</v>
      </c>
      <c r="AF63" s="1054">
        <v>0.98970271849232339</v>
      </c>
      <c r="AG63" s="1054">
        <v>6.1856419905770217</v>
      </c>
      <c r="AH63" s="1054">
        <v>0</v>
      </c>
      <c r="AI63" s="1054">
        <v>0</v>
      </c>
      <c r="AJ63" s="1054">
        <v>0</v>
      </c>
      <c r="AK63" s="1054">
        <v>0</v>
      </c>
      <c r="AL63" s="1054">
        <v>0</v>
      </c>
      <c r="AM63" s="1054">
        <v>0</v>
      </c>
      <c r="AN63" s="1054">
        <v>0</v>
      </c>
      <c r="AO63" s="1054">
        <v>0</v>
      </c>
      <c r="AP63" s="1053">
        <v>888.53762642902234</v>
      </c>
      <c r="AQ63" s="1053">
        <v>279.1115467344008</v>
      </c>
      <c r="AR63" s="1053">
        <v>279.1115467344008</v>
      </c>
      <c r="AS63" s="1053">
        <v>0</v>
      </c>
      <c r="AT63" s="1053">
        <v>60.825479574007375</v>
      </c>
      <c r="AU63" s="1054">
        <v>0</v>
      </c>
      <c r="AV63" s="1054">
        <v>35.051971279936453</v>
      </c>
      <c r="AW63" s="1054">
        <v>0</v>
      </c>
      <c r="AX63" s="1054">
        <v>0</v>
      </c>
      <c r="AY63" s="1054">
        <v>0</v>
      </c>
      <c r="AZ63" s="1054">
        <v>16.495045308205391</v>
      </c>
      <c r="BA63" s="1054">
        <v>0</v>
      </c>
      <c r="BB63" s="1054">
        <v>7.2165823223398586</v>
      </c>
      <c r="BC63" s="1054">
        <v>2.0618806635256739</v>
      </c>
      <c r="BD63" s="1054">
        <v>0</v>
      </c>
      <c r="BE63" s="1053">
        <v>218.28606716039346</v>
      </c>
      <c r="BF63" s="1053">
        <v>279.1115467344008</v>
      </c>
      <c r="BG63" s="1053">
        <v>0</v>
      </c>
      <c r="BH63" s="1053">
        <v>124.80455921151523</v>
      </c>
      <c r="BI63" s="1053">
        <v>154.30698752288566</v>
      </c>
      <c r="BJ63" s="1053">
        <v>124.80455921151523</v>
      </c>
      <c r="BK63" s="1053">
        <v>1050.0199586609772</v>
      </c>
      <c r="BL63" s="1053">
        <v>0</v>
      </c>
      <c r="BM63" s="1053">
        <v>0</v>
      </c>
      <c r="BN63" s="1053">
        <v>1050.0199586609772</v>
      </c>
      <c r="BO63" s="1053">
        <v>0</v>
      </c>
      <c r="BP63" s="1053">
        <v>124.80455921151523</v>
      </c>
      <c r="BQ63" s="1053">
        <v>0</v>
      </c>
      <c r="BW63" s="835">
        <v>279.1115467344008</v>
      </c>
      <c r="BX63" s="835">
        <v>895.71297113809169</v>
      </c>
    </row>
    <row r="64" spans="1:76" ht="18.75" customHeight="1">
      <c r="A64" s="1023"/>
      <c r="B64" s="1050"/>
      <c r="C64" s="1051" t="s">
        <v>50</v>
      </c>
      <c r="D64" s="1052">
        <v>575.91896461198007</v>
      </c>
      <c r="E64" s="1053">
        <v>0</v>
      </c>
      <c r="F64" s="1053">
        <v>575.91896461198007</v>
      </c>
      <c r="G64" s="1053">
        <v>575.91896461198007</v>
      </c>
      <c r="H64" s="1053">
        <v>0</v>
      </c>
      <c r="I64" s="1053">
        <v>0</v>
      </c>
      <c r="J64" s="1053">
        <v>0</v>
      </c>
      <c r="K64" s="1053">
        <v>0</v>
      </c>
      <c r="L64" s="1053">
        <v>0</v>
      </c>
      <c r="M64" s="1053">
        <v>0</v>
      </c>
      <c r="N64" s="1053">
        <v>0</v>
      </c>
      <c r="O64" s="1053">
        <v>0</v>
      </c>
      <c r="P64" s="1053">
        <v>0</v>
      </c>
      <c r="Q64" s="1053">
        <v>575.91896461198007</v>
      </c>
      <c r="R64" s="1053">
        <v>0</v>
      </c>
      <c r="S64" s="1053">
        <v>0</v>
      </c>
      <c r="T64" s="1053">
        <v>426.19962399139024</v>
      </c>
      <c r="U64" s="1053">
        <v>149.71934062058975</v>
      </c>
      <c r="V64" s="1053">
        <v>0</v>
      </c>
      <c r="W64" s="1053">
        <v>575.91896461198007</v>
      </c>
      <c r="X64" s="1053">
        <v>0</v>
      </c>
      <c r="Y64" s="1053">
        <v>0</v>
      </c>
      <c r="Z64" s="1053">
        <v>0</v>
      </c>
      <c r="AA64" s="1053">
        <v>575.91896461198007</v>
      </c>
      <c r="AB64" s="1053">
        <v>149.71934062058975</v>
      </c>
      <c r="AC64" s="1053">
        <v>149.71934062058975</v>
      </c>
      <c r="AD64" s="1053">
        <v>0</v>
      </c>
      <c r="AE64" s="1053">
        <v>0</v>
      </c>
      <c r="AF64" s="1054">
        <v>0</v>
      </c>
      <c r="AG64" s="1054">
        <v>0</v>
      </c>
      <c r="AH64" s="1054">
        <v>0</v>
      </c>
      <c r="AI64" s="1054">
        <v>0</v>
      </c>
      <c r="AJ64" s="1054">
        <v>0</v>
      </c>
      <c r="AK64" s="1054">
        <v>0</v>
      </c>
      <c r="AL64" s="1054">
        <v>0</v>
      </c>
      <c r="AM64" s="1054">
        <v>0</v>
      </c>
      <c r="AN64" s="1054">
        <v>0</v>
      </c>
      <c r="AO64" s="1054">
        <v>0</v>
      </c>
      <c r="AP64" s="1053">
        <v>149.71934062058975</v>
      </c>
      <c r="AQ64" s="1053">
        <v>426.19962399139024</v>
      </c>
      <c r="AR64" s="1053">
        <v>426.19962399139024</v>
      </c>
      <c r="AS64" s="1053">
        <v>0</v>
      </c>
      <c r="AT64" s="1053">
        <v>8.2475226541026958E-2</v>
      </c>
      <c r="AU64" s="1054">
        <v>0</v>
      </c>
      <c r="AV64" s="1054">
        <v>0</v>
      </c>
      <c r="AW64" s="1054">
        <v>0</v>
      </c>
      <c r="AX64" s="1054">
        <v>0</v>
      </c>
      <c r="AY64" s="1054">
        <v>0</v>
      </c>
      <c r="AZ64" s="1054">
        <v>0</v>
      </c>
      <c r="BA64" s="1054">
        <v>0</v>
      </c>
      <c r="BB64" s="1054">
        <v>8.2475226541026958E-2</v>
      </c>
      <c r="BC64" s="1054">
        <v>0</v>
      </c>
      <c r="BD64" s="1054">
        <v>0</v>
      </c>
      <c r="BE64" s="1053">
        <v>426.11714876484928</v>
      </c>
      <c r="BF64" s="1053">
        <v>426.19962399139024</v>
      </c>
      <c r="BG64" s="1053">
        <v>0</v>
      </c>
      <c r="BH64" s="1053">
        <v>192.61484776936803</v>
      </c>
      <c r="BI64" s="1053">
        <v>233.58477622202224</v>
      </c>
      <c r="BJ64" s="1053">
        <v>192.61484776936803</v>
      </c>
      <c r="BK64" s="1053">
        <v>383.30411684261196</v>
      </c>
      <c r="BL64" s="1053">
        <v>0</v>
      </c>
      <c r="BM64" s="1053">
        <v>0</v>
      </c>
      <c r="BN64" s="1053">
        <v>383.30411684261196</v>
      </c>
      <c r="BO64" s="1053">
        <v>0</v>
      </c>
      <c r="BP64" s="1053">
        <v>192.61484776936803</v>
      </c>
      <c r="BQ64" s="1053">
        <v>0</v>
      </c>
      <c r="BW64" s="835">
        <v>426.19962399139024</v>
      </c>
      <c r="BX64" s="835">
        <v>149.71934062058975</v>
      </c>
    </row>
    <row r="65" spans="1:76" ht="18.75" customHeight="1">
      <c r="A65" s="1023"/>
      <c r="B65" s="1050"/>
      <c r="C65" s="1051" t="s">
        <v>1</v>
      </c>
      <c r="D65" s="1052">
        <v>9413.3061017559539</v>
      </c>
      <c r="E65" s="1053">
        <v>0</v>
      </c>
      <c r="F65" s="1053">
        <v>9413.3061017559539</v>
      </c>
      <c r="G65" s="1053">
        <v>9413.3061017559539</v>
      </c>
      <c r="H65" s="1053">
        <v>0</v>
      </c>
      <c r="I65" s="1053">
        <v>0</v>
      </c>
      <c r="J65" s="1053">
        <v>0</v>
      </c>
      <c r="K65" s="1053">
        <v>0</v>
      </c>
      <c r="L65" s="1053">
        <v>0</v>
      </c>
      <c r="M65" s="1053">
        <v>0</v>
      </c>
      <c r="N65" s="1053">
        <v>0</v>
      </c>
      <c r="O65" s="1053">
        <v>0</v>
      </c>
      <c r="P65" s="1053">
        <v>0</v>
      </c>
      <c r="Q65" s="1053">
        <v>9413.3061017559539</v>
      </c>
      <c r="R65" s="1053">
        <v>0</v>
      </c>
      <c r="S65" s="1053">
        <v>0</v>
      </c>
      <c r="T65" s="1053">
        <v>9403.4090745710309</v>
      </c>
      <c r="U65" s="1053">
        <v>9.8970271849232336</v>
      </c>
      <c r="V65" s="1053">
        <v>0</v>
      </c>
      <c r="W65" s="1053">
        <v>9413.3061017559539</v>
      </c>
      <c r="X65" s="1053">
        <v>0</v>
      </c>
      <c r="Y65" s="1053">
        <v>0</v>
      </c>
      <c r="Z65" s="1053">
        <v>0</v>
      </c>
      <c r="AA65" s="1053">
        <v>9413.3061017559539</v>
      </c>
      <c r="AB65" s="1053">
        <v>9.8970271849232336</v>
      </c>
      <c r="AC65" s="1053">
        <v>9.8970271849232336</v>
      </c>
      <c r="AD65" s="1053">
        <v>0</v>
      </c>
      <c r="AE65" s="1053">
        <v>0</v>
      </c>
      <c r="AF65" s="1054">
        <v>0</v>
      </c>
      <c r="AG65" s="1054">
        <v>0</v>
      </c>
      <c r="AH65" s="1054">
        <v>0</v>
      </c>
      <c r="AI65" s="1054">
        <v>0</v>
      </c>
      <c r="AJ65" s="1054">
        <v>0</v>
      </c>
      <c r="AK65" s="1054">
        <v>0</v>
      </c>
      <c r="AL65" s="1054">
        <v>0</v>
      </c>
      <c r="AM65" s="1054">
        <v>0</v>
      </c>
      <c r="AN65" s="1054">
        <v>0</v>
      </c>
      <c r="AO65" s="1054">
        <v>0</v>
      </c>
      <c r="AP65" s="1053">
        <v>9.8970271849232336</v>
      </c>
      <c r="AQ65" s="1053">
        <v>9403.4090745710309</v>
      </c>
      <c r="AR65" s="1053">
        <v>9403.4090745710309</v>
      </c>
      <c r="AS65" s="1053">
        <v>0</v>
      </c>
      <c r="AT65" s="1053">
        <v>0</v>
      </c>
      <c r="AU65" s="1054">
        <v>0</v>
      </c>
      <c r="AV65" s="1054">
        <v>0</v>
      </c>
      <c r="AW65" s="1054">
        <v>0</v>
      </c>
      <c r="AX65" s="1054">
        <v>0</v>
      </c>
      <c r="AY65" s="1054">
        <v>0</v>
      </c>
      <c r="AZ65" s="1054">
        <v>0</v>
      </c>
      <c r="BA65" s="1054">
        <v>0</v>
      </c>
      <c r="BB65" s="1054">
        <v>0</v>
      </c>
      <c r="BC65" s="1054">
        <v>0</v>
      </c>
      <c r="BD65" s="1054">
        <v>0</v>
      </c>
      <c r="BE65" s="1053">
        <v>9403.4090745710309</v>
      </c>
      <c r="BF65" s="1053">
        <v>9403.4090745710309</v>
      </c>
      <c r="BG65" s="1053">
        <v>0</v>
      </c>
      <c r="BH65" s="1053">
        <v>9329.2638459106474</v>
      </c>
      <c r="BI65" s="1053">
        <v>74.145228660383239</v>
      </c>
      <c r="BJ65" s="1053">
        <v>9329.2638459106474</v>
      </c>
      <c r="BK65" s="1053">
        <v>84.042255845306471</v>
      </c>
      <c r="BL65" s="1053">
        <v>0</v>
      </c>
      <c r="BM65" s="1053">
        <v>0</v>
      </c>
      <c r="BN65" s="1053">
        <v>84.042255845306471</v>
      </c>
      <c r="BO65" s="1053">
        <v>0</v>
      </c>
      <c r="BP65" s="1053">
        <v>9329.2638459106474</v>
      </c>
      <c r="BQ65" s="1053">
        <v>0</v>
      </c>
      <c r="BW65" s="835">
        <v>9403.4090745710309</v>
      </c>
      <c r="BX65" s="835">
        <v>9.8970271849232336</v>
      </c>
    </row>
    <row r="66" spans="1:76" ht="18.75" customHeight="1">
      <c r="A66" s="1023"/>
      <c r="B66" s="1050"/>
      <c r="C66" s="1055" t="s">
        <v>721</v>
      </c>
      <c r="D66" s="1052">
        <v>4753.0738693430867</v>
      </c>
      <c r="E66" s="1053">
        <v>15.130609387849836</v>
      </c>
      <c r="F66" s="1053">
        <v>4737.9432599552365</v>
      </c>
      <c r="G66" s="1053">
        <v>4753.0738693430867</v>
      </c>
      <c r="H66" s="1053">
        <v>0</v>
      </c>
      <c r="I66" s="1053">
        <v>0</v>
      </c>
      <c r="J66" s="1053">
        <v>0</v>
      </c>
      <c r="K66" s="1053">
        <v>0</v>
      </c>
      <c r="L66" s="1053">
        <v>0</v>
      </c>
      <c r="M66" s="1053">
        <v>0</v>
      </c>
      <c r="N66" s="1053">
        <v>0</v>
      </c>
      <c r="O66" s="1053">
        <v>0</v>
      </c>
      <c r="P66" s="1053">
        <v>0</v>
      </c>
      <c r="Q66" s="1053">
        <v>4737.9432599552365</v>
      </c>
      <c r="R66" s="1053">
        <v>0</v>
      </c>
      <c r="S66" s="1053">
        <v>0</v>
      </c>
      <c r="T66" s="1053">
        <v>4727.6238905694036</v>
      </c>
      <c r="U66" s="1053">
        <v>10.319369385833111</v>
      </c>
      <c r="V66" s="1053">
        <v>0</v>
      </c>
      <c r="W66" s="1053">
        <v>4737.9432599552365</v>
      </c>
      <c r="X66" s="1053">
        <v>0</v>
      </c>
      <c r="Y66" s="1053">
        <v>0</v>
      </c>
      <c r="Z66" s="1053">
        <v>0</v>
      </c>
      <c r="AA66" s="1053">
        <v>4737.9432599552365</v>
      </c>
      <c r="AB66" s="1053">
        <v>10.319369385833111</v>
      </c>
      <c r="AC66" s="1053">
        <v>10.319369385833111</v>
      </c>
      <c r="AD66" s="1053">
        <v>0</v>
      </c>
      <c r="AE66" s="1053">
        <v>0</v>
      </c>
      <c r="AF66" s="1054">
        <v>0</v>
      </c>
      <c r="AG66" s="1054">
        <v>0</v>
      </c>
      <c r="AH66" s="1054">
        <v>0</v>
      </c>
      <c r="AI66" s="1054">
        <v>0</v>
      </c>
      <c r="AJ66" s="1054">
        <v>0</v>
      </c>
      <c r="AK66" s="1054">
        <v>0</v>
      </c>
      <c r="AL66" s="1054">
        <v>0</v>
      </c>
      <c r="AM66" s="1054">
        <v>0</v>
      </c>
      <c r="AN66" s="1054">
        <v>0</v>
      </c>
      <c r="AO66" s="1054">
        <v>0</v>
      </c>
      <c r="AP66" s="1053">
        <v>10.319369385833111</v>
      </c>
      <c r="AQ66" s="1053">
        <v>4727.6238905694036</v>
      </c>
      <c r="AR66" s="1053">
        <v>4727.6238905694036</v>
      </c>
      <c r="AS66" s="1053">
        <v>0</v>
      </c>
      <c r="AT66" s="1053">
        <v>126.72884171160815</v>
      </c>
      <c r="AU66" s="1054">
        <v>0</v>
      </c>
      <c r="AV66" s="1054">
        <v>0</v>
      </c>
      <c r="AW66" s="1054">
        <v>0.88398290793972378</v>
      </c>
      <c r="AX66" s="1054">
        <v>0.12728532393686307</v>
      </c>
      <c r="AY66" s="1054">
        <v>0</v>
      </c>
      <c r="AZ66" s="1054">
        <v>48.207451031004958</v>
      </c>
      <c r="BA66" s="1054">
        <v>0</v>
      </c>
      <c r="BB66" s="1054">
        <v>58.44219724635559</v>
      </c>
      <c r="BC66" s="1054">
        <v>1.850371864364049</v>
      </c>
      <c r="BD66" s="1054">
        <v>17.217553338006962</v>
      </c>
      <c r="BE66" s="1053">
        <v>4600.8950488577957</v>
      </c>
      <c r="BF66" s="1053">
        <v>1538.6386802713344</v>
      </c>
      <c r="BG66" s="1053">
        <v>3188.985210298069</v>
      </c>
      <c r="BH66" s="1053">
        <v>1503.6835269349885</v>
      </c>
      <c r="BI66" s="1053">
        <v>34.955153336345852</v>
      </c>
      <c r="BJ66" s="1053">
        <v>1503.6835269349885</v>
      </c>
      <c r="BK66" s="1053">
        <v>45.274522722178958</v>
      </c>
      <c r="BL66" s="1053">
        <v>0</v>
      </c>
      <c r="BM66" s="1053">
        <v>0</v>
      </c>
      <c r="BN66" s="1053">
        <v>45.274522722178958</v>
      </c>
      <c r="BO66" s="1053">
        <v>0</v>
      </c>
      <c r="BP66" s="1053">
        <v>1518.8141363228385</v>
      </c>
      <c r="BQ66" s="1053">
        <v>3188.985210298069</v>
      </c>
      <c r="BW66" s="835">
        <v>4727.6238905694036</v>
      </c>
      <c r="BX66" s="835">
        <v>10.319369385833111</v>
      </c>
    </row>
    <row r="67" spans="1:76" ht="18.75" customHeight="1">
      <c r="A67" s="1023"/>
      <c r="B67" s="1050"/>
      <c r="C67" s="1055" t="s">
        <v>722</v>
      </c>
      <c r="D67" s="1052">
        <v>1773.6297421452496</v>
      </c>
      <c r="E67" s="1053">
        <v>0</v>
      </c>
      <c r="F67" s="1053">
        <v>1773.6297421452496</v>
      </c>
      <c r="G67" s="1053">
        <v>1773.6297421452496</v>
      </c>
      <c r="H67" s="1053">
        <v>47.130489572099748</v>
      </c>
      <c r="I67" s="1053">
        <v>0</v>
      </c>
      <c r="J67" s="1053">
        <v>25.790743355379647</v>
      </c>
      <c r="K67" s="1053">
        <v>21.339746216720101</v>
      </c>
      <c r="L67" s="1053">
        <v>0</v>
      </c>
      <c r="M67" s="1053">
        <v>0</v>
      </c>
      <c r="N67" s="1053">
        <v>25.790743355379647</v>
      </c>
      <c r="O67" s="1053">
        <v>0</v>
      </c>
      <c r="P67" s="1053">
        <v>0</v>
      </c>
      <c r="Q67" s="1053">
        <v>1726.4992525731498</v>
      </c>
      <c r="R67" s="1053">
        <v>0</v>
      </c>
      <c r="S67" s="1053">
        <v>0</v>
      </c>
      <c r="T67" s="1053">
        <v>1701.7563407461746</v>
      </c>
      <c r="U67" s="1053">
        <v>24.742911826975281</v>
      </c>
      <c r="V67" s="1053">
        <v>0</v>
      </c>
      <c r="W67" s="1053">
        <v>1752.2899959285294</v>
      </c>
      <c r="X67" s="1053">
        <v>0</v>
      </c>
      <c r="Y67" s="1053">
        <v>0</v>
      </c>
      <c r="Z67" s="1053">
        <v>0</v>
      </c>
      <c r="AA67" s="1053">
        <v>1752.2899959285294</v>
      </c>
      <c r="AB67" s="1053">
        <v>24.742911826975281</v>
      </c>
      <c r="AC67" s="1053">
        <v>24.742911826975281</v>
      </c>
      <c r="AD67" s="1053">
        <v>0</v>
      </c>
      <c r="AE67" s="1053">
        <v>2.4965505489952227</v>
      </c>
      <c r="AF67" s="1054">
        <v>0</v>
      </c>
      <c r="AG67" s="1054">
        <v>0</v>
      </c>
      <c r="AH67" s="1054">
        <v>0</v>
      </c>
      <c r="AI67" s="1054">
        <v>0</v>
      </c>
      <c r="AJ67" s="1054">
        <v>0</v>
      </c>
      <c r="AK67" s="1054">
        <v>0</v>
      </c>
      <c r="AL67" s="1054">
        <v>0</v>
      </c>
      <c r="AM67" s="1054">
        <v>0</v>
      </c>
      <c r="AN67" s="1054">
        <v>2.4965505489952227</v>
      </c>
      <c r="AO67" s="1054">
        <v>0</v>
      </c>
      <c r="AP67" s="1053">
        <v>22.246361277980057</v>
      </c>
      <c r="AQ67" s="1053">
        <v>1727.5470841015542</v>
      </c>
      <c r="AR67" s="1053">
        <v>1727.5470841015542</v>
      </c>
      <c r="AS67" s="1053">
        <v>0</v>
      </c>
      <c r="AT67" s="1053">
        <v>39.912656769833283</v>
      </c>
      <c r="AU67" s="1054">
        <v>0</v>
      </c>
      <c r="AV67" s="1054">
        <v>0</v>
      </c>
      <c r="AW67" s="1054">
        <v>22.541564152462954</v>
      </c>
      <c r="AX67" s="1054">
        <v>6.2029805112337337</v>
      </c>
      <c r="AY67" s="1054">
        <v>0</v>
      </c>
      <c r="AZ67" s="1054">
        <v>0.14829479926248837</v>
      </c>
      <c r="BA67" s="1054">
        <v>1.7940529916741317</v>
      </c>
      <c r="BB67" s="1054">
        <v>4.1649282640595144</v>
      </c>
      <c r="BC67" s="1054">
        <v>0</v>
      </c>
      <c r="BD67" s="1054">
        <v>5.0608360511404609</v>
      </c>
      <c r="BE67" s="1053">
        <v>1687.6344273317211</v>
      </c>
      <c r="BF67" s="1053">
        <v>1315.1194404418816</v>
      </c>
      <c r="BG67" s="1053">
        <v>412.42764365967298</v>
      </c>
      <c r="BH67" s="1053">
        <v>144.31173940418014</v>
      </c>
      <c r="BI67" s="1053">
        <v>1170.807701037701</v>
      </c>
      <c r="BJ67" s="1053">
        <v>144.31173940418014</v>
      </c>
      <c r="BK67" s="1053">
        <v>1195.5506128646764</v>
      </c>
      <c r="BL67" s="1053">
        <v>0</v>
      </c>
      <c r="BM67" s="1053">
        <v>0</v>
      </c>
      <c r="BN67" s="1053">
        <v>1195.5506128646764</v>
      </c>
      <c r="BO67" s="1053">
        <v>0</v>
      </c>
      <c r="BP67" s="1053">
        <v>144.31173940418014</v>
      </c>
      <c r="BQ67" s="1053">
        <v>433.76738987639311</v>
      </c>
      <c r="BW67" s="835">
        <v>1748.8868303182744</v>
      </c>
      <c r="BX67" s="835">
        <v>24.742911826975281</v>
      </c>
    </row>
    <row r="68" spans="1:76" ht="18.75" customHeight="1">
      <c r="A68" s="1023"/>
      <c r="B68" s="1050"/>
      <c r="C68" s="1055" t="s">
        <v>723</v>
      </c>
      <c r="D68" s="1052">
        <v>4594.0470168705815</v>
      </c>
      <c r="E68" s="1053">
        <v>985.15852067806225</v>
      </c>
      <c r="F68" s="1053">
        <v>3608.8884961925187</v>
      </c>
      <c r="G68" s="1053">
        <v>4594.0470168705815</v>
      </c>
      <c r="H68" s="1053">
        <v>0</v>
      </c>
      <c r="I68" s="1053">
        <v>0</v>
      </c>
      <c r="J68" s="1053">
        <v>0</v>
      </c>
      <c r="K68" s="1053">
        <v>0</v>
      </c>
      <c r="L68" s="1053">
        <v>0</v>
      </c>
      <c r="M68" s="1053">
        <v>0</v>
      </c>
      <c r="N68" s="1053">
        <v>0</v>
      </c>
      <c r="O68" s="1053">
        <v>0</v>
      </c>
      <c r="P68" s="1053">
        <v>0</v>
      </c>
      <c r="Q68" s="1053">
        <v>3608.8884961925187</v>
      </c>
      <c r="R68" s="1053">
        <v>0</v>
      </c>
      <c r="S68" s="1053">
        <v>0</v>
      </c>
      <c r="T68" s="1053">
        <v>3479.8460368635688</v>
      </c>
      <c r="U68" s="1053">
        <v>129.04245932894935</v>
      </c>
      <c r="V68" s="1053">
        <v>0</v>
      </c>
      <c r="W68" s="1053">
        <v>3608.8884961925187</v>
      </c>
      <c r="X68" s="1053">
        <v>0</v>
      </c>
      <c r="Y68" s="1053">
        <v>0</v>
      </c>
      <c r="Z68" s="1053">
        <v>0</v>
      </c>
      <c r="AA68" s="1053">
        <v>3608.8884961925187</v>
      </c>
      <c r="AB68" s="1053">
        <v>129.04245932894935</v>
      </c>
      <c r="AC68" s="1053">
        <v>129.04245932894935</v>
      </c>
      <c r="AD68" s="1053">
        <v>0</v>
      </c>
      <c r="AE68" s="1053">
        <v>0</v>
      </c>
      <c r="AF68" s="1054">
        <v>0</v>
      </c>
      <c r="AG68" s="1054">
        <v>0</v>
      </c>
      <c r="AH68" s="1054">
        <v>0</v>
      </c>
      <c r="AI68" s="1054">
        <v>0</v>
      </c>
      <c r="AJ68" s="1054">
        <v>0</v>
      </c>
      <c r="AK68" s="1054">
        <v>0</v>
      </c>
      <c r="AL68" s="1054">
        <v>0</v>
      </c>
      <c r="AM68" s="1054">
        <v>0</v>
      </c>
      <c r="AN68" s="1054">
        <v>0</v>
      </c>
      <c r="AO68" s="1054">
        <v>0</v>
      </c>
      <c r="AP68" s="1053">
        <v>129.04245932894935</v>
      </c>
      <c r="AQ68" s="1053">
        <v>3479.8460368635688</v>
      </c>
      <c r="AR68" s="1053">
        <v>3479.8460368635688</v>
      </c>
      <c r="AS68" s="1053">
        <v>0</v>
      </c>
      <c r="AT68" s="1053">
        <v>938.08036370732066</v>
      </c>
      <c r="AU68" s="1054">
        <v>914.28476259816534</v>
      </c>
      <c r="AV68" s="1054">
        <v>4.1634152031207294E-2</v>
      </c>
      <c r="AW68" s="1054">
        <v>0</v>
      </c>
      <c r="AX68" s="1054">
        <v>9.255738519565325</v>
      </c>
      <c r="AY68" s="1054">
        <v>0</v>
      </c>
      <c r="AZ68" s="1054">
        <v>2.4715799877081394E-2</v>
      </c>
      <c r="BA68" s="1054">
        <v>8.989832635161207</v>
      </c>
      <c r="BB68" s="1054">
        <v>3.9574826530921436</v>
      </c>
      <c r="BC68" s="1054">
        <v>1.37892434264935</v>
      </c>
      <c r="BD68" s="1054">
        <v>0.14727300677921976</v>
      </c>
      <c r="BE68" s="1053">
        <v>2541.7656731562483</v>
      </c>
      <c r="BF68" s="1053">
        <v>556.1780486027809</v>
      </c>
      <c r="BG68" s="1053">
        <v>2923.6679882607882</v>
      </c>
      <c r="BH68" s="1053">
        <v>505.5773382957388</v>
      </c>
      <c r="BI68" s="1053">
        <v>50.600710307041979</v>
      </c>
      <c r="BJ68" s="1053">
        <v>505.5773382957388</v>
      </c>
      <c r="BK68" s="1053">
        <v>179.64316963599134</v>
      </c>
      <c r="BL68" s="1053">
        <v>0</v>
      </c>
      <c r="BM68" s="1053">
        <v>0</v>
      </c>
      <c r="BN68" s="1053">
        <v>179.64316963599134</v>
      </c>
      <c r="BO68" s="1053">
        <v>0</v>
      </c>
      <c r="BP68" s="1053">
        <v>1490.735858973801</v>
      </c>
      <c r="BQ68" s="1053">
        <v>2923.6679882607882</v>
      </c>
      <c r="BW68" s="835">
        <v>3479.8460368635688</v>
      </c>
      <c r="BX68" s="835">
        <v>129.04245932894935</v>
      </c>
    </row>
    <row r="69" spans="1:76" ht="18.75" customHeight="1">
      <c r="A69" s="1056"/>
      <c r="B69" s="1050"/>
      <c r="C69" s="1057" t="s">
        <v>724</v>
      </c>
      <c r="D69" s="1058">
        <v>17451.848183189635</v>
      </c>
      <c r="E69" s="1059">
        <v>0</v>
      </c>
      <c r="F69" s="1059">
        <v>17451.848183189635</v>
      </c>
      <c r="G69" s="1059">
        <v>17451.848183189635</v>
      </c>
      <c r="H69" s="1059">
        <v>0</v>
      </c>
      <c r="I69" s="1059">
        <v>0</v>
      </c>
      <c r="J69" s="1059">
        <v>0</v>
      </c>
      <c r="K69" s="1059">
        <v>0</v>
      </c>
      <c r="L69" s="1059">
        <v>0</v>
      </c>
      <c r="M69" s="1059">
        <v>0</v>
      </c>
      <c r="N69" s="1059">
        <v>0</v>
      </c>
      <c r="O69" s="1059">
        <v>0</v>
      </c>
      <c r="P69" s="1059">
        <v>0</v>
      </c>
      <c r="Q69" s="1059">
        <v>17451.848183189635</v>
      </c>
      <c r="R69" s="1059">
        <v>0</v>
      </c>
      <c r="S69" s="1059">
        <v>0</v>
      </c>
      <c r="T69" s="1059">
        <v>17450.23338212493</v>
      </c>
      <c r="U69" s="1059">
        <v>1.6148010647026374</v>
      </c>
      <c r="V69" s="1059">
        <v>0</v>
      </c>
      <c r="W69" s="1059">
        <v>17451.848183189635</v>
      </c>
      <c r="X69" s="1059">
        <v>0</v>
      </c>
      <c r="Y69" s="1059">
        <v>0</v>
      </c>
      <c r="Z69" s="1059">
        <v>0</v>
      </c>
      <c r="AA69" s="1059">
        <v>17451.848183189635</v>
      </c>
      <c r="AB69" s="1059">
        <v>1.6148010647026374</v>
      </c>
      <c r="AC69" s="1059">
        <v>1.6148010647026374</v>
      </c>
      <c r="AD69" s="1059">
        <v>0</v>
      </c>
      <c r="AE69" s="1059">
        <v>0</v>
      </c>
      <c r="AF69" s="1060">
        <v>0</v>
      </c>
      <c r="AG69" s="1060">
        <v>0</v>
      </c>
      <c r="AH69" s="1060">
        <v>0</v>
      </c>
      <c r="AI69" s="1060">
        <v>0</v>
      </c>
      <c r="AJ69" s="1060">
        <v>0</v>
      </c>
      <c r="AK69" s="1060">
        <v>0</v>
      </c>
      <c r="AL69" s="1060">
        <v>0</v>
      </c>
      <c r="AM69" s="1060">
        <v>0</v>
      </c>
      <c r="AN69" s="1060">
        <v>0</v>
      </c>
      <c r="AO69" s="1060">
        <v>0</v>
      </c>
      <c r="AP69" s="1059">
        <v>1.6148010647026374</v>
      </c>
      <c r="AQ69" s="1059">
        <v>17450.23338212493</v>
      </c>
      <c r="AR69" s="1059">
        <v>17450.23338212493</v>
      </c>
      <c r="AS69" s="1059">
        <v>0</v>
      </c>
      <c r="AT69" s="1059">
        <v>2791.9454514544937</v>
      </c>
      <c r="AU69" s="1060">
        <v>61.594576958919376</v>
      </c>
      <c r="AV69" s="1060">
        <v>0</v>
      </c>
      <c r="AW69" s="1060">
        <v>0</v>
      </c>
      <c r="AX69" s="1060">
        <v>2683.4068525251887</v>
      </c>
      <c r="AY69" s="1060">
        <v>0</v>
      </c>
      <c r="AZ69" s="1060">
        <v>0</v>
      </c>
      <c r="BA69" s="1060">
        <v>3.0261218775699674E-2</v>
      </c>
      <c r="BB69" s="1060">
        <v>3.7007437287280981E-2</v>
      </c>
      <c r="BC69" s="1060">
        <v>7.0714068853812817E-2</v>
      </c>
      <c r="BD69" s="1060">
        <v>46.806039245468391</v>
      </c>
      <c r="BE69" s="1059">
        <v>14658.287930670436</v>
      </c>
      <c r="BF69" s="1059">
        <v>1826.770029967194</v>
      </c>
      <c r="BG69" s="1059">
        <v>15623.463352157734</v>
      </c>
      <c r="BH69" s="1059">
        <v>1715.692752781224</v>
      </c>
      <c r="BI69" s="1059">
        <v>111.07727718596979</v>
      </c>
      <c r="BJ69" s="1059">
        <v>1715.692752781224</v>
      </c>
      <c r="BK69" s="1059">
        <v>112.69207825067242</v>
      </c>
      <c r="BL69" s="1059">
        <v>0</v>
      </c>
      <c r="BM69" s="1059">
        <v>0</v>
      </c>
      <c r="BN69" s="1059">
        <v>112.69207825067242</v>
      </c>
      <c r="BO69" s="1059">
        <v>0</v>
      </c>
      <c r="BP69" s="1059">
        <v>1715.692752781224</v>
      </c>
      <c r="BQ69" s="1059">
        <v>15623.463352157734</v>
      </c>
      <c r="BW69" s="835">
        <v>17450.23338212493</v>
      </c>
      <c r="BX69" s="835">
        <v>1.6148010647026374</v>
      </c>
    </row>
    <row r="70" spans="1:76" ht="18.75" customHeight="1">
      <c r="A70" s="1056"/>
      <c r="B70" s="1050"/>
      <c r="C70" s="1057" t="s">
        <v>725</v>
      </c>
      <c r="D70" s="1058">
        <v>5.0534404792908099</v>
      </c>
      <c r="E70" s="1059">
        <v>0</v>
      </c>
      <c r="F70" s="1059">
        <v>5.0534404792908099</v>
      </c>
      <c r="G70" s="1059">
        <v>5.0534404792908099</v>
      </c>
      <c r="H70" s="1059">
        <v>0.04</v>
      </c>
      <c r="I70" s="1059">
        <v>0</v>
      </c>
      <c r="J70" s="1059">
        <v>0.04</v>
      </c>
      <c r="K70" s="1059">
        <v>0</v>
      </c>
      <c r="L70" s="1059">
        <v>0</v>
      </c>
      <c r="M70" s="1059">
        <v>0</v>
      </c>
      <c r="N70" s="1059">
        <v>0.04</v>
      </c>
      <c r="O70" s="1059">
        <v>0</v>
      </c>
      <c r="P70" s="1059">
        <v>0</v>
      </c>
      <c r="Q70" s="1059">
        <v>5.0134404792908107</v>
      </c>
      <c r="R70" s="1059">
        <v>0</v>
      </c>
      <c r="S70" s="1059">
        <v>0</v>
      </c>
      <c r="T70" s="1059">
        <v>3.0447386071254807</v>
      </c>
      <c r="U70" s="1059">
        <v>1.9687018721653304</v>
      </c>
      <c r="V70" s="1059">
        <v>0</v>
      </c>
      <c r="W70" s="1059">
        <v>5.0534404792908099</v>
      </c>
      <c r="X70" s="1059">
        <v>0</v>
      </c>
      <c r="Y70" s="1059">
        <v>0</v>
      </c>
      <c r="Z70" s="1059">
        <v>0</v>
      </c>
      <c r="AA70" s="1059">
        <v>5.0534404792908099</v>
      </c>
      <c r="AB70" s="1059">
        <v>1.9687018721653304</v>
      </c>
      <c r="AC70" s="1059">
        <v>1.9687018721653304</v>
      </c>
      <c r="AD70" s="1059">
        <v>0</v>
      </c>
      <c r="AE70" s="1059">
        <v>1.9650011284366022</v>
      </c>
      <c r="AF70" s="1060">
        <v>0</v>
      </c>
      <c r="AG70" s="1060">
        <v>0</v>
      </c>
      <c r="AH70" s="1060">
        <v>0</v>
      </c>
      <c r="AI70" s="1060">
        <v>1.9650011284366022</v>
      </c>
      <c r="AJ70" s="1060">
        <v>0</v>
      </c>
      <c r="AK70" s="1060">
        <v>0</v>
      </c>
      <c r="AL70" s="1060">
        <v>0</v>
      </c>
      <c r="AM70" s="1060">
        <v>0</v>
      </c>
      <c r="AN70" s="1060">
        <v>0</v>
      </c>
      <c r="AO70" s="1060">
        <v>0</v>
      </c>
      <c r="AP70" s="1059">
        <v>3.7007437287280981E-3</v>
      </c>
      <c r="AQ70" s="1059">
        <v>3.0847386071254808</v>
      </c>
      <c r="AR70" s="1059">
        <v>3.0847386071254808</v>
      </c>
      <c r="AS70" s="1059">
        <v>0</v>
      </c>
      <c r="AT70" s="1059">
        <v>0.24905921414597407</v>
      </c>
      <c r="AU70" s="1060">
        <v>0</v>
      </c>
      <c r="AV70" s="1060">
        <v>0</v>
      </c>
      <c r="AW70" s="1060">
        <v>0</v>
      </c>
      <c r="AX70" s="1060">
        <v>0</v>
      </c>
      <c r="AY70" s="1060">
        <v>0</v>
      </c>
      <c r="AZ70" s="1060">
        <v>0.24905921414597407</v>
      </c>
      <c r="BA70" s="1060">
        <v>0</v>
      </c>
      <c r="BB70" s="1060">
        <v>0</v>
      </c>
      <c r="BC70" s="1060">
        <v>0</v>
      </c>
      <c r="BD70" s="1060">
        <v>0</v>
      </c>
      <c r="BE70" s="1059">
        <v>2.8356793929795066</v>
      </c>
      <c r="BF70" s="1059">
        <v>3.0847386071254808</v>
      </c>
      <c r="BG70" s="1059">
        <v>0</v>
      </c>
      <c r="BH70" s="1059">
        <v>3.0847386071254808</v>
      </c>
      <c r="BI70" s="1059">
        <v>0</v>
      </c>
      <c r="BJ70" s="1059">
        <v>3.0847386071254808</v>
      </c>
      <c r="BK70" s="1059">
        <v>1.9687018721653304</v>
      </c>
      <c r="BL70" s="1059">
        <v>0</v>
      </c>
      <c r="BM70" s="1059">
        <v>0</v>
      </c>
      <c r="BN70" s="1059">
        <v>1.9687018721653304</v>
      </c>
      <c r="BO70" s="1059">
        <v>0</v>
      </c>
      <c r="BP70" s="1059">
        <v>3.0847386071254808</v>
      </c>
      <c r="BQ70" s="1059">
        <v>0</v>
      </c>
      <c r="BW70" s="835">
        <v>3.0847386071254808</v>
      </c>
      <c r="BX70" s="835">
        <v>1.9687018721653304</v>
      </c>
    </row>
    <row r="71" spans="1:76" ht="18.75" customHeight="1">
      <c r="A71" s="1056"/>
      <c r="B71" s="1050"/>
      <c r="C71" s="1057" t="s">
        <v>726</v>
      </c>
      <c r="D71" s="1058">
        <v>44998.821414867416</v>
      </c>
      <c r="E71" s="1059">
        <v>0</v>
      </c>
      <c r="F71" s="1059">
        <v>44998.821414867416</v>
      </c>
      <c r="G71" s="1059">
        <v>37194.532777487482</v>
      </c>
      <c r="H71" s="1059">
        <v>16898.328803712026</v>
      </c>
      <c r="I71" s="1059">
        <v>7804.2886373799347</v>
      </c>
      <c r="J71" s="1059">
        <v>8982.9931193458724</v>
      </c>
      <c r="K71" s="1059">
        <v>7915.3356843661504</v>
      </c>
      <c r="L71" s="1059">
        <v>0</v>
      </c>
      <c r="M71" s="1059">
        <v>0</v>
      </c>
      <c r="N71" s="1059">
        <v>8982.7321654435455</v>
      </c>
      <c r="O71" s="1059">
        <v>0</v>
      </c>
      <c r="P71" s="1059">
        <v>0.26095390232770427</v>
      </c>
      <c r="Q71" s="1059">
        <v>28100.492611155387</v>
      </c>
      <c r="R71" s="1059">
        <v>0</v>
      </c>
      <c r="S71" s="1059">
        <v>0</v>
      </c>
      <c r="T71" s="1059">
        <v>27954.625972184553</v>
      </c>
      <c r="U71" s="1059">
        <v>145.86663897083582</v>
      </c>
      <c r="V71" s="1059">
        <v>0</v>
      </c>
      <c r="W71" s="1059">
        <v>37083.485730501256</v>
      </c>
      <c r="X71" s="1059">
        <v>0</v>
      </c>
      <c r="Y71" s="1059">
        <v>0</v>
      </c>
      <c r="Z71" s="1059">
        <v>0</v>
      </c>
      <c r="AA71" s="1059">
        <v>37083.22477659893</v>
      </c>
      <c r="AB71" s="1059">
        <v>145.86663897083582</v>
      </c>
      <c r="AC71" s="1059">
        <v>145.86663897083582</v>
      </c>
      <c r="AD71" s="1059">
        <v>0</v>
      </c>
      <c r="AE71" s="1059">
        <v>71.011835600003593</v>
      </c>
      <c r="AF71" s="1060">
        <v>0</v>
      </c>
      <c r="AG71" s="1060">
        <v>0</v>
      </c>
      <c r="AH71" s="1060">
        <v>0</v>
      </c>
      <c r="AI71" s="1060">
        <v>9.4125730215969678</v>
      </c>
      <c r="AJ71" s="1060">
        <v>0</v>
      </c>
      <c r="AK71" s="1060">
        <v>0</v>
      </c>
      <c r="AL71" s="1060">
        <v>1.64</v>
      </c>
      <c r="AM71" s="1060">
        <v>0</v>
      </c>
      <c r="AN71" s="1060">
        <v>59.959262578406616</v>
      </c>
      <c r="AO71" s="1060">
        <v>0</v>
      </c>
      <c r="AP71" s="1059">
        <v>74.854803370832258</v>
      </c>
      <c r="AQ71" s="1059">
        <v>36937.358137628093</v>
      </c>
      <c r="AR71" s="1059">
        <v>36863.68694693935</v>
      </c>
      <c r="AS71" s="1059">
        <v>73.671190688737397</v>
      </c>
      <c r="AT71" s="1059">
        <v>8911.6555047218135</v>
      </c>
      <c r="AU71" s="1060">
        <v>1561.5923063450907</v>
      </c>
      <c r="AV71" s="1060">
        <v>627.93147423118194</v>
      </c>
      <c r="AW71" s="1060">
        <v>1159.1050570976729</v>
      </c>
      <c r="AX71" s="1060">
        <v>999.08833930067647</v>
      </c>
      <c r="AY71" s="1060">
        <v>200.15289484009961</v>
      </c>
      <c r="AZ71" s="1060">
        <v>24.594760312717749</v>
      </c>
      <c r="BA71" s="1060">
        <v>510.17655678374427</v>
      </c>
      <c r="BB71" s="1060">
        <v>423.84388377642381</v>
      </c>
      <c r="BC71" s="1060">
        <v>3405.1702320342074</v>
      </c>
      <c r="BD71" s="1060">
        <v>0</v>
      </c>
      <c r="BE71" s="1059">
        <v>28025.702632906276</v>
      </c>
      <c r="BF71" s="1059">
        <v>36937.358137628093</v>
      </c>
      <c r="BG71" s="1059">
        <v>0</v>
      </c>
      <c r="BH71" s="1059">
        <v>35490.144256064115</v>
      </c>
      <c r="BI71" s="1059">
        <v>1447.2138815639862</v>
      </c>
      <c r="BJ71" s="1059">
        <v>35490.144256064115</v>
      </c>
      <c r="BK71" s="1059">
        <v>1593.080520534822</v>
      </c>
      <c r="BL71" s="1059">
        <v>0</v>
      </c>
      <c r="BM71" s="1059">
        <v>0</v>
      </c>
      <c r="BN71" s="1059">
        <v>1593.080520534822</v>
      </c>
      <c r="BO71" s="1059">
        <v>0.26095390232770427</v>
      </c>
      <c r="BP71" s="1059">
        <v>35490.144256064115</v>
      </c>
      <c r="BQ71" s="1059">
        <v>7915.3356843661504</v>
      </c>
      <c r="BW71" s="835">
        <v>44852.954775896578</v>
      </c>
      <c r="BX71" s="835">
        <v>145.86663897083582</v>
      </c>
    </row>
    <row r="72" spans="1:76" ht="18.75" customHeight="1" thickBot="1">
      <c r="A72" s="1056"/>
      <c r="B72" s="1061" t="s">
        <v>727</v>
      </c>
      <c r="C72" s="1062"/>
      <c r="D72" s="1063">
        <v>0</v>
      </c>
      <c r="E72" s="1064">
        <v>0</v>
      </c>
      <c r="F72" s="1064">
        <v>0</v>
      </c>
      <c r="G72" s="1064">
        <v>0</v>
      </c>
      <c r="H72" s="1064">
        <v>0</v>
      </c>
      <c r="I72" s="1064">
        <v>0</v>
      </c>
      <c r="J72" s="1064">
        <v>0</v>
      </c>
      <c r="K72" s="1064">
        <v>0</v>
      </c>
      <c r="L72" s="1064">
        <v>0</v>
      </c>
      <c r="M72" s="1064">
        <v>0</v>
      </c>
      <c r="N72" s="1064">
        <v>0</v>
      </c>
      <c r="O72" s="1064">
        <v>0</v>
      </c>
      <c r="P72" s="1064">
        <v>0</v>
      </c>
      <c r="Q72" s="1064">
        <v>0</v>
      </c>
      <c r="R72" s="1064">
        <v>0</v>
      </c>
      <c r="S72" s="1064">
        <v>0</v>
      </c>
      <c r="T72" s="1064">
        <v>0</v>
      </c>
      <c r="U72" s="1064">
        <v>0</v>
      </c>
      <c r="V72" s="1064">
        <v>0</v>
      </c>
      <c r="W72" s="1064">
        <v>0</v>
      </c>
      <c r="X72" s="1064">
        <v>0</v>
      </c>
      <c r="Y72" s="1064">
        <v>0</v>
      </c>
      <c r="Z72" s="1064">
        <v>0</v>
      </c>
      <c r="AA72" s="1064">
        <v>0</v>
      </c>
      <c r="AB72" s="1064">
        <v>0</v>
      </c>
      <c r="AC72" s="1064">
        <v>0</v>
      </c>
      <c r="AD72" s="1064">
        <v>0</v>
      </c>
      <c r="AE72" s="1064">
        <v>0</v>
      </c>
      <c r="AF72" s="1065">
        <v>0</v>
      </c>
      <c r="AG72" s="1065">
        <v>0</v>
      </c>
      <c r="AH72" s="1065">
        <v>0</v>
      </c>
      <c r="AI72" s="1065">
        <v>0</v>
      </c>
      <c r="AJ72" s="1065">
        <v>0</v>
      </c>
      <c r="AK72" s="1065">
        <v>0</v>
      </c>
      <c r="AL72" s="1065">
        <v>0</v>
      </c>
      <c r="AM72" s="1065">
        <v>0</v>
      </c>
      <c r="AN72" s="1065">
        <v>0</v>
      </c>
      <c r="AO72" s="1065">
        <v>0</v>
      </c>
      <c r="AP72" s="1064">
        <v>0</v>
      </c>
      <c r="AQ72" s="1064">
        <v>0</v>
      </c>
      <c r="AR72" s="1064">
        <v>0</v>
      </c>
      <c r="AS72" s="1064">
        <v>0</v>
      </c>
      <c r="AT72" s="1064">
        <v>0</v>
      </c>
      <c r="AU72" s="1065">
        <v>0</v>
      </c>
      <c r="AV72" s="1065">
        <v>0</v>
      </c>
      <c r="AW72" s="1065">
        <v>0</v>
      </c>
      <c r="AX72" s="1065">
        <v>0</v>
      </c>
      <c r="AY72" s="1065">
        <v>0</v>
      </c>
      <c r="AZ72" s="1065">
        <v>0</v>
      </c>
      <c r="BA72" s="1065">
        <v>0</v>
      </c>
      <c r="BB72" s="1065">
        <v>0</v>
      </c>
      <c r="BC72" s="1065">
        <v>0</v>
      </c>
      <c r="BD72" s="1065">
        <v>0</v>
      </c>
      <c r="BE72" s="1064">
        <v>0</v>
      </c>
      <c r="BF72" s="1064">
        <v>0</v>
      </c>
      <c r="BG72" s="1064">
        <v>0</v>
      </c>
      <c r="BH72" s="1064">
        <v>0</v>
      </c>
      <c r="BI72" s="1064">
        <v>0</v>
      </c>
      <c r="BJ72" s="1064">
        <v>0</v>
      </c>
      <c r="BK72" s="1064">
        <v>0</v>
      </c>
      <c r="BL72" s="1064">
        <v>0</v>
      </c>
      <c r="BM72" s="1064">
        <v>0</v>
      </c>
      <c r="BN72" s="1064">
        <v>0</v>
      </c>
      <c r="BO72" s="1064">
        <v>0</v>
      </c>
      <c r="BP72" s="1064">
        <v>0</v>
      </c>
      <c r="BQ72" s="1064">
        <v>0</v>
      </c>
      <c r="BW72" s="835">
        <v>0</v>
      </c>
    </row>
    <row r="73" spans="1:76">
      <c r="D73" s="1066"/>
      <c r="E73" s="1066"/>
      <c r="F73" s="1066"/>
      <c r="G73" s="1066"/>
      <c r="H73" s="1066"/>
      <c r="I73" s="1066"/>
      <c r="J73" s="1066"/>
      <c r="K73" s="1066"/>
      <c r="L73" s="1066"/>
      <c r="M73" s="1066"/>
      <c r="N73" s="1066"/>
      <c r="O73" s="1066"/>
      <c r="P73" s="1066"/>
      <c r="Q73" s="1066"/>
      <c r="R73" s="1066"/>
      <c r="S73" s="1066"/>
      <c r="T73" s="1066"/>
      <c r="U73" s="1066"/>
      <c r="V73" s="1066"/>
      <c r="W73" s="1066"/>
      <c r="X73" s="1066"/>
      <c r="Y73" s="1066"/>
      <c r="Z73" s="1066"/>
      <c r="AA73" s="1066"/>
      <c r="AB73" s="1066"/>
      <c r="AC73" s="1066"/>
      <c r="AD73" s="1066"/>
      <c r="AF73" s="1067"/>
      <c r="AG73" s="1067"/>
      <c r="AH73" s="1067"/>
      <c r="AI73" s="1067"/>
      <c r="AJ73" s="1067"/>
      <c r="AK73" s="1067"/>
      <c r="AL73" s="1067"/>
      <c r="AM73" s="1067"/>
      <c r="AN73" s="1067"/>
      <c r="AO73" s="1067"/>
      <c r="AP73" s="1066"/>
      <c r="AQ73" s="1066"/>
      <c r="AR73" s="1066"/>
      <c r="AS73" s="1066"/>
      <c r="AU73" s="1067"/>
      <c r="AV73" s="1067"/>
      <c r="AW73" s="1067"/>
      <c r="AX73" s="1067"/>
      <c r="AY73" s="1067"/>
      <c r="AZ73" s="1067"/>
      <c r="BA73" s="1067"/>
      <c r="BB73" s="1067"/>
      <c r="BC73" s="1067"/>
      <c r="BD73" s="1067"/>
      <c r="BE73" s="1066"/>
      <c r="BF73" s="1066"/>
      <c r="BG73" s="1066"/>
      <c r="BH73" s="1066"/>
      <c r="BI73" s="1066"/>
      <c r="BJ73" s="1066"/>
      <c r="BK73" s="1066"/>
      <c r="BL73" s="1066"/>
      <c r="BM73" s="1066"/>
      <c r="BN73" s="1066"/>
      <c r="BO73" s="1066"/>
      <c r="BP73" s="1066"/>
      <c r="BQ73" s="1066"/>
    </row>
    <row r="76" spans="1:76">
      <c r="K76" s="1016"/>
      <c r="BG76" s="1016"/>
      <c r="BQ76" s="1016"/>
    </row>
    <row r="77" spans="1:76">
      <c r="K77" s="1016"/>
      <c r="BG77" s="1016"/>
      <c r="BQ77" s="1016"/>
    </row>
    <row r="78" spans="1:76">
      <c r="K78" s="1016"/>
      <c r="BG78" s="1016"/>
      <c r="BQ78" s="1016"/>
    </row>
    <row r="79" spans="1:76">
      <c r="A79" s="1068"/>
      <c r="B79" s="1068"/>
      <c r="C79" s="1069"/>
      <c r="D79" s="1070"/>
      <c r="E79" s="1070"/>
      <c r="F79" s="1070"/>
      <c r="G79" s="1070"/>
      <c r="H79" s="1070"/>
      <c r="I79" s="1070"/>
      <c r="J79" s="1070"/>
      <c r="K79" s="1070"/>
      <c r="L79" s="1070"/>
      <c r="M79" s="1070"/>
      <c r="N79" s="1070"/>
      <c r="O79" s="1070"/>
      <c r="P79" s="1070"/>
      <c r="Q79" s="1070"/>
      <c r="R79" s="1070"/>
      <c r="S79" s="1070"/>
      <c r="T79" s="1070"/>
      <c r="U79" s="1070"/>
      <c r="V79" s="1070"/>
      <c r="W79" s="1070"/>
      <c r="X79" s="1070"/>
      <c r="Y79" s="1070"/>
      <c r="Z79" s="1070"/>
      <c r="AA79" s="1070"/>
      <c r="AB79" s="1070"/>
      <c r="AC79" s="1070"/>
      <c r="AD79" s="1070"/>
      <c r="AE79" s="1070"/>
      <c r="AF79" s="1071"/>
      <c r="AG79" s="1071"/>
      <c r="AH79" s="1071"/>
      <c r="AI79" s="1071"/>
      <c r="AJ79" s="1071"/>
      <c r="AK79" s="1071"/>
      <c r="AL79" s="1071"/>
      <c r="AM79" s="1071"/>
      <c r="AN79" s="1071"/>
      <c r="AO79" s="1071"/>
      <c r="AP79" s="1070"/>
      <c r="AQ79" s="1070"/>
      <c r="AR79" s="1070"/>
      <c r="AS79" s="1070"/>
      <c r="AT79" s="1070"/>
      <c r="AU79" s="1071"/>
      <c r="AV79" s="1071"/>
      <c r="AW79" s="1071"/>
      <c r="AX79" s="1071"/>
      <c r="AY79" s="1071"/>
      <c r="AZ79" s="1071"/>
      <c r="BA79" s="1071"/>
      <c r="BB79" s="1071"/>
      <c r="BC79" s="1071"/>
      <c r="BD79" s="1071"/>
      <c r="BE79" s="1070"/>
      <c r="BF79" s="1070"/>
      <c r="BG79" s="1070"/>
      <c r="BH79" s="1070"/>
      <c r="BI79" s="1070"/>
      <c r="BJ79" s="1070"/>
      <c r="BK79" s="1070"/>
      <c r="BL79" s="1070"/>
      <c r="BM79" s="1070"/>
      <c r="BN79" s="1070"/>
      <c r="BO79" s="1070"/>
      <c r="BP79" s="1070"/>
      <c r="BQ79" s="1070"/>
      <c r="BS79" s="1066"/>
      <c r="BT79" s="1066"/>
    </row>
    <row r="80" spans="1:76">
      <c r="C80" s="1072"/>
      <c r="D80" s="1066"/>
      <c r="E80" s="1066"/>
      <c r="F80" s="1066"/>
      <c r="G80" s="1066"/>
      <c r="H80" s="1066"/>
      <c r="I80" s="1066"/>
      <c r="J80" s="1066"/>
      <c r="K80" s="1066"/>
      <c r="L80" s="1066"/>
      <c r="M80" s="1066"/>
      <c r="N80" s="1066"/>
      <c r="O80" s="1066"/>
      <c r="P80" s="1066"/>
      <c r="Q80" s="1066"/>
      <c r="R80" s="1066"/>
      <c r="S80" s="1066"/>
      <c r="T80" s="1066"/>
      <c r="U80" s="1066"/>
      <c r="V80" s="1066"/>
      <c r="W80" s="1066"/>
      <c r="X80" s="1066"/>
      <c r="Y80" s="1066"/>
      <c r="Z80" s="1066"/>
      <c r="AA80" s="1066"/>
      <c r="AB80" s="1066"/>
      <c r="AC80" s="1066"/>
      <c r="AD80" s="1066"/>
      <c r="AE80" s="1066"/>
      <c r="AF80" s="1067"/>
      <c r="AG80" s="1067"/>
      <c r="AH80" s="1067"/>
      <c r="AI80" s="1067"/>
      <c r="AJ80" s="1067"/>
      <c r="AK80" s="1067"/>
      <c r="AL80" s="1067"/>
      <c r="AM80" s="1067"/>
      <c r="AN80" s="1067"/>
      <c r="AO80" s="1067"/>
      <c r="AP80" s="1066"/>
      <c r="AQ80" s="1066"/>
      <c r="AR80" s="1066"/>
      <c r="AS80" s="1066"/>
      <c r="AT80" s="1066"/>
      <c r="AU80" s="1067"/>
      <c r="AV80" s="1067"/>
      <c r="AW80" s="1067"/>
      <c r="AX80" s="1067"/>
      <c r="AY80" s="1067"/>
      <c r="AZ80" s="1067"/>
      <c r="BA80" s="1067"/>
      <c r="BB80" s="1067"/>
      <c r="BC80" s="1067"/>
      <c r="BD80" s="1067"/>
      <c r="BE80" s="1066"/>
      <c r="BF80" s="1066"/>
      <c r="BG80" s="1066"/>
      <c r="BH80" s="1066"/>
      <c r="BI80" s="1066"/>
      <c r="BJ80" s="1066"/>
      <c r="BK80" s="1066"/>
      <c r="BL80" s="1066"/>
      <c r="BM80" s="1066"/>
      <c r="BN80" s="1066"/>
      <c r="BO80" s="1066"/>
      <c r="BP80" s="1066"/>
      <c r="BQ80" s="1066"/>
      <c r="BS80" s="1066"/>
      <c r="BT80" s="1066"/>
    </row>
    <row r="81" spans="3:72">
      <c r="C81" s="1072"/>
      <c r="D81" s="1066"/>
      <c r="E81" s="1066"/>
      <c r="F81" s="1066"/>
      <c r="G81" s="1066"/>
      <c r="H81" s="1066"/>
      <c r="I81" s="1066"/>
      <c r="J81" s="1066"/>
      <c r="K81" s="1066"/>
      <c r="L81" s="1066"/>
      <c r="M81" s="1066"/>
      <c r="N81" s="1066"/>
      <c r="O81" s="1066"/>
      <c r="P81" s="1066"/>
      <c r="Q81" s="1066"/>
      <c r="R81" s="1066"/>
      <c r="S81" s="1066"/>
      <c r="T81" s="1066"/>
      <c r="U81" s="1066"/>
      <c r="V81" s="1066"/>
      <c r="W81" s="1066"/>
      <c r="X81" s="1066"/>
      <c r="Y81" s="1066"/>
      <c r="Z81" s="1066"/>
      <c r="AA81" s="1066"/>
      <c r="AB81" s="1066"/>
      <c r="AC81" s="1066"/>
      <c r="AD81" s="1066"/>
      <c r="AE81" s="1066"/>
      <c r="AF81" s="1067"/>
      <c r="AG81" s="1067"/>
      <c r="AH81" s="1067"/>
      <c r="AI81" s="1067"/>
      <c r="AJ81" s="1067"/>
      <c r="AK81" s="1067"/>
      <c r="AL81" s="1067"/>
      <c r="AM81" s="1067"/>
      <c r="AN81" s="1067"/>
      <c r="AO81" s="1067"/>
      <c r="AP81" s="1066"/>
      <c r="AQ81" s="1066"/>
      <c r="AR81" s="1066"/>
      <c r="AS81" s="1066"/>
      <c r="AT81" s="1066"/>
      <c r="AU81" s="1067"/>
      <c r="AV81" s="1067"/>
      <c r="AW81" s="1067"/>
      <c r="AX81" s="1067"/>
      <c r="AY81" s="1067"/>
      <c r="AZ81" s="1067"/>
      <c r="BA81" s="1067"/>
      <c r="BB81" s="1067"/>
      <c r="BC81" s="1067"/>
      <c r="BD81" s="1067"/>
      <c r="BE81" s="1066"/>
      <c r="BF81" s="1066"/>
      <c r="BG81" s="1066"/>
      <c r="BH81" s="1066"/>
      <c r="BI81" s="1066"/>
      <c r="BJ81" s="1066"/>
      <c r="BK81" s="1066"/>
      <c r="BL81" s="1066"/>
      <c r="BM81" s="1066"/>
      <c r="BN81" s="1066"/>
      <c r="BO81" s="1066"/>
      <c r="BP81" s="1066"/>
      <c r="BQ81" s="1066"/>
      <c r="BS81" s="1066"/>
      <c r="BT81" s="1066"/>
    </row>
    <row r="82" spans="3:72">
      <c r="C82" s="1072"/>
      <c r="D82" s="1066"/>
      <c r="E82" s="1066"/>
      <c r="F82" s="1066"/>
      <c r="G82" s="1066"/>
      <c r="H82" s="1066"/>
      <c r="I82" s="1066"/>
      <c r="J82" s="1066"/>
      <c r="K82" s="1066"/>
      <c r="L82" s="1066"/>
      <c r="M82" s="1066"/>
      <c r="N82" s="1066"/>
      <c r="O82" s="1066"/>
      <c r="P82" s="1066"/>
      <c r="Q82" s="1066"/>
      <c r="R82" s="1066"/>
      <c r="S82" s="1066"/>
      <c r="T82" s="1066"/>
      <c r="U82" s="1066"/>
      <c r="V82" s="1066"/>
      <c r="W82" s="1066"/>
      <c r="X82" s="1066"/>
      <c r="Y82" s="1066"/>
      <c r="Z82" s="1066"/>
      <c r="AA82" s="1066"/>
      <c r="AB82" s="1066"/>
      <c r="AC82" s="1066"/>
      <c r="AD82" s="1066"/>
      <c r="AE82" s="1066"/>
      <c r="AF82" s="1067"/>
      <c r="AG82" s="1067"/>
      <c r="AH82" s="1067"/>
      <c r="AI82" s="1067"/>
      <c r="AJ82" s="1067"/>
      <c r="AK82" s="1067"/>
      <c r="AL82" s="1067"/>
      <c r="AM82" s="1067"/>
      <c r="AN82" s="1067"/>
      <c r="AO82" s="1067"/>
      <c r="AP82" s="1066"/>
      <c r="AQ82" s="1066"/>
      <c r="AR82" s="1066"/>
      <c r="AS82" s="1066"/>
      <c r="AT82" s="1066"/>
      <c r="AU82" s="1067"/>
      <c r="AV82" s="1067"/>
      <c r="AW82" s="1067"/>
      <c r="AX82" s="1067"/>
      <c r="AY82" s="1067"/>
      <c r="AZ82" s="1067"/>
      <c r="BA82" s="1067"/>
      <c r="BB82" s="1067"/>
      <c r="BC82" s="1067"/>
      <c r="BD82" s="1067"/>
      <c r="BE82" s="1066"/>
      <c r="BF82" s="1066"/>
      <c r="BG82" s="1066"/>
      <c r="BH82" s="1066"/>
      <c r="BI82" s="1066"/>
      <c r="BJ82" s="1066"/>
      <c r="BK82" s="1066"/>
      <c r="BL82" s="1066"/>
      <c r="BM82" s="1066"/>
      <c r="BN82" s="1066"/>
      <c r="BO82" s="1066"/>
      <c r="BP82" s="1066"/>
      <c r="BQ82" s="1066"/>
      <c r="BS82" s="1066"/>
      <c r="BT82" s="1066"/>
    </row>
    <row r="83" spans="3:72">
      <c r="C83" s="1072"/>
      <c r="D83" s="1066"/>
      <c r="E83" s="1066"/>
      <c r="F83" s="1066"/>
      <c r="G83" s="1066"/>
      <c r="H83" s="1066"/>
      <c r="I83" s="1066"/>
      <c r="J83" s="1066"/>
      <c r="K83" s="1066"/>
      <c r="L83" s="1066"/>
      <c r="M83" s="1066"/>
      <c r="N83" s="1066"/>
      <c r="O83" s="1066"/>
      <c r="P83" s="1066"/>
      <c r="Q83" s="1066"/>
      <c r="R83" s="1066"/>
      <c r="S83" s="1066"/>
      <c r="T83" s="1066"/>
      <c r="U83" s="1066"/>
      <c r="V83" s="1066"/>
      <c r="W83" s="1066"/>
      <c r="X83" s="1066"/>
      <c r="Y83" s="1066"/>
      <c r="Z83" s="1066"/>
      <c r="AA83" s="1066"/>
      <c r="AB83" s="1066"/>
      <c r="AC83" s="1066"/>
      <c r="AD83" s="1066"/>
      <c r="AE83" s="1066"/>
      <c r="AF83" s="1067"/>
      <c r="AG83" s="1067"/>
      <c r="AH83" s="1067"/>
      <c r="AI83" s="1067"/>
      <c r="AJ83" s="1067"/>
      <c r="AK83" s="1067"/>
      <c r="AL83" s="1067"/>
      <c r="AM83" s="1067"/>
      <c r="AN83" s="1067"/>
      <c r="AO83" s="1067"/>
      <c r="AP83" s="1066"/>
      <c r="AQ83" s="1066"/>
      <c r="AR83" s="1066"/>
      <c r="AS83" s="1066"/>
      <c r="AT83" s="1066"/>
      <c r="AU83" s="1067"/>
      <c r="AV83" s="1067"/>
      <c r="AW83" s="1067"/>
      <c r="AX83" s="1067"/>
      <c r="AY83" s="1067"/>
      <c r="AZ83" s="1067"/>
      <c r="BA83" s="1067"/>
      <c r="BB83" s="1067"/>
      <c r="BC83" s="1067"/>
      <c r="BD83" s="1067"/>
      <c r="BE83" s="1066"/>
      <c r="BF83" s="1066"/>
      <c r="BG83" s="1066"/>
      <c r="BH83" s="1066"/>
      <c r="BI83" s="1066"/>
      <c r="BJ83" s="1066"/>
      <c r="BK83" s="1066"/>
      <c r="BL83" s="1066"/>
      <c r="BM83" s="1066"/>
      <c r="BN83" s="1066"/>
      <c r="BO83" s="1066"/>
      <c r="BP83" s="1066"/>
      <c r="BQ83" s="1066"/>
      <c r="BS83" s="1066"/>
      <c r="BT83" s="1066"/>
    </row>
    <row r="84" spans="3:72">
      <c r="C84" s="1072"/>
      <c r="D84" s="1066"/>
      <c r="E84" s="1066"/>
      <c r="F84" s="1066"/>
      <c r="G84" s="1066"/>
      <c r="H84" s="1066"/>
      <c r="I84" s="1066"/>
      <c r="J84" s="1066"/>
      <c r="K84" s="1066"/>
      <c r="L84" s="1066"/>
      <c r="M84" s="1066"/>
      <c r="N84" s="1066"/>
      <c r="O84" s="1066"/>
      <c r="P84" s="1066"/>
      <c r="Q84" s="1066"/>
      <c r="R84" s="1066"/>
      <c r="S84" s="1066"/>
      <c r="T84" s="1066"/>
      <c r="U84" s="1066"/>
      <c r="V84" s="1066"/>
      <c r="W84" s="1066"/>
      <c r="X84" s="1066"/>
      <c r="Y84" s="1066"/>
      <c r="Z84" s="1066"/>
      <c r="AA84" s="1066"/>
      <c r="AB84" s="1066"/>
      <c r="AC84" s="1066"/>
      <c r="AD84" s="1066"/>
      <c r="AE84" s="1066"/>
      <c r="AF84" s="1067"/>
      <c r="AG84" s="1067"/>
      <c r="AH84" s="1067"/>
      <c r="AI84" s="1067"/>
      <c r="AJ84" s="1067"/>
      <c r="AK84" s="1067"/>
      <c r="AL84" s="1067"/>
      <c r="AM84" s="1067"/>
      <c r="AN84" s="1067"/>
      <c r="AO84" s="1067"/>
      <c r="AP84" s="1066"/>
      <c r="AQ84" s="1066"/>
      <c r="AR84" s="1066"/>
      <c r="AS84" s="1066"/>
      <c r="AT84" s="1066"/>
      <c r="AU84" s="1067"/>
      <c r="AV84" s="1067"/>
      <c r="AW84" s="1067"/>
      <c r="AX84" s="1067"/>
      <c r="AY84" s="1067"/>
      <c r="AZ84" s="1067"/>
      <c r="BA84" s="1067"/>
      <c r="BB84" s="1067"/>
      <c r="BC84" s="1067"/>
      <c r="BD84" s="1067"/>
      <c r="BE84" s="1066"/>
      <c r="BF84" s="1066"/>
      <c r="BG84" s="1066"/>
      <c r="BH84" s="1066"/>
      <c r="BI84" s="1066"/>
      <c r="BJ84" s="1066"/>
      <c r="BK84" s="1066"/>
      <c r="BL84" s="1066"/>
      <c r="BM84" s="1066"/>
      <c r="BN84" s="1066"/>
      <c r="BO84" s="1066"/>
      <c r="BP84" s="1066"/>
      <c r="BQ84" s="1066"/>
      <c r="BS84" s="1066"/>
      <c r="BT84" s="1066"/>
    </row>
    <row r="85" spans="3:72">
      <c r="C85" s="1072"/>
      <c r="D85" s="1066"/>
      <c r="E85" s="1066"/>
      <c r="F85" s="1066"/>
      <c r="G85" s="1066"/>
      <c r="H85" s="1066"/>
      <c r="I85" s="1066"/>
      <c r="J85" s="1066"/>
      <c r="K85" s="1066"/>
      <c r="L85" s="1066"/>
      <c r="M85" s="1066"/>
      <c r="N85" s="1066"/>
      <c r="O85" s="1066"/>
      <c r="P85" s="1066"/>
      <c r="Q85" s="1066"/>
      <c r="R85" s="1066"/>
      <c r="S85" s="1066"/>
      <c r="T85" s="1066"/>
      <c r="U85" s="1066"/>
      <c r="V85" s="1066"/>
      <c r="W85" s="1066"/>
      <c r="X85" s="1066"/>
      <c r="Y85" s="1066"/>
      <c r="Z85" s="1066"/>
      <c r="AA85" s="1066"/>
      <c r="AB85" s="1066"/>
      <c r="AC85" s="1066"/>
      <c r="AD85" s="1066"/>
      <c r="AE85" s="1066"/>
      <c r="AF85" s="1067"/>
      <c r="AG85" s="1067"/>
      <c r="AH85" s="1067"/>
      <c r="AI85" s="1067"/>
      <c r="AJ85" s="1067"/>
      <c r="AK85" s="1067"/>
      <c r="AL85" s="1067"/>
      <c r="AM85" s="1067"/>
      <c r="AN85" s="1067"/>
      <c r="AO85" s="1067"/>
      <c r="AP85" s="1066"/>
      <c r="AQ85" s="1066"/>
      <c r="AR85" s="1066"/>
      <c r="AS85" s="1066"/>
      <c r="AT85" s="1066"/>
      <c r="AU85" s="1067"/>
      <c r="AV85" s="1067"/>
      <c r="AW85" s="1067"/>
      <c r="AX85" s="1067"/>
      <c r="AY85" s="1067"/>
      <c r="AZ85" s="1067"/>
      <c r="BA85" s="1067"/>
      <c r="BB85" s="1067"/>
      <c r="BC85" s="1067"/>
      <c r="BD85" s="1067"/>
      <c r="BE85" s="1066"/>
      <c r="BF85" s="1066"/>
      <c r="BG85" s="1066"/>
      <c r="BH85" s="1066"/>
      <c r="BI85" s="1066"/>
      <c r="BJ85" s="1066"/>
      <c r="BK85" s="1066"/>
      <c r="BL85" s="1066"/>
      <c r="BM85" s="1066"/>
      <c r="BN85" s="1066"/>
      <c r="BO85" s="1066"/>
      <c r="BP85" s="1066"/>
      <c r="BQ85" s="1066"/>
      <c r="BS85" s="1066"/>
      <c r="BT85" s="1066"/>
    </row>
    <row r="86" spans="3:72">
      <c r="C86" s="1072"/>
      <c r="D86" s="1066"/>
      <c r="E86" s="1066"/>
      <c r="F86" s="1066"/>
      <c r="G86" s="1066"/>
      <c r="H86" s="1066"/>
      <c r="I86" s="1066"/>
      <c r="J86" s="1066"/>
      <c r="K86" s="1066"/>
      <c r="L86" s="1066"/>
      <c r="M86" s="1066"/>
      <c r="N86" s="1066"/>
      <c r="O86" s="1066"/>
      <c r="P86" s="1066"/>
      <c r="Q86" s="1066"/>
      <c r="R86" s="1066"/>
      <c r="S86" s="1066"/>
      <c r="T86" s="1066"/>
      <c r="U86" s="1066"/>
      <c r="V86" s="1066"/>
      <c r="W86" s="1066"/>
      <c r="X86" s="1066"/>
      <c r="Y86" s="1066"/>
      <c r="Z86" s="1066"/>
      <c r="AA86" s="1066"/>
      <c r="AB86" s="1066"/>
      <c r="AC86" s="1066"/>
      <c r="AD86" s="1066"/>
      <c r="AE86" s="1066"/>
      <c r="AF86" s="1067"/>
      <c r="AG86" s="1067"/>
      <c r="AH86" s="1067"/>
      <c r="AI86" s="1067"/>
      <c r="AJ86" s="1067"/>
      <c r="AK86" s="1067"/>
      <c r="AL86" s="1067"/>
      <c r="AM86" s="1067"/>
      <c r="AN86" s="1067"/>
      <c r="AO86" s="1067"/>
      <c r="AP86" s="1066"/>
      <c r="AQ86" s="1066"/>
      <c r="AR86" s="1066"/>
      <c r="AS86" s="1066"/>
      <c r="AT86" s="1066"/>
      <c r="AU86" s="1067"/>
      <c r="AV86" s="1067"/>
      <c r="AW86" s="1067"/>
      <c r="AX86" s="1067"/>
      <c r="AY86" s="1067"/>
      <c r="AZ86" s="1067"/>
      <c r="BA86" s="1067"/>
      <c r="BB86" s="1067"/>
      <c r="BC86" s="1067"/>
      <c r="BD86" s="1067"/>
      <c r="BE86" s="1066"/>
      <c r="BF86" s="1066"/>
      <c r="BG86" s="1066"/>
      <c r="BH86" s="1066"/>
      <c r="BI86" s="1066"/>
      <c r="BJ86" s="1066"/>
      <c r="BK86" s="1066"/>
      <c r="BL86" s="1066"/>
      <c r="BM86" s="1066"/>
      <c r="BN86" s="1066"/>
      <c r="BO86" s="1066"/>
      <c r="BP86" s="1066"/>
      <c r="BQ86" s="1066"/>
      <c r="BS86" s="1066"/>
      <c r="BT86" s="1066"/>
    </row>
    <row r="87" spans="3:72">
      <c r="C87" s="1072"/>
      <c r="D87" s="1066"/>
      <c r="E87" s="1066"/>
      <c r="F87" s="1066"/>
      <c r="G87" s="1066"/>
      <c r="H87" s="1066"/>
      <c r="I87" s="1066"/>
      <c r="J87" s="1066"/>
      <c r="K87" s="1066"/>
      <c r="L87" s="1066"/>
      <c r="M87" s="1066"/>
      <c r="N87" s="1066"/>
      <c r="O87" s="1066"/>
      <c r="P87" s="1066"/>
      <c r="Q87" s="1066"/>
      <c r="R87" s="1066"/>
      <c r="S87" s="1066"/>
      <c r="T87" s="1066"/>
      <c r="U87" s="1066"/>
      <c r="V87" s="1066"/>
      <c r="W87" s="1066"/>
      <c r="X87" s="1066"/>
      <c r="Y87" s="1066"/>
      <c r="Z87" s="1066"/>
      <c r="AA87" s="1066"/>
      <c r="AB87" s="1066"/>
      <c r="AC87" s="1066"/>
      <c r="AD87" s="1066"/>
      <c r="AE87" s="1066"/>
      <c r="AF87" s="1067"/>
      <c r="AG87" s="1067"/>
      <c r="AH87" s="1067"/>
      <c r="AI87" s="1067"/>
      <c r="AJ87" s="1067"/>
      <c r="AK87" s="1067"/>
      <c r="AL87" s="1067"/>
      <c r="AM87" s="1067"/>
      <c r="AN87" s="1067"/>
      <c r="AO87" s="1067"/>
      <c r="AP87" s="1066"/>
      <c r="AQ87" s="1066"/>
      <c r="AR87" s="1066"/>
      <c r="AS87" s="1066"/>
      <c r="AT87" s="1066"/>
      <c r="AU87" s="1067"/>
      <c r="AV87" s="1067"/>
      <c r="AW87" s="1067"/>
      <c r="AX87" s="1067"/>
      <c r="AY87" s="1067"/>
      <c r="AZ87" s="1067"/>
      <c r="BA87" s="1067"/>
      <c r="BB87" s="1067"/>
      <c r="BC87" s="1067"/>
      <c r="BD87" s="1067"/>
      <c r="BE87" s="1066"/>
      <c r="BF87" s="1066"/>
      <c r="BG87" s="1066"/>
      <c r="BH87" s="1066"/>
      <c r="BI87" s="1066"/>
      <c r="BJ87" s="1066"/>
      <c r="BK87" s="1066"/>
      <c r="BL87" s="1066"/>
      <c r="BM87" s="1066"/>
      <c r="BN87" s="1066"/>
      <c r="BO87" s="1066"/>
      <c r="BP87" s="1066"/>
      <c r="BQ87" s="1066"/>
      <c r="BS87" s="1066"/>
      <c r="BT87" s="1066"/>
    </row>
    <row r="88" spans="3:72">
      <c r="C88" s="1072"/>
      <c r="D88" s="1066"/>
      <c r="E88" s="1066"/>
      <c r="F88" s="1066"/>
      <c r="G88" s="1066"/>
      <c r="H88" s="1066"/>
      <c r="I88" s="1066"/>
      <c r="J88" s="1066"/>
      <c r="K88" s="1066"/>
      <c r="L88" s="1066"/>
      <c r="M88" s="1066"/>
      <c r="N88" s="1066"/>
      <c r="O88" s="1066"/>
      <c r="P88" s="1066"/>
      <c r="Q88" s="1066"/>
      <c r="R88" s="1066"/>
      <c r="S88" s="1066"/>
      <c r="T88" s="1066"/>
      <c r="U88" s="1066"/>
      <c r="V88" s="1066"/>
      <c r="W88" s="1066"/>
      <c r="X88" s="1066"/>
      <c r="Y88" s="1066"/>
      <c r="Z88" s="1066"/>
      <c r="AA88" s="1066"/>
      <c r="AB88" s="1066"/>
      <c r="AC88" s="1066"/>
      <c r="AD88" s="1066"/>
      <c r="AE88" s="1066"/>
      <c r="AF88" s="1067"/>
      <c r="AG88" s="1067"/>
      <c r="AH88" s="1067"/>
      <c r="AI88" s="1067"/>
      <c r="AJ88" s="1067"/>
      <c r="AK88" s="1067"/>
      <c r="AL88" s="1067"/>
      <c r="AM88" s="1067"/>
      <c r="AN88" s="1067"/>
      <c r="AO88" s="1067"/>
      <c r="AP88" s="1066"/>
      <c r="AQ88" s="1066"/>
      <c r="AR88" s="1066"/>
      <c r="AS88" s="1066"/>
      <c r="AT88" s="1066"/>
      <c r="AU88" s="1067"/>
      <c r="AV88" s="1067"/>
      <c r="AW88" s="1067"/>
      <c r="AX88" s="1067"/>
      <c r="AY88" s="1067"/>
      <c r="AZ88" s="1067"/>
      <c r="BA88" s="1067"/>
      <c r="BB88" s="1067"/>
      <c r="BC88" s="1067"/>
      <c r="BD88" s="1067"/>
      <c r="BE88" s="1066"/>
      <c r="BF88" s="1066"/>
      <c r="BG88" s="1066"/>
      <c r="BH88" s="1066"/>
      <c r="BI88" s="1066"/>
      <c r="BJ88" s="1066"/>
      <c r="BK88" s="1066"/>
      <c r="BL88" s="1066"/>
      <c r="BM88" s="1066"/>
      <c r="BN88" s="1066"/>
      <c r="BO88" s="1066"/>
      <c r="BP88" s="1066"/>
      <c r="BQ88" s="1066"/>
      <c r="BS88" s="1066"/>
      <c r="BT88" s="1066"/>
    </row>
    <row r="89" spans="3:72">
      <c r="D89" s="1066"/>
      <c r="E89" s="1066"/>
      <c r="F89" s="1066"/>
      <c r="G89" s="1066"/>
      <c r="H89" s="1066"/>
      <c r="I89" s="1066"/>
      <c r="J89" s="1066"/>
      <c r="K89" s="1066"/>
      <c r="L89" s="1066"/>
      <c r="M89" s="1066"/>
      <c r="N89" s="1066"/>
      <c r="O89" s="1066"/>
      <c r="P89" s="1066"/>
      <c r="Q89" s="1066"/>
      <c r="R89" s="1066"/>
      <c r="S89" s="1066"/>
      <c r="T89" s="1066"/>
      <c r="U89" s="1066"/>
      <c r="V89" s="1066"/>
      <c r="W89" s="1066"/>
      <c r="X89" s="1066"/>
      <c r="Y89" s="1066"/>
      <c r="Z89" s="1066"/>
      <c r="AA89" s="1066"/>
      <c r="AB89" s="1066"/>
      <c r="AC89" s="1066"/>
      <c r="AD89" s="1066"/>
      <c r="AE89" s="1066"/>
      <c r="AF89" s="1067"/>
      <c r="AG89" s="1067"/>
      <c r="AH89" s="1067"/>
      <c r="AI89" s="1067"/>
      <c r="AJ89" s="1067"/>
      <c r="AK89" s="1067"/>
      <c r="AL89" s="1067"/>
      <c r="AM89" s="1067"/>
      <c r="AN89" s="1067"/>
      <c r="AO89" s="1067"/>
      <c r="AP89" s="1066"/>
      <c r="AQ89" s="1066"/>
      <c r="AR89" s="1066"/>
      <c r="AS89" s="1066"/>
      <c r="AT89" s="1066"/>
      <c r="AU89" s="1067"/>
      <c r="AV89" s="1067"/>
      <c r="AW89" s="1067"/>
      <c r="AX89" s="1067"/>
      <c r="AY89" s="1067"/>
      <c r="AZ89" s="1067"/>
      <c r="BA89" s="1067"/>
      <c r="BB89" s="1067"/>
      <c r="BC89" s="1067"/>
      <c r="BD89" s="1067"/>
      <c r="BE89" s="1066"/>
      <c r="BF89" s="1066"/>
      <c r="BG89" s="1066"/>
      <c r="BH89" s="1066"/>
      <c r="BI89" s="1066"/>
      <c r="BJ89" s="1066"/>
      <c r="BK89" s="1066"/>
      <c r="BL89" s="1066"/>
      <c r="BM89" s="1066"/>
      <c r="BN89" s="1066"/>
      <c r="BO89" s="1066"/>
      <c r="BP89" s="1066"/>
      <c r="BQ89" s="1066"/>
      <c r="BS89" s="1066"/>
      <c r="BT89" s="1066"/>
    </row>
    <row r="90" spans="3:72">
      <c r="D90" s="1066"/>
      <c r="E90" s="1066"/>
      <c r="F90" s="1066"/>
      <c r="G90" s="1066"/>
      <c r="H90" s="1066"/>
      <c r="I90" s="1066"/>
      <c r="J90" s="1066"/>
      <c r="K90" s="1066"/>
      <c r="L90" s="1066"/>
      <c r="M90" s="1066"/>
      <c r="N90" s="1066"/>
      <c r="O90" s="1066"/>
      <c r="P90" s="1066"/>
      <c r="Q90" s="1066"/>
      <c r="R90" s="1066"/>
      <c r="S90" s="1066"/>
      <c r="T90" s="1066"/>
      <c r="U90" s="1066"/>
      <c r="V90" s="1066"/>
      <c r="W90" s="1066"/>
      <c r="X90" s="1066"/>
      <c r="Y90" s="1066"/>
      <c r="Z90" s="1066"/>
      <c r="AA90" s="1066"/>
      <c r="AB90" s="1066"/>
      <c r="AC90" s="1066"/>
      <c r="AD90" s="1066"/>
      <c r="AE90" s="1066"/>
      <c r="AF90" s="1067"/>
      <c r="AG90" s="1067"/>
      <c r="AH90" s="1067"/>
      <c r="AI90" s="1067"/>
      <c r="AJ90" s="1067"/>
      <c r="AK90" s="1067"/>
      <c r="AL90" s="1067"/>
      <c r="AM90" s="1067"/>
      <c r="AN90" s="1067"/>
      <c r="AO90" s="1067"/>
      <c r="AP90" s="1066"/>
      <c r="AQ90" s="1066"/>
      <c r="AR90" s="1066"/>
      <c r="AS90" s="1066"/>
      <c r="AT90" s="1066"/>
      <c r="AU90" s="1067"/>
      <c r="AV90" s="1067"/>
      <c r="AW90" s="1067"/>
      <c r="AX90" s="1067"/>
      <c r="AY90" s="1067"/>
      <c r="AZ90" s="1067"/>
      <c r="BA90" s="1067"/>
      <c r="BB90" s="1067"/>
      <c r="BC90" s="1067"/>
      <c r="BD90" s="1067"/>
      <c r="BE90" s="1066"/>
      <c r="BF90" s="1066"/>
      <c r="BG90" s="1066"/>
      <c r="BH90" s="1066"/>
      <c r="BI90" s="1066"/>
      <c r="BJ90" s="1066"/>
      <c r="BK90" s="1066"/>
      <c r="BL90" s="1066"/>
      <c r="BM90" s="1066"/>
      <c r="BN90" s="1066"/>
      <c r="BO90" s="1066"/>
      <c r="BP90" s="1066"/>
      <c r="BQ90" s="1066"/>
      <c r="BS90" s="1066"/>
      <c r="BT90" s="1066"/>
    </row>
    <row r="91" spans="3:72">
      <c r="D91" s="1066"/>
      <c r="E91" s="1066"/>
      <c r="F91" s="1066"/>
      <c r="G91" s="1066"/>
      <c r="H91" s="1066"/>
      <c r="I91" s="1066"/>
      <c r="J91" s="1066"/>
      <c r="K91" s="1066"/>
      <c r="L91" s="1066"/>
      <c r="M91" s="1066"/>
      <c r="N91" s="1066"/>
      <c r="O91" s="1066"/>
      <c r="P91" s="1066"/>
      <c r="Q91" s="1066"/>
      <c r="R91" s="1066"/>
      <c r="S91" s="1066"/>
      <c r="T91" s="1066"/>
      <c r="U91" s="1066"/>
      <c r="V91" s="1066"/>
      <c r="W91" s="1066"/>
      <c r="X91" s="1066"/>
      <c r="Y91" s="1066"/>
      <c r="Z91" s="1066"/>
      <c r="AA91" s="1066"/>
      <c r="AB91" s="1066"/>
      <c r="AC91" s="1066"/>
      <c r="AD91" s="1066"/>
      <c r="AE91" s="1066"/>
      <c r="AF91" s="1067"/>
      <c r="AG91" s="1067"/>
      <c r="AH91" s="1067"/>
      <c r="AI91" s="1067"/>
      <c r="AJ91" s="1067"/>
      <c r="AK91" s="1067"/>
      <c r="AL91" s="1067"/>
      <c r="AM91" s="1067"/>
      <c r="AN91" s="1067"/>
      <c r="AO91" s="1067"/>
      <c r="AP91" s="1066"/>
      <c r="AQ91" s="1066"/>
      <c r="AR91" s="1066"/>
      <c r="AS91" s="1066"/>
      <c r="AT91" s="1066"/>
      <c r="AU91" s="1067"/>
      <c r="AV91" s="1067"/>
      <c r="AW91" s="1067"/>
      <c r="AX91" s="1067"/>
      <c r="AY91" s="1067"/>
      <c r="AZ91" s="1067"/>
      <c r="BA91" s="1067"/>
      <c r="BB91" s="1067"/>
      <c r="BC91" s="1067"/>
      <c r="BD91" s="1067"/>
      <c r="BE91" s="1066"/>
      <c r="BF91" s="1066"/>
      <c r="BG91" s="1066"/>
      <c r="BH91" s="1066"/>
      <c r="BI91" s="1066"/>
      <c r="BJ91" s="1066"/>
      <c r="BK91" s="1066"/>
      <c r="BL91" s="1066"/>
      <c r="BM91" s="1066"/>
      <c r="BN91" s="1066"/>
      <c r="BO91" s="1066"/>
      <c r="BP91" s="1066"/>
      <c r="BQ91" s="1066"/>
      <c r="BS91" s="1066"/>
      <c r="BT91" s="1066"/>
    </row>
    <row r="92" spans="3:72">
      <c r="D92" s="1066"/>
      <c r="E92" s="1066"/>
      <c r="F92" s="1066"/>
      <c r="G92" s="1066"/>
      <c r="H92" s="1066"/>
      <c r="I92" s="1066"/>
      <c r="J92" s="1066"/>
      <c r="K92" s="1066"/>
      <c r="L92" s="1066"/>
      <c r="M92" s="1066"/>
      <c r="N92" s="1066"/>
      <c r="O92" s="1066"/>
      <c r="P92" s="1066"/>
      <c r="Q92" s="1066"/>
      <c r="R92" s="1066"/>
      <c r="S92" s="1066"/>
      <c r="T92" s="1066"/>
      <c r="U92" s="1066"/>
      <c r="V92" s="1066"/>
      <c r="W92" s="1066"/>
      <c r="X92" s="1066"/>
      <c r="Y92" s="1066"/>
      <c r="Z92" s="1066"/>
      <c r="AA92" s="1066"/>
      <c r="AB92" s="1066"/>
      <c r="AC92" s="1066"/>
      <c r="AD92" s="1066"/>
      <c r="AE92" s="1066"/>
      <c r="AF92" s="1067"/>
      <c r="AG92" s="1067"/>
      <c r="AH92" s="1067"/>
      <c r="AI92" s="1067"/>
      <c r="AJ92" s="1067"/>
      <c r="AK92" s="1067"/>
      <c r="AL92" s="1067"/>
      <c r="AM92" s="1067"/>
      <c r="AN92" s="1067"/>
      <c r="AO92" s="1067"/>
      <c r="AP92" s="1066"/>
      <c r="AQ92" s="1066"/>
      <c r="AR92" s="1066"/>
      <c r="AS92" s="1066"/>
      <c r="AT92" s="1066"/>
      <c r="AU92" s="1067"/>
      <c r="AV92" s="1067"/>
      <c r="AW92" s="1067"/>
      <c r="AX92" s="1067"/>
      <c r="AY92" s="1067"/>
      <c r="AZ92" s="1067"/>
      <c r="BA92" s="1067"/>
      <c r="BB92" s="1067"/>
      <c r="BC92" s="1067"/>
      <c r="BD92" s="1067"/>
      <c r="BE92" s="1066"/>
      <c r="BF92" s="1066"/>
      <c r="BG92" s="1066"/>
      <c r="BH92" s="1066"/>
      <c r="BI92" s="1066"/>
      <c r="BJ92" s="1066"/>
      <c r="BK92" s="1066"/>
      <c r="BL92" s="1066"/>
      <c r="BM92" s="1066"/>
      <c r="BN92" s="1066"/>
      <c r="BO92" s="1066"/>
      <c r="BP92" s="1066"/>
      <c r="BQ92" s="1066"/>
      <c r="BS92" s="1066"/>
      <c r="BT92" s="1066"/>
    </row>
    <row r="93" spans="3:72">
      <c r="D93" s="1066"/>
      <c r="E93" s="1066"/>
      <c r="F93" s="1066"/>
      <c r="G93" s="1066"/>
      <c r="H93" s="1066"/>
      <c r="I93" s="1066"/>
      <c r="J93" s="1066"/>
      <c r="K93" s="1066"/>
      <c r="L93" s="1066"/>
      <c r="M93" s="1066"/>
      <c r="N93" s="1066"/>
      <c r="O93" s="1066"/>
      <c r="P93" s="1066"/>
      <c r="Q93" s="1066"/>
      <c r="R93" s="1066"/>
      <c r="S93" s="1066"/>
      <c r="T93" s="1066"/>
      <c r="U93" s="1066"/>
      <c r="V93" s="1066"/>
      <c r="W93" s="1066"/>
      <c r="X93" s="1066"/>
      <c r="Y93" s="1066"/>
      <c r="Z93" s="1066"/>
      <c r="AA93" s="1066"/>
      <c r="AB93" s="1066"/>
      <c r="AC93" s="1066"/>
      <c r="AD93" s="1066"/>
      <c r="AE93" s="1066"/>
      <c r="AF93" s="1067"/>
      <c r="AG93" s="1067"/>
      <c r="AH93" s="1067"/>
      <c r="AI93" s="1067"/>
      <c r="AJ93" s="1067"/>
      <c r="AK93" s="1067"/>
      <c r="AL93" s="1067"/>
      <c r="AM93" s="1067"/>
      <c r="AN93" s="1067"/>
      <c r="AO93" s="1067"/>
      <c r="AP93" s="1066"/>
      <c r="AQ93" s="1066"/>
      <c r="AR93" s="1066"/>
      <c r="AS93" s="1066"/>
      <c r="AT93" s="1066"/>
      <c r="AU93" s="1067"/>
      <c r="AV93" s="1067"/>
      <c r="AW93" s="1067"/>
      <c r="AX93" s="1067"/>
      <c r="AY93" s="1067"/>
      <c r="AZ93" s="1067"/>
      <c r="BA93" s="1067"/>
      <c r="BB93" s="1067"/>
      <c r="BC93" s="1067"/>
      <c r="BD93" s="1067"/>
      <c r="BE93" s="1066"/>
      <c r="BF93" s="1066"/>
      <c r="BG93" s="1066"/>
      <c r="BH93" s="1066"/>
      <c r="BI93" s="1066"/>
      <c r="BJ93" s="1066"/>
      <c r="BK93" s="1066"/>
      <c r="BL93" s="1066"/>
      <c r="BM93" s="1066"/>
      <c r="BN93" s="1066"/>
      <c r="BO93" s="1066"/>
      <c r="BP93" s="1066"/>
      <c r="BQ93" s="1066"/>
      <c r="BS93" s="1066"/>
      <c r="BT93" s="1066"/>
    </row>
    <row r="94" spans="3:72">
      <c r="D94" s="1066"/>
      <c r="E94" s="1066"/>
      <c r="F94" s="1066"/>
      <c r="G94" s="1066"/>
      <c r="H94" s="1066"/>
      <c r="I94" s="1066"/>
      <c r="J94" s="1066"/>
      <c r="K94" s="1066"/>
      <c r="L94" s="1066"/>
      <c r="M94" s="1066"/>
      <c r="N94" s="1066"/>
      <c r="O94" s="1066"/>
      <c r="P94" s="1066"/>
      <c r="Q94" s="1066"/>
      <c r="R94" s="1066"/>
      <c r="S94" s="1066"/>
      <c r="T94" s="1066"/>
      <c r="U94" s="1066"/>
      <c r="V94" s="1066"/>
      <c r="W94" s="1066"/>
      <c r="X94" s="1066"/>
      <c r="Y94" s="1066"/>
      <c r="Z94" s="1066"/>
      <c r="AA94" s="1066"/>
      <c r="AB94" s="1066"/>
      <c r="AC94" s="1066"/>
      <c r="AD94" s="1066"/>
      <c r="AE94" s="1066"/>
      <c r="AF94" s="1067"/>
      <c r="AG94" s="1067"/>
      <c r="AH94" s="1067"/>
      <c r="AI94" s="1067"/>
      <c r="AJ94" s="1067"/>
      <c r="AK94" s="1067"/>
      <c r="AL94" s="1067"/>
      <c r="AM94" s="1067"/>
      <c r="AN94" s="1067"/>
      <c r="AO94" s="1067"/>
      <c r="AP94" s="1066"/>
      <c r="AQ94" s="1066"/>
      <c r="AR94" s="1066"/>
      <c r="AS94" s="1066"/>
      <c r="AT94" s="1066"/>
      <c r="AU94" s="1067"/>
      <c r="AV94" s="1067"/>
      <c r="AW94" s="1067"/>
      <c r="AX94" s="1067"/>
      <c r="AY94" s="1067"/>
      <c r="AZ94" s="1067"/>
      <c r="BA94" s="1067"/>
      <c r="BB94" s="1067"/>
      <c r="BC94" s="1067"/>
      <c r="BD94" s="1067"/>
      <c r="BE94" s="1066"/>
      <c r="BF94" s="1066"/>
      <c r="BG94" s="1066"/>
      <c r="BH94" s="1066"/>
      <c r="BI94" s="1066"/>
      <c r="BJ94" s="1066"/>
      <c r="BK94" s="1066"/>
      <c r="BL94" s="1066"/>
      <c r="BM94" s="1066"/>
      <c r="BN94" s="1066"/>
      <c r="BO94" s="1066"/>
      <c r="BP94" s="1066"/>
      <c r="BQ94" s="1066"/>
      <c r="BS94" s="1066"/>
      <c r="BT94" s="1066"/>
    </row>
    <row r="95" spans="3:72">
      <c r="D95" s="1066"/>
      <c r="E95" s="1066"/>
      <c r="F95" s="1066"/>
      <c r="G95" s="1066"/>
      <c r="H95" s="1066"/>
      <c r="I95" s="1066"/>
      <c r="J95" s="1066"/>
      <c r="K95" s="1066"/>
      <c r="L95" s="1066"/>
      <c r="M95" s="1066"/>
      <c r="N95" s="1066"/>
      <c r="O95" s="1066"/>
      <c r="P95" s="1066"/>
      <c r="Q95" s="1066"/>
      <c r="R95" s="1066"/>
      <c r="S95" s="1066"/>
      <c r="T95" s="1066"/>
      <c r="U95" s="1066"/>
      <c r="V95" s="1066"/>
      <c r="W95" s="1066"/>
      <c r="X95" s="1066"/>
      <c r="Y95" s="1066"/>
      <c r="Z95" s="1066"/>
      <c r="AA95" s="1066"/>
      <c r="AB95" s="1066"/>
      <c r="AC95" s="1066"/>
      <c r="AD95" s="1066"/>
      <c r="AE95" s="1066"/>
      <c r="AF95" s="1067"/>
      <c r="AG95" s="1067"/>
      <c r="AH95" s="1067"/>
      <c r="AI95" s="1067"/>
      <c r="AJ95" s="1067"/>
      <c r="AK95" s="1067"/>
      <c r="AL95" s="1067"/>
      <c r="AM95" s="1067"/>
      <c r="AN95" s="1067"/>
      <c r="AO95" s="1067"/>
      <c r="AP95" s="1066"/>
      <c r="AQ95" s="1066"/>
      <c r="AR95" s="1066"/>
      <c r="AS95" s="1066"/>
      <c r="AT95" s="1066"/>
      <c r="AU95" s="1067"/>
      <c r="AV95" s="1067"/>
      <c r="AW95" s="1067"/>
      <c r="AX95" s="1067"/>
      <c r="AY95" s="1067"/>
      <c r="AZ95" s="1067"/>
      <c r="BA95" s="1067"/>
      <c r="BB95" s="1067"/>
      <c r="BC95" s="1067"/>
      <c r="BD95" s="1067"/>
      <c r="BE95" s="1066"/>
      <c r="BF95" s="1066"/>
      <c r="BG95" s="1066"/>
      <c r="BH95" s="1066"/>
      <c r="BI95" s="1066"/>
      <c r="BJ95" s="1066"/>
      <c r="BK95" s="1066"/>
      <c r="BL95" s="1066"/>
      <c r="BM95" s="1066"/>
      <c r="BN95" s="1066"/>
      <c r="BO95" s="1066"/>
      <c r="BP95" s="1066"/>
      <c r="BQ95" s="1066"/>
      <c r="BS95" s="1066"/>
      <c r="BT95" s="1066"/>
    </row>
    <row r="96" spans="3:72">
      <c r="D96" s="1066"/>
      <c r="E96" s="1066"/>
      <c r="F96" s="1066"/>
      <c r="G96" s="1066"/>
      <c r="H96" s="1066"/>
      <c r="I96" s="1066"/>
      <c r="J96" s="1066"/>
      <c r="K96" s="1066"/>
      <c r="L96" s="1066"/>
      <c r="M96" s="1066"/>
      <c r="N96" s="1066"/>
      <c r="O96" s="1066"/>
      <c r="P96" s="1066"/>
      <c r="Q96" s="1066"/>
      <c r="R96" s="1066"/>
      <c r="S96" s="1066"/>
      <c r="T96" s="1066"/>
      <c r="U96" s="1066"/>
      <c r="V96" s="1066"/>
      <c r="W96" s="1066"/>
      <c r="X96" s="1066"/>
      <c r="Y96" s="1066"/>
      <c r="Z96" s="1066"/>
      <c r="AA96" s="1066"/>
      <c r="AB96" s="1066"/>
      <c r="AC96" s="1066"/>
      <c r="AD96" s="1066"/>
      <c r="AE96" s="1066"/>
      <c r="AF96" s="1067"/>
      <c r="AG96" s="1067"/>
      <c r="AH96" s="1067"/>
      <c r="AI96" s="1067"/>
      <c r="AJ96" s="1067"/>
      <c r="AK96" s="1067"/>
      <c r="AL96" s="1067"/>
      <c r="AM96" s="1067"/>
      <c r="AN96" s="1067"/>
      <c r="AO96" s="1067"/>
      <c r="AP96" s="1066"/>
      <c r="AQ96" s="1066"/>
      <c r="AR96" s="1066"/>
      <c r="AS96" s="1066"/>
      <c r="AT96" s="1066"/>
      <c r="AU96" s="1067"/>
      <c r="AV96" s="1067"/>
      <c r="AW96" s="1067"/>
      <c r="AX96" s="1067"/>
      <c r="AY96" s="1067"/>
      <c r="AZ96" s="1067"/>
      <c r="BA96" s="1067"/>
      <c r="BB96" s="1067"/>
      <c r="BC96" s="1067"/>
      <c r="BD96" s="1067"/>
      <c r="BE96" s="1066"/>
      <c r="BF96" s="1066"/>
      <c r="BG96" s="1066"/>
      <c r="BH96" s="1066"/>
      <c r="BI96" s="1066"/>
      <c r="BJ96" s="1066"/>
      <c r="BK96" s="1066"/>
      <c r="BL96" s="1066"/>
      <c r="BM96" s="1066"/>
      <c r="BN96" s="1066"/>
      <c r="BO96" s="1066"/>
      <c r="BP96" s="1066"/>
      <c r="BQ96" s="1066"/>
      <c r="BS96" s="1066"/>
      <c r="BT96" s="1066"/>
    </row>
    <row r="97" spans="1:72">
      <c r="D97" s="1066"/>
      <c r="E97" s="1066"/>
      <c r="F97" s="1066"/>
      <c r="G97" s="1066"/>
      <c r="H97" s="1066"/>
      <c r="I97" s="1066"/>
      <c r="J97" s="1066"/>
      <c r="K97" s="1066"/>
      <c r="L97" s="1066"/>
      <c r="M97" s="1066"/>
      <c r="N97" s="1066"/>
      <c r="O97" s="1066"/>
      <c r="P97" s="1066"/>
      <c r="Q97" s="1066"/>
      <c r="R97" s="1066"/>
      <c r="S97" s="1066"/>
      <c r="T97" s="1066"/>
      <c r="U97" s="1066"/>
      <c r="V97" s="1066"/>
      <c r="W97" s="1066"/>
      <c r="X97" s="1066"/>
      <c r="Y97" s="1066"/>
      <c r="Z97" s="1066"/>
      <c r="AA97" s="1066"/>
      <c r="AB97" s="1066"/>
      <c r="AC97" s="1066"/>
      <c r="AD97" s="1066"/>
      <c r="AE97" s="1066"/>
      <c r="AF97" s="1067"/>
      <c r="AG97" s="1067"/>
      <c r="AH97" s="1067"/>
      <c r="AI97" s="1067"/>
      <c r="AJ97" s="1067"/>
      <c r="AK97" s="1067"/>
      <c r="AL97" s="1067"/>
      <c r="AM97" s="1067"/>
      <c r="AN97" s="1067"/>
      <c r="AO97" s="1067"/>
      <c r="AP97" s="1066"/>
      <c r="AQ97" s="1066"/>
      <c r="AR97" s="1066"/>
      <c r="AS97" s="1066"/>
      <c r="AT97" s="1066"/>
      <c r="AU97" s="1067"/>
      <c r="AV97" s="1067"/>
      <c r="AW97" s="1067"/>
      <c r="AX97" s="1067"/>
      <c r="AY97" s="1067"/>
      <c r="AZ97" s="1067"/>
      <c r="BA97" s="1067"/>
      <c r="BB97" s="1067"/>
      <c r="BC97" s="1067"/>
      <c r="BD97" s="1067"/>
      <c r="BE97" s="1066"/>
      <c r="BF97" s="1066"/>
      <c r="BG97" s="1066"/>
      <c r="BH97" s="1066"/>
      <c r="BI97" s="1066"/>
      <c r="BJ97" s="1066"/>
      <c r="BK97" s="1066"/>
      <c r="BL97" s="1066"/>
      <c r="BM97" s="1066"/>
      <c r="BN97" s="1066"/>
      <c r="BO97" s="1066"/>
      <c r="BP97" s="1066"/>
      <c r="BQ97" s="1066"/>
      <c r="BS97" s="1066"/>
      <c r="BT97" s="1066"/>
    </row>
    <row r="98" spans="1:72">
      <c r="D98" s="1066"/>
      <c r="E98" s="1066"/>
      <c r="F98" s="1066"/>
      <c r="G98" s="1066"/>
      <c r="H98" s="1066"/>
      <c r="I98" s="1066"/>
      <c r="J98" s="1066"/>
      <c r="K98" s="1066"/>
      <c r="L98" s="1066"/>
      <c r="M98" s="1066"/>
      <c r="N98" s="1066"/>
      <c r="O98" s="1066"/>
      <c r="P98" s="1066"/>
      <c r="Q98" s="1066"/>
      <c r="R98" s="1066"/>
      <c r="S98" s="1066"/>
      <c r="T98" s="1066"/>
      <c r="U98" s="1066"/>
      <c r="V98" s="1066"/>
      <c r="W98" s="1066"/>
      <c r="X98" s="1066"/>
      <c r="Y98" s="1066"/>
      <c r="Z98" s="1066"/>
      <c r="AA98" s="1066"/>
      <c r="AB98" s="1066"/>
      <c r="AC98" s="1066"/>
      <c r="AD98" s="1066"/>
      <c r="AE98" s="1066"/>
      <c r="AF98" s="1067"/>
      <c r="AG98" s="1067"/>
      <c r="AH98" s="1067"/>
      <c r="AI98" s="1067"/>
      <c r="AJ98" s="1067"/>
      <c r="AK98" s="1067"/>
      <c r="AL98" s="1067"/>
      <c r="AM98" s="1067"/>
      <c r="AN98" s="1067"/>
      <c r="AO98" s="1067"/>
      <c r="AP98" s="1066"/>
      <c r="AQ98" s="1066"/>
      <c r="AR98" s="1066"/>
      <c r="AS98" s="1066"/>
      <c r="AT98" s="1066"/>
      <c r="AU98" s="1067"/>
      <c r="AV98" s="1067"/>
      <c r="AW98" s="1067"/>
      <c r="AX98" s="1067"/>
      <c r="AY98" s="1067"/>
      <c r="AZ98" s="1067"/>
      <c r="BA98" s="1067"/>
      <c r="BB98" s="1067"/>
      <c r="BC98" s="1067"/>
      <c r="BD98" s="1067"/>
      <c r="BE98" s="1066"/>
      <c r="BF98" s="1066"/>
      <c r="BG98" s="1066"/>
      <c r="BH98" s="1066"/>
      <c r="BI98" s="1066"/>
      <c r="BJ98" s="1066"/>
      <c r="BK98" s="1066"/>
      <c r="BL98" s="1066"/>
      <c r="BM98" s="1066"/>
      <c r="BN98" s="1066"/>
      <c r="BO98" s="1066"/>
      <c r="BP98" s="1066"/>
      <c r="BQ98" s="1066"/>
      <c r="BS98" s="1066"/>
      <c r="BT98" s="1066"/>
    </row>
    <row r="99" spans="1:72">
      <c r="D99" s="1066"/>
      <c r="E99" s="1066"/>
      <c r="F99" s="1066"/>
      <c r="G99" s="1066"/>
      <c r="H99" s="1066"/>
      <c r="I99" s="1066"/>
      <c r="J99" s="1066"/>
      <c r="K99" s="1066"/>
      <c r="L99" s="1066"/>
      <c r="M99" s="1066"/>
      <c r="N99" s="1066"/>
      <c r="O99" s="1066"/>
      <c r="P99" s="1066"/>
      <c r="Q99" s="1066"/>
      <c r="R99" s="1066"/>
      <c r="S99" s="1066"/>
      <c r="T99" s="1066"/>
      <c r="U99" s="1066"/>
      <c r="V99" s="1066"/>
      <c r="W99" s="1066"/>
      <c r="X99" s="1066"/>
      <c r="Y99" s="1066"/>
      <c r="Z99" s="1066"/>
      <c r="AA99" s="1066"/>
      <c r="AB99" s="1066"/>
      <c r="AC99" s="1066"/>
      <c r="AD99" s="1066"/>
      <c r="AE99" s="1066"/>
      <c r="AF99" s="1067"/>
      <c r="AG99" s="1067"/>
      <c r="AH99" s="1067"/>
      <c r="AI99" s="1067"/>
      <c r="AJ99" s="1067"/>
      <c r="AK99" s="1067"/>
      <c r="AL99" s="1067"/>
      <c r="AM99" s="1067"/>
      <c r="AN99" s="1067"/>
      <c r="AO99" s="1067"/>
      <c r="AP99" s="1066"/>
      <c r="AQ99" s="1066"/>
      <c r="AR99" s="1066"/>
      <c r="AS99" s="1066"/>
      <c r="AT99" s="1066"/>
      <c r="AU99" s="1067"/>
      <c r="AV99" s="1067"/>
      <c r="AW99" s="1067"/>
      <c r="AX99" s="1067"/>
      <c r="AY99" s="1067"/>
      <c r="AZ99" s="1067"/>
      <c r="BA99" s="1067"/>
      <c r="BB99" s="1067"/>
      <c r="BC99" s="1067"/>
      <c r="BD99" s="1067"/>
      <c r="BE99" s="1066"/>
      <c r="BF99" s="1066"/>
      <c r="BG99" s="1066"/>
      <c r="BH99" s="1066"/>
      <c r="BI99" s="1066"/>
      <c r="BJ99" s="1066"/>
      <c r="BK99" s="1066"/>
      <c r="BL99" s="1066"/>
      <c r="BM99" s="1066"/>
      <c r="BN99" s="1066"/>
      <c r="BO99" s="1066"/>
      <c r="BP99" s="1066"/>
      <c r="BQ99" s="1066"/>
      <c r="BS99" s="1066"/>
      <c r="BT99" s="1066"/>
    </row>
    <row r="100" spans="1:72">
      <c r="D100" s="1066"/>
      <c r="E100" s="1066"/>
      <c r="F100" s="1066"/>
      <c r="G100" s="1066"/>
      <c r="H100" s="1066"/>
      <c r="I100" s="1066"/>
      <c r="J100" s="1066"/>
      <c r="K100" s="1066"/>
      <c r="L100" s="1066"/>
      <c r="M100" s="1066"/>
      <c r="N100" s="1066"/>
      <c r="O100" s="1066"/>
      <c r="P100" s="1066"/>
      <c r="Q100" s="1066"/>
      <c r="R100" s="1066"/>
      <c r="S100" s="1066"/>
      <c r="T100" s="1066"/>
      <c r="U100" s="1066"/>
      <c r="V100" s="1066"/>
      <c r="W100" s="1066"/>
      <c r="X100" s="1066"/>
      <c r="Y100" s="1066"/>
      <c r="Z100" s="1066"/>
      <c r="AA100" s="1066"/>
      <c r="AB100" s="1066"/>
      <c r="AC100" s="1066"/>
      <c r="AD100" s="1066"/>
      <c r="AE100" s="1066"/>
      <c r="AF100" s="1067"/>
      <c r="AG100" s="1067"/>
      <c r="AH100" s="1067"/>
      <c r="AI100" s="1067"/>
      <c r="AJ100" s="1067"/>
      <c r="AK100" s="1067"/>
      <c r="AL100" s="1067"/>
      <c r="AM100" s="1067"/>
      <c r="AN100" s="1067"/>
      <c r="AO100" s="1067"/>
      <c r="AP100" s="1066"/>
      <c r="AQ100" s="1066"/>
      <c r="AR100" s="1066"/>
      <c r="AS100" s="1066"/>
      <c r="AT100" s="1066"/>
      <c r="AU100" s="1067"/>
      <c r="AV100" s="1067"/>
      <c r="AW100" s="1067"/>
      <c r="AX100" s="1067"/>
      <c r="AY100" s="1067"/>
      <c r="AZ100" s="1067"/>
      <c r="BA100" s="1067"/>
      <c r="BB100" s="1067"/>
      <c r="BC100" s="1067"/>
      <c r="BD100" s="1067"/>
      <c r="BE100" s="1066"/>
      <c r="BF100" s="1066"/>
      <c r="BG100" s="1066"/>
      <c r="BH100" s="1066"/>
      <c r="BI100" s="1066"/>
      <c r="BJ100" s="1066"/>
      <c r="BK100" s="1066"/>
      <c r="BL100" s="1066"/>
      <c r="BM100" s="1066"/>
      <c r="BN100" s="1066"/>
      <c r="BO100" s="1066"/>
      <c r="BP100" s="1066"/>
      <c r="BQ100" s="1066"/>
      <c r="BS100" s="1066"/>
      <c r="BT100" s="1066"/>
    </row>
    <row r="101" spans="1:72">
      <c r="D101" s="1066"/>
      <c r="E101" s="1066"/>
      <c r="F101" s="1066"/>
      <c r="G101" s="1066"/>
      <c r="H101" s="1066"/>
      <c r="I101" s="1066"/>
      <c r="J101" s="1066"/>
      <c r="K101" s="1066"/>
      <c r="L101" s="1066"/>
      <c r="M101" s="1066"/>
      <c r="N101" s="1066"/>
      <c r="O101" s="1066"/>
      <c r="P101" s="1066"/>
      <c r="Q101" s="1066"/>
      <c r="R101" s="1066"/>
      <c r="S101" s="1066"/>
      <c r="T101" s="1066"/>
      <c r="U101" s="1066"/>
      <c r="V101" s="1066"/>
      <c r="W101" s="1066"/>
      <c r="X101" s="1066"/>
      <c r="Y101" s="1066"/>
      <c r="Z101" s="1066"/>
      <c r="AA101" s="1066"/>
      <c r="AB101" s="1066"/>
      <c r="AC101" s="1066"/>
      <c r="AD101" s="1066"/>
      <c r="AE101" s="1066"/>
      <c r="AF101" s="1067"/>
      <c r="AG101" s="1067"/>
      <c r="AH101" s="1067"/>
      <c r="AI101" s="1067"/>
      <c r="AJ101" s="1067"/>
      <c r="AK101" s="1067"/>
      <c r="AL101" s="1067"/>
      <c r="AM101" s="1067"/>
      <c r="AN101" s="1067"/>
      <c r="AO101" s="1067"/>
      <c r="AP101" s="1066"/>
      <c r="AQ101" s="1066"/>
      <c r="AR101" s="1066"/>
      <c r="AS101" s="1066"/>
      <c r="AT101" s="1066"/>
      <c r="AU101" s="1067"/>
      <c r="AV101" s="1067"/>
      <c r="AW101" s="1067"/>
      <c r="AX101" s="1067"/>
      <c r="AY101" s="1067"/>
      <c r="AZ101" s="1067"/>
      <c r="BA101" s="1067"/>
      <c r="BB101" s="1067"/>
      <c r="BC101" s="1067"/>
      <c r="BD101" s="1067"/>
      <c r="BE101" s="1066"/>
      <c r="BF101" s="1066"/>
      <c r="BG101" s="1066"/>
      <c r="BH101" s="1066"/>
      <c r="BI101" s="1066"/>
      <c r="BJ101" s="1066"/>
      <c r="BK101" s="1066"/>
      <c r="BL101" s="1066"/>
      <c r="BM101" s="1066"/>
      <c r="BN101" s="1066"/>
      <c r="BO101" s="1066"/>
      <c r="BP101" s="1066"/>
      <c r="BQ101" s="1066"/>
      <c r="BS101" s="1066"/>
      <c r="BT101" s="1066"/>
    </row>
    <row r="102" spans="1:72">
      <c r="D102" s="1066"/>
      <c r="E102" s="1066"/>
      <c r="F102" s="1066"/>
      <c r="G102" s="1066"/>
      <c r="H102" s="1066"/>
      <c r="I102" s="1066"/>
      <c r="J102" s="1066"/>
      <c r="K102" s="1066"/>
      <c r="L102" s="1066"/>
      <c r="M102" s="1066"/>
      <c r="N102" s="1066"/>
      <c r="O102" s="1066"/>
      <c r="P102" s="1066"/>
      <c r="Q102" s="1066"/>
      <c r="R102" s="1066"/>
      <c r="S102" s="1066"/>
      <c r="T102" s="1066"/>
      <c r="U102" s="1066"/>
      <c r="V102" s="1066"/>
      <c r="W102" s="1066"/>
      <c r="X102" s="1066"/>
      <c r="Y102" s="1066"/>
      <c r="Z102" s="1066"/>
      <c r="AA102" s="1066"/>
      <c r="AB102" s="1066"/>
      <c r="AC102" s="1066"/>
      <c r="AD102" s="1066"/>
      <c r="AE102" s="1066"/>
      <c r="AF102" s="1067"/>
      <c r="AG102" s="1067"/>
      <c r="AH102" s="1067"/>
      <c r="AI102" s="1067"/>
      <c r="AJ102" s="1067"/>
      <c r="AK102" s="1067"/>
      <c r="AL102" s="1067"/>
      <c r="AM102" s="1067"/>
      <c r="AN102" s="1067"/>
      <c r="AO102" s="1067"/>
      <c r="AP102" s="1066"/>
      <c r="AQ102" s="1066"/>
      <c r="AR102" s="1066"/>
      <c r="AS102" s="1066"/>
      <c r="AT102" s="1066"/>
      <c r="AU102" s="1067"/>
      <c r="AV102" s="1067"/>
      <c r="AW102" s="1067"/>
      <c r="AX102" s="1067"/>
      <c r="AY102" s="1067"/>
      <c r="AZ102" s="1067"/>
      <c r="BA102" s="1067"/>
      <c r="BB102" s="1067"/>
      <c r="BC102" s="1067"/>
      <c r="BD102" s="1067"/>
      <c r="BE102" s="1066"/>
      <c r="BF102" s="1066"/>
      <c r="BG102" s="1066"/>
      <c r="BH102" s="1066"/>
      <c r="BI102" s="1066"/>
      <c r="BJ102" s="1066"/>
      <c r="BK102" s="1066"/>
      <c r="BL102" s="1066"/>
      <c r="BM102" s="1066"/>
      <c r="BN102" s="1066"/>
      <c r="BO102" s="1066"/>
      <c r="BP102" s="1066"/>
      <c r="BQ102" s="1066"/>
      <c r="BS102" s="1066"/>
      <c r="BT102" s="1066"/>
    </row>
    <row r="103" spans="1:72">
      <c r="D103" s="1066"/>
      <c r="E103" s="1066"/>
      <c r="F103" s="1066"/>
      <c r="G103" s="1066"/>
      <c r="H103" s="1066"/>
      <c r="I103" s="1066"/>
      <c r="J103" s="1066"/>
      <c r="K103" s="1066"/>
      <c r="L103" s="1066"/>
      <c r="M103" s="1066"/>
      <c r="N103" s="1066"/>
      <c r="O103" s="1066"/>
      <c r="P103" s="1066"/>
      <c r="Q103" s="1066"/>
      <c r="R103" s="1066"/>
      <c r="S103" s="1066"/>
      <c r="T103" s="1066"/>
      <c r="U103" s="1066"/>
      <c r="V103" s="1066"/>
      <c r="W103" s="1066"/>
      <c r="X103" s="1066"/>
      <c r="Y103" s="1066"/>
      <c r="Z103" s="1066"/>
      <c r="AA103" s="1066"/>
      <c r="AB103" s="1066"/>
      <c r="AC103" s="1066"/>
      <c r="AD103" s="1066"/>
      <c r="AE103" s="1066"/>
      <c r="AF103" s="1067"/>
      <c r="AG103" s="1067"/>
      <c r="AH103" s="1067"/>
      <c r="AI103" s="1067"/>
      <c r="AJ103" s="1067"/>
      <c r="AK103" s="1067"/>
      <c r="AL103" s="1067"/>
      <c r="AM103" s="1067"/>
      <c r="AN103" s="1067"/>
      <c r="AO103" s="1067"/>
      <c r="AP103" s="1066"/>
      <c r="AQ103" s="1066"/>
      <c r="AR103" s="1066"/>
      <c r="AS103" s="1066"/>
      <c r="AT103" s="1066"/>
      <c r="AU103" s="1067"/>
      <c r="AV103" s="1067"/>
      <c r="AW103" s="1067"/>
      <c r="AX103" s="1067"/>
      <c r="AY103" s="1067"/>
      <c r="AZ103" s="1067"/>
      <c r="BA103" s="1067"/>
      <c r="BB103" s="1067"/>
      <c r="BC103" s="1067"/>
      <c r="BD103" s="1067"/>
      <c r="BE103" s="1066"/>
      <c r="BF103" s="1066"/>
      <c r="BG103" s="1066"/>
      <c r="BH103" s="1066"/>
      <c r="BI103" s="1066"/>
      <c r="BJ103" s="1066"/>
      <c r="BK103" s="1066"/>
      <c r="BL103" s="1066"/>
      <c r="BM103" s="1066"/>
      <c r="BN103" s="1066"/>
      <c r="BO103" s="1066"/>
      <c r="BP103" s="1066"/>
      <c r="BQ103" s="1066"/>
      <c r="BS103" s="1066"/>
      <c r="BT103" s="1066"/>
    </row>
    <row r="104" spans="1:72">
      <c r="D104" s="1066"/>
      <c r="E104" s="1066"/>
      <c r="F104" s="1066"/>
      <c r="G104" s="1066"/>
      <c r="H104" s="1066"/>
      <c r="I104" s="1066"/>
      <c r="J104" s="1066"/>
      <c r="K104" s="1066"/>
      <c r="L104" s="1066"/>
      <c r="M104" s="1066"/>
      <c r="N104" s="1066"/>
      <c r="O104" s="1066"/>
      <c r="P104" s="1066"/>
      <c r="Q104" s="1066"/>
      <c r="R104" s="1066"/>
      <c r="S104" s="1066"/>
      <c r="T104" s="1066"/>
      <c r="U104" s="1066"/>
      <c r="V104" s="1066"/>
      <c r="W104" s="1066"/>
      <c r="X104" s="1066"/>
      <c r="Y104" s="1066"/>
      <c r="Z104" s="1066"/>
      <c r="AA104" s="1066"/>
      <c r="AB104" s="1066"/>
      <c r="AC104" s="1066"/>
      <c r="AD104" s="1066"/>
      <c r="AE104" s="1066"/>
      <c r="AF104" s="1067"/>
      <c r="AG104" s="1067"/>
      <c r="AH104" s="1067"/>
      <c r="AI104" s="1067"/>
      <c r="AJ104" s="1067"/>
      <c r="AK104" s="1067"/>
      <c r="AL104" s="1067"/>
      <c r="AM104" s="1067"/>
      <c r="AN104" s="1067"/>
      <c r="AO104" s="1067"/>
      <c r="AP104" s="1066"/>
      <c r="AQ104" s="1066"/>
      <c r="AR104" s="1066"/>
      <c r="AS104" s="1066"/>
      <c r="AT104" s="1066"/>
      <c r="AU104" s="1067"/>
      <c r="AV104" s="1067"/>
      <c r="AW104" s="1067"/>
      <c r="AX104" s="1067"/>
      <c r="AY104" s="1067"/>
      <c r="AZ104" s="1067"/>
      <c r="BA104" s="1067"/>
      <c r="BB104" s="1067"/>
      <c r="BC104" s="1067"/>
      <c r="BD104" s="1067"/>
      <c r="BE104" s="1066"/>
      <c r="BF104" s="1066"/>
      <c r="BG104" s="1066"/>
      <c r="BH104" s="1066"/>
      <c r="BI104" s="1066"/>
      <c r="BJ104" s="1066"/>
      <c r="BK104" s="1066"/>
      <c r="BL104" s="1066"/>
      <c r="BM104" s="1066"/>
      <c r="BN104" s="1066"/>
      <c r="BO104" s="1066"/>
      <c r="BP104" s="1066"/>
      <c r="BQ104" s="1066"/>
      <c r="BS104" s="1066"/>
      <c r="BT104" s="1066"/>
    </row>
    <row r="105" spans="1:72">
      <c r="D105" s="1066"/>
      <c r="E105" s="1066"/>
      <c r="F105" s="1066"/>
      <c r="G105" s="1066"/>
      <c r="H105" s="1066"/>
      <c r="I105" s="1066"/>
      <c r="J105" s="1066"/>
      <c r="K105" s="1066"/>
      <c r="L105" s="1066"/>
      <c r="M105" s="1066"/>
      <c r="N105" s="1066"/>
      <c r="O105" s="1066"/>
      <c r="P105" s="1066"/>
      <c r="Q105" s="1066"/>
      <c r="R105" s="1066"/>
      <c r="S105" s="1066"/>
      <c r="T105" s="1066"/>
      <c r="U105" s="1066"/>
      <c r="V105" s="1066"/>
      <c r="W105" s="1066"/>
      <c r="X105" s="1066"/>
      <c r="Y105" s="1066"/>
      <c r="Z105" s="1066"/>
      <c r="AA105" s="1066"/>
      <c r="AB105" s="1066"/>
      <c r="AC105" s="1066"/>
      <c r="AD105" s="1066"/>
      <c r="AE105" s="1066"/>
      <c r="AF105" s="1067"/>
      <c r="AG105" s="1067"/>
      <c r="AH105" s="1067"/>
      <c r="AI105" s="1067"/>
      <c r="AJ105" s="1067"/>
      <c r="AK105" s="1067"/>
      <c r="AL105" s="1067"/>
      <c r="AM105" s="1067"/>
      <c r="AN105" s="1067"/>
      <c r="AO105" s="1067"/>
      <c r="AP105" s="1066"/>
      <c r="AQ105" s="1066"/>
      <c r="AR105" s="1066"/>
      <c r="AS105" s="1066"/>
      <c r="AT105" s="1066"/>
      <c r="AU105" s="1067"/>
      <c r="AV105" s="1067"/>
      <c r="AW105" s="1067"/>
      <c r="AX105" s="1067"/>
      <c r="AY105" s="1067"/>
      <c r="AZ105" s="1067"/>
      <c r="BA105" s="1067"/>
      <c r="BB105" s="1067"/>
      <c r="BC105" s="1067"/>
      <c r="BD105" s="1067"/>
      <c r="BE105" s="1066"/>
      <c r="BF105" s="1066"/>
      <c r="BG105" s="1066"/>
      <c r="BH105" s="1066"/>
      <c r="BI105" s="1066"/>
      <c r="BJ105" s="1066"/>
      <c r="BK105" s="1066"/>
      <c r="BL105" s="1066"/>
      <c r="BM105" s="1066"/>
      <c r="BN105" s="1066"/>
      <c r="BO105" s="1066"/>
      <c r="BP105" s="1066"/>
      <c r="BQ105" s="1066"/>
      <c r="BS105" s="1066"/>
      <c r="BT105" s="1066"/>
    </row>
    <row r="106" spans="1:72">
      <c r="D106" s="1066"/>
      <c r="E106" s="1066"/>
      <c r="F106" s="1066"/>
      <c r="G106" s="1066"/>
      <c r="H106" s="1066"/>
      <c r="I106" s="1066"/>
      <c r="J106" s="1066"/>
      <c r="K106" s="1066"/>
      <c r="L106" s="1066"/>
      <c r="M106" s="1066"/>
      <c r="N106" s="1066"/>
      <c r="O106" s="1066"/>
      <c r="P106" s="1066"/>
      <c r="Q106" s="1066"/>
      <c r="R106" s="1066"/>
      <c r="S106" s="1066"/>
      <c r="T106" s="1066"/>
      <c r="U106" s="1066"/>
      <c r="V106" s="1066"/>
      <c r="W106" s="1066"/>
      <c r="X106" s="1066"/>
      <c r="Y106" s="1066"/>
      <c r="Z106" s="1066"/>
      <c r="AA106" s="1066"/>
      <c r="AB106" s="1066"/>
      <c r="AC106" s="1066"/>
      <c r="AD106" s="1066"/>
      <c r="AE106" s="1066"/>
      <c r="AF106" s="1067"/>
      <c r="AG106" s="1067"/>
      <c r="AH106" s="1067"/>
      <c r="AI106" s="1067"/>
      <c r="AJ106" s="1067"/>
      <c r="AK106" s="1067"/>
      <c r="AL106" s="1067"/>
      <c r="AM106" s="1067"/>
      <c r="AN106" s="1067"/>
      <c r="AO106" s="1067"/>
      <c r="AP106" s="1066"/>
      <c r="AQ106" s="1066"/>
      <c r="AR106" s="1066"/>
      <c r="AS106" s="1066"/>
      <c r="AT106" s="1066"/>
      <c r="AU106" s="1067"/>
      <c r="AV106" s="1067"/>
      <c r="AW106" s="1067"/>
      <c r="AX106" s="1067"/>
      <c r="AY106" s="1067"/>
      <c r="AZ106" s="1067"/>
      <c r="BA106" s="1067"/>
      <c r="BB106" s="1067"/>
      <c r="BC106" s="1067"/>
      <c r="BD106" s="1067"/>
      <c r="BE106" s="1066"/>
      <c r="BF106" s="1066"/>
      <c r="BG106" s="1066"/>
      <c r="BH106" s="1066"/>
      <c r="BI106" s="1066"/>
      <c r="BJ106" s="1066"/>
      <c r="BK106" s="1066"/>
      <c r="BL106" s="1066"/>
      <c r="BM106" s="1066"/>
      <c r="BN106" s="1066"/>
      <c r="BO106" s="1066"/>
      <c r="BP106" s="1066"/>
      <c r="BQ106" s="1066"/>
      <c r="BS106" s="1066"/>
      <c r="BT106" s="1066"/>
    </row>
    <row r="107" spans="1:72">
      <c r="D107" s="1066"/>
      <c r="E107" s="1066"/>
      <c r="F107" s="1066"/>
      <c r="G107" s="1066"/>
      <c r="H107" s="1066"/>
      <c r="I107" s="1066"/>
      <c r="J107" s="1066"/>
      <c r="K107" s="1066"/>
      <c r="L107" s="1066"/>
      <c r="M107" s="1066"/>
      <c r="N107" s="1066"/>
      <c r="O107" s="1066"/>
      <c r="P107" s="1066"/>
      <c r="Q107" s="1066"/>
      <c r="R107" s="1066"/>
      <c r="S107" s="1066"/>
      <c r="T107" s="1066"/>
      <c r="U107" s="1066"/>
      <c r="V107" s="1066"/>
      <c r="W107" s="1066"/>
      <c r="X107" s="1066"/>
      <c r="Y107" s="1066"/>
      <c r="Z107" s="1066"/>
      <c r="AA107" s="1066"/>
      <c r="AB107" s="1066"/>
      <c r="AC107" s="1066"/>
      <c r="AD107" s="1066"/>
      <c r="AE107" s="1066"/>
      <c r="AF107" s="1067"/>
      <c r="AG107" s="1067"/>
      <c r="AH107" s="1067"/>
      <c r="AI107" s="1067"/>
      <c r="AJ107" s="1067"/>
      <c r="AK107" s="1067"/>
      <c r="AL107" s="1067"/>
      <c r="AM107" s="1067"/>
      <c r="AN107" s="1067"/>
      <c r="AO107" s="1067"/>
      <c r="AP107" s="1066"/>
      <c r="AQ107" s="1066"/>
      <c r="AR107" s="1066"/>
      <c r="AS107" s="1066"/>
      <c r="AT107" s="1066"/>
      <c r="AU107" s="1067"/>
      <c r="AV107" s="1067"/>
      <c r="AW107" s="1067"/>
      <c r="AX107" s="1067"/>
      <c r="AY107" s="1067"/>
      <c r="AZ107" s="1067"/>
      <c r="BA107" s="1067"/>
      <c r="BB107" s="1067"/>
      <c r="BC107" s="1067"/>
      <c r="BD107" s="1067"/>
      <c r="BE107" s="1066"/>
      <c r="BF107" s="1066"/>
      <c r="BG107" s="1066"/>
      <c r="BH107" s="1066"/>
      <c r="BI107" s="1066"/>
      <c r="BJ107" s="1066"/>
      <c r="BK107" s="1066"/>
      <c r="BL107" s="1066"/>
      <c r="BM107" s="1066"/>
      <c r="BN107" s="1066"/>
      <c r="BO107" s="1066"/>
      <c r="BP107" s="1066"/>
      <c r="BQ107" s="1066"/>
      <c r="BS107" s="1066"/>
      <c r="BT107" s="1066"/>
    </row>
    <row r="108" spans="1:72">
      <c r="D108" s="1066"/>
      <c r="E108" s="1066"/>
      <c r="F108" s="1066"/>
      <c r="G108" s="1066"/>
      <c r="H108" s="1066"/>
      <c r="I108" s="1066"/>
      <c r="J108" s="1066"/>
      <c r="K108" s="1066"/>
      <c r="L108" s="1066"/>
      <c r="M108" s="1066"/>
      <c r="N108" s="1066"/>
      <c r="O108" s="1066"/>
      <c r="P108" s="1066"/>
      <c r="Q108" s="1066"/>
      <c r="R108" s="1066"/>
      <c r="S108" s="1066"/>
      <c r="T108" s="1066"/>
      <c r="U108" s="1066"/>
      <c r="V108" s="1066"/>
      <c r="W108" s="1066"/>
      <c r="X108" s="1066"/>
      <c r="Y108" s="1066"/>
      <c r="Z108" s="1066"/>
      <c r="AA108" s="1066"/>
      <c r="AB108" s="1066"/>
      <c r="AC108" s="1066"/>
      <c r="AD108" s="1066"/>
      <c r="AE108" s="1066"/>
      <c r="AF108" s="1067"/>
      <c r="AG108" s="1067"/>
      <c r="AH108" s="1067"/>
      <c r="AI108" s="1067"/>
      <c r="AJ108" s="1067"/>
      <c r="AK108" s="1067"/>
      <c r="AL108" s="1067"/>
      <c r="AM108" s="1067"/>
      <c r="AN108" s="1067"/>
      <c r="AO108" s="1067"/>
      <c r="AP108" s="1066"/>
      <c r="AQ108" s="1066"/>
      <c r="AR108" s="1066"/>
      <c r="AS108" s="1066"/>
      <c r="AT108" s="1066"/>
      <c r="AU108" s="1067"/>
      <c r="AV108" s="1067"/>
      <c r="AW108" s="1067"/>
      <c r="AX108" s="1067"/>
      <c r="AY108" s="1067"/>
      <c r="AZ108" s="1067"/>
      <c r="BA108" s="1067"/>
      <c r="BB108" s="1067"/>
      <c r="BC108" s="1067"/>
      <c r="BD108" s="1067"/>
      <c r="BE108" s="1066"/>
      <c r="BF108" s="1066"/>
      <c r="BG108" s="1066"/>
      <c r="BH108" s="1066"/>
      <c r="BI108" s="1066"/>
      <c r="BJ108" s="1066"/>
      <c r="BK108" s="1066"/>
      <c r="BL108" s="1066"/>
      <c r="BM108" s="1066"/>
      <c r="BN108" s="1066"/>
      <c r="BO108" s="1066"/>
      <c r="BP108" s="1066"/>
      <c r="BQ108" s="1066"/>
      <c r="BS108" s="1066"/>
      <c r="BT108" s="1066"/>
    </row>
    <row r="109" spans="1:72">
      <c r="D109" s="1066"/>
      <c r="E109" s="1066"/>
      <c r="F109" s="1066"/>
      <c r="G109" s="1066"/>
      <c r="H109" s="1066"/>
      <c r="I109" s="1066"/>
      <c r="J109" s="1066"/>
      <c r="K109" s="1066"/>
      <c r="L109" s="1066"/>
      <c r="M109" s="1066"/>
      <c r="N109" s="1066"/>
      <c r="O109" s="1066"/>
      <c r="P109" s="1066"/>
      <c r="Q109" s="1066"/>
      <c r="R109" s="1066"/>
      <c r="S109" s="1066"/>
      <c r="T109" s="1066"/>
      <c r="U109" s="1066"/>
      <c r="V109" s="1066"/>
      <c r="W109" s="1066"/>
      <c r="X109" s="1066"/>
      <c r="Y109" s="1066"/>
      <c r="Z109" s="1066"/>
      <c r="AA109" s="1066"/>
      <c r="AB109" s="1066"/>
      <c r="AC109" s="1066"/>
      <c r="AD109" s="1066"/>
      <c r="AE109" s="1066"/>
      <c r="AF109" s="1067"/>
      <c r="AG109" s="1067"/>
      <c r="AH109" s="1067"/>
      <c r="AI109" s="1067"/>
      <c r="AJ109" s="1067"/>
      <c r="AK109" s="1067"/>
      <c r="AL109" s="1067"/>
      <c r="AM109" s="1067"/>
      <c r="AN109" s="1067"/>
      <c r="AO109" s="1067"/>
      <c r="AP109" s="1066"/>
      <c r="AQ109" s="1066"/>
      <c r="AR109" s="1066"/>
      <c r="AS109" s="1066"/>
      <c r="AT109" s="1066"/>
      <c r="AU109" s="1067"/>
      <c r="AV109" s="1067"/>
      <c r="AW109" s="1067"/>
      <c r="AX109" s="1067"/>
      <c r="AY109" s="1067"/>
      <c r="AZ109" s="1067"/>
      <c r="BA109" s="1067"/>
      <c r="BB109" s="1067"/>
      <c r="BC109" s="1067"/>
      <c r="BD109" s="1067"/>
      <c r="BE109" s="1066"/>
      <c r="BF109" s="1066"/>
      <c r="BG109" s="1066"/>
      <c r="BH109" s="1066"/>
      <c r="BI109" s="1066"/>
      <c r="BJ109" s="1066"/>
      <c r="BK109" s="1066"/>
      <c r="BL109" s="1066"/>
      <c r="BM109" s="1066"/>
      <c r="BN109" s="1066"/>
      <c r="BO109" s="1066"/>
      <c r="BP109" s="1066"/>
      <c r="BQ109" s="1066"/>
      <c r="BS109" s="1066"/>
      <c r="BT109" s="1066"/>
    </row>
    <row r="110" spans="1:72">
      <c r="D110" s="1066"/>
      <c r="E110" s="1066"/>
      <c r="F110" s="1066"/>
      <c r="G110" s="1066"/>
      <c r="H110" s="1066"/>
      <c r="I110" s="1066"/>
      <c r="J110" s="1066"/>
      <c r="K110" s="1066"/>
      <c r="L110" s="1066"/>
      <c r="M110" s="1066"/>
      <c r="N110" s="1066"/>
      <c r="O110" s="1066"/>
      <c r="P110" s="1066"/>
      <c r="Q110" s="1066"/>
      <c r="R110" s="1066"/>
      <c r="S110" s="1066"/>
      <c r="T110" s="1066"/>
      <c r="U110" s="1066"/>
      <c r="V110" s="1066"/>
      <c r="W110" s="1066"/>
      <c r="X110" s="1066"/>
      <c r="Y110" s="1066"/>
      <c r="Z110" s="1066"/>
      <c r="AA110" s="1066"/>
      <c r="AB110" s="1066"/>
      <c r="AC110" s="1066"/>
      <c r="AD110" s="1066"/>
      <c r="AE110" s="1066"/>
      <c r="AF110" s="1067"/>
      <c r="AG110" s="1067"/>
      <c r="AH110" s="1067"/>
      <c r="AI110" s="1067"/>
      <c r="AJ110" s="1067"/>
      <c r="AK110" s="1067"/>
      <c r="AL110" s="1067"/>
      <c r="AM110" s="1067"/>
      <c r="AN110" s="1067"/>
      <c r="AO110" s="1067"/>
      <c r="AP110" s="1066"/>
      <c r="AQ110" s="1066"/>
      <c r="AR110" s="1066"/>
      <c r="AS110" s="1066"/>
      <c r="AT110" s="1066"/>
      <c r="AU110" s="1067"/>
      <c r="AV110" s="1067"/>
      <c r="AW110" s="1067"/>
      <c r="AX110" s="1067"/>
      <c r="AY110" s="1067"/>
      <c r="AZ110" s="1067"/>
      <c r="BA110" s="1067"/>
      <c r="BB110" s="1067"/>
      <c r="BC110" s="1067"/>
      <c r="BD110" s="1067"/>
      <c r="BE110" s="1066"/>
      <c r="BF110" s="1066"/>
      <c r="BG110" s="1066"/>
      <c r="BH110" s="1066"/>
      <c r="BI110" s="1066"/>
      <c r="BJ110" s="1066"/>
      <c r="BK110" s="1066"/>
      <c r="BL110" s="1066"/>
      <c r="BM110" s="1066"/>
      <c r="BN110" s="1066"/>
      <c r="BO110" s="1066"/>
      <c r="BP110" s="1066"/>
      <c r="BQ110" s="1066"/>
      <c r="BS110" s="1066"/>
      <c r="BT110" s="1066"/>
    </row>
    <row r="111" spans="1:72">
      <c r="A111" s="1073"/>
      <c r="D111" s="1066"/>
      <c r="E111" s="1066"/>
      <c r="F111" s="1066"/>
      <c r="G111" s="1066"/>
      <c r="H111" s="1066"/>
      <c r="I111" s="1066"/>
      <c r="J111" s="1066"/>
      <c r="K111" s="1066"/>
      <c r="L111" s="1066"/>
      <c r="M111" s="1066"/>
      <c r="N111" s="1066"/>
      <c r="O111" s="1066"/>
      <c r="P111" s="1066"/>
      <c r="Q111" s="1066"/>
      <c r="R111" s="1066"/>
      <c r="S111" s="1066"/>
      <c r="T111" s="1066"/>
      <c r="U111" s="1066"/>
      <c r="V111" s="1066"/>
      <c r="W111" s="1066"/>
      <c r="X111" s="1066"/>
      <c r="Y111" s="1066"/>
      <c r="Z111" s="1066"/>
      <c r="AA111" s="1066"/>
      <c r="AB111" s="1066"/>
      <c r="AC111" s="1066"/>
      <c r="AD111" s="1066"/>
      <c r="AE111" s="1066"/>
      <c r="AF111" s="1067"/>
      <c r="AG111" s="1067"/>
      <c r="AH111" s="1067"/>
      <c r="AI111" s="1067"/>
      <c r="AJ111" s="1067"/>
      <c r="AK111" s="1067"/>
      <c r="AL111" s="1067"/>
      <c r="AM111" s="1067"/>
      <c r="AN111" s="1067"/>
      <c r="AO111" s="1067"/>
      <c r="AP111" s="1066"/>
      <c r="AQ111" s="1066"/>
      <c r="AR111" s="1066"/>
      <c r="AS111" s="1066"/>
      <c r="AT111" s="1066"/>
      <c r="AU111" s="1067"/>
      <c r="AV111" s="1067"/>
      <c r="AW111" s="1067"/>
      <c r="AX111" s="1067"/>
      <c r="AY111" s="1067"/>
      <c r="AZ111" s="1067"/>
      <c r="BA111" s="1067"/>
      <c r="BB111" s="1067"/>
      <c r="BC111" s="1067"/>
      <c r="BD111" s="1067"/>
      <c r="BE111" s="1066"/>
      <c r="BF111" s="1066"/>
      <c r="BG111" s="1066"/>
      <c r="BH111" s="1066"/>
      <c r="BI111" s="1066"/>
      <c r="BJ111" s="1066"/>
      <c r="BK111" s="1066"/>
      <c r="BL111" s="1066"/>
      <c r="BM111" s="1066"/>
      <c r="BN111" s="1066"/>
      <c r="BO111" s="1066"/>
      <c r="BP111" s="1066"/>
      <c r="BQ111" s="1066"/>
      <c r="BS111" s="1066"/>
      <c r="BT111" s="1066"/>
    </row>
    <row r="112" spans="1:72">
      <c r="D112" s="1066"/>
      <c r="E112" s="1066"/>
      <c r="F112" s="1066"/>
      <c r="G112" s="1066"/>
      <c r="H112" s="1066"/>
      <c r="I112" s="1066"/>
      <c r="J112" s="1066"/>
      <c r="K112" s="1066"/>
      <c r="L112" s="1066"/>
      <c r="M112" s="1066"/>
      <c r="N112" s="1066"/>
      <c r="O112" s="1066"/>
      <c r="P112" s="1066"/>
      <c r="Q112" s="1066"/>
      <c r="R112" s="1066"/>
      <c r="S112" s="1066"/>
      <c r="T112" s="1066"/>
      <c r="U112" s="1066"/>
      <c r="V112" s="1066"/>
      <c r="W112" s="1066"/>
      <c r="X112" s="1066"/>
      <c r="Y112" s="1066"/>
      <c r="Z112" s="1066"/>
      <c r="AA112" s="1066"/>
      <c r="AB112" s="1066"/>
      <c r="AC112" s="1066"/>
      <c r="AD112" s="1066"/>
      <c r="AE112" s="1066"/>
      <c r="AF112" s="1067"/>
      <c r="AG112" s="1067"/>
      <c r="AH112" s="1067"/>
      <c r="AI112" s="1067"/>
      <c r="AJ112" s="1067"/>
      <c r="AK112" s="1067"/>
      <c r="AL112" s="1067"/>
      <c r="AM112" s="1067"/>
      <c r="AN112" s="1067"/>
      <c r="AO112" s="1067"/>
      <c r="AP112" s="1066"/>
      <c r="AQ112" s="1066"/>
      <c r="AR112" s="1066"/>
      <c r="AS112" s="1066"/>
      <c r="AT112" s="1066"/>
      <c r="AU112" s="1067"/>
      <c r="AV112" s="1067"/>
      <c r="AW112" s="1067"/>
      <c r="AX112" s="1067"/>
      <c r="AY112" s="1067"/>
      <c r="AZ112" s="1067"/>
      <c r="BA112" s="1067"/>
      <c r="BB112" s="1067"/>
      <c r="BC112" s="1067"/>
      <c r="BD112" s="1067"/>
      <c r="BE112" s="1066"/>
      <c r="BF112" s="1066"/>
      <c r="BG112" s="1066"/>
      <c r="BH112" s="1066"/>
      <c r="BI112" s="1066"/>
      <c r="BJ112" s="1066"/>
      <c r="BK112" s="1066"/>
      <c r="BL112" s="1066"/>
      <c r="BM112" s="1066"/>
      <c r="BN112" s="1066"/>
      <c r="BO112" s="1066"/>
      <c r="BP112" s="1066"/>
      <c r="BQ112" s="1066"/>
      <c r="BS112" s="1066"/>
      <c r="BT112" s="1066"/>
    </row>
    <row r="113" spans="4:72">
      <c r="D113" s="1066"/>
      <c r="E113" s="1066"/>
      <c r="F113" s="1066"/>
      <c r="G113" s="1066"/>
      <c r="H113" s="1066"/>
      <c r="I113" s="1066"/>
      <c r="J113" s="1066"/>
      <c r="K113" s="1066"/>
      <c r="L113" s="1066"/>
      <c r="M113" s="1066"/>
      <c r="N113" s="1066"/>
      <c r="O113" s="1066"/>
      <c r="P113" s="1066"/>
      <c r="Q113" s="1066"/>
      <c r="R113" s="1066"/>
      <c r="S113" s="1066"/>
      <c r="T113" s="1066"/>
      <c r="U113" s="1066"/>
      <c r="V113" s="1066"/>
      <c r="W113" s="1066"/>
      <c r="X113" s="1066"/>
      <c r="Y113" s="1066"/>
      <c r="Z113" s="1066"/>
      <c r="AA113" s="1066"/>
      <c r="AB113" s="1066"/>
      <c r="AC113" s="1066"/>
      <c r="AD113" s="1066"/>
      <c r="AE113" s="1066"/>
      <c r="AF113" s="1067"/>
      <c r="AG113" s="1067"/>
      <c r="AH113" s="1067"/>
      <c r="AI113" s="1067"/>
      <c r="AJ113" s="1067"/>
      <c r="AK113" s="1067"/>
      <c r="AL113" s="1067"/>
      <c r="AM113" s="1067"/>
      <c r="AN113" s="1067"/>
      <c r="AO113" s="1067"/>
      <c r="AP113" s="1066"/>
      <c r="AQ113" s="1066"/>
      <c r="AR113" s="1066"/>
      <c r="AS113" s="1066"/>
      <c r="AT113" s="1066"/>
      <c r="AU113" s="1067"/>
      <c r="AV113" s="1067"/>
      <c r="AW113" s="1067"/>
      <c r="AX113" s="1067"/>
      <c r="AY113" s="1067"/>
      <c r="AZ113" s="1067"/>
      <c r="BA113" s="1067"/>
      <c r="BB113" s="1067"/>
      <c r="BC113" s="1067"/>
      <c r="BD113" s="1067"/>
      <c r="BE113" s="1066"/>
      <c r="BF113" s="1066"/>
      <c r="BG113" s="1066"/>
      <c r="BH113" s="1066"/>
      <c r="BI113" s="1066"/>
      <c r="BJ113" s="1066"/>
      <c r="BK113" s="1066"/>
      <c r="BL113" s="1066"/>
      <c r="BM113" s="1066"/>
      <c r="BN113" s="1066"/>
      <c r="BO113" s="1066"/>
      <c r="BP113" s="1066"/>
      <c r="BQ113" s="1066"/>
      <c r="BS113" s="1066"/>
      <c r="BT113" s="1066"/>
    </row>
    <row r="114" spans="4:72">
      <c r="D114" s="1066"/>
      <c r="E114" s="1066"/>
      <c r="F114" s="1066"/>
      <c r="G114" s="1066"/>
      <c r="H114" s="1066"/>
      <c r="I114" s="1066"/>
      <c r="J114" s="1066"/>
      <c r="K114" s="1066"/>
      <c r="L114" s="1066"/>
      <c r="M114" s="1066"/>
      <c r="N114" s="1066"/>
      <c r="O114" s="1066"/>
      <c r="P114" s="1066"/>
      <c r="Q114" s="1066"/>
      <c r="R114" s="1066"/>
      <c r="S114" s="1066"/>
      <c r="T114" s="1066"/>
      <c r="U114" s="1066"/>
      <c r="V114" s="1066"/>
      <c r="W114" s="1066"/>
      <c r="X114" s="1066"/>
      <c r="Y114" s="1066"/>
      <c r="Z114" s="1066"/>
      <c r="AA114" s="1066"/>
      <c r="AB114" s="1066"/>
      <c r="AC114" s="1066"/>
      <c r="AD114" s="1066"/>
      <c r="AE114" s="1066"/>
      <c r="AF114" s="1067"/>
      <c r="AG114" s="1067"/>
      <c r="AH114" s="1067"/>
      <c r="AI114" s="1067"/>
      <c r="AJ114" s="1067"/>
      <c r="AK114" s="1067"/>
      <c r="AL114" s="1067"/>
      <c r="AM114" s="1067"/>
      <c r="AN114" s="1067"/>
      <c r="AO114" s="1067"/>
      <c r="AP114" s="1066"/>
      <c r="AQ114" s="1066"/>
      <c r="AR114" s="1066"/>
      <c r="AS114" s="1066"/>
      <c r="AT114" s="1066"/>
      <c r="AU114" s="1067"/>
      <c r="AV114" s="1067"/>
      <c r="AW114" s="1067"/>
      <c r="AX114" s="1067"/>
      <c r="AY114" s="1067"/>
      <c r="AZ114" s="1067"/>
      <c r="BA114" s="1067"/>
      <c r="BB114" s="1067"/>
      <c r="BC114" s="1067"/>
      <c r="BD114" s="1067"/>
      <c r="BE114" s="1066"/>
      <c r="BF114" s="1066"/>
      <c r="BG114" s="1066"/>
      <c r="BH114" s="1066"/>
      <c r="BI114" s="1066"/>
      <c r="BJ114" s="1066"/>
      <c r="BK114" s="1066"/>
      <c r="BL114" s="1066"/>
      <c r="BM114" s="1066"/>
      <c r="BN114" s="1066"/>
      <c r="BO114" s="1066"/>
      <c r="BP114" s="1066"/>
      <c r="BQ114" s="1066"/>
      <c r="BS114" s="1066"/>
      <c r="BT114" s="1066"/>
    </row>
    <row r="115" spans="4:72">
      <c r="D115" s="1066"/>
      <c r="E115" s="1066"/>
      <c r="F115" s="1066"/>
      <c r="G115" s="1066"/>
      <c r="H115" s="1066"/>
      <c r="I115" s="1066"/>
      <c r="J115" s="1066"/>
      <c r="K115" s="1066"/>
      <c r="L115" s="1066"/>
      <c r="M115" s="1066"/>
      <c r="N115" s="1066"/>
      <c r="O115" s="1066"/>
      <c r="P115" s="1066"/>
      <c r="Q115" s="1066"/>
      <c r="R115" s="1066"/>
      <c r="S115" s="1066"/>
      <c r="T115" s="1066"/>
      <c r="U115" s="1066"/>
      <c r="V115" s="1066"/>
      <c r="W115" s="1066"/>
      <c r="X115" s="1066"/>
      <c r="Y115" s="1066"/>
      <c r="Z115" s="1066"/>
      <c r="AA115" s="1066"/>
      <c r="AB115" s="1066"/>
      <c r="AC115" s="1066"/>
      <c r="AD115" s="1066"/>
      <c r="AE115" s="1066"/>
      <c r="AF115" s="1067"/>
      <c r="AG115" s="1067"/>
      <c r="AH115" s="1067"/>
      <c r="AI115" s="1067"/>
      <c r="AJ115" s="1067"/>
      <c r="AK115" s="1067"/>
      <c r="AL115" s="1067"/>
      <c r="AM115" s="1067"/>
      <c r="AN115" s="1067"/>
      <c r="AO115" s="1067"/>
      <c r="AP115" s="1066"/>
      <c r="AQ115" s="1066"/>
      <c r="AR115" s="1066"/>
      <c r="AS115" s="1066"/>
      <c r="AT115" s="1066"/>
      <c r="AU115" s="1067"/>
      <c r="AV115" s="1067"/>
      <c r="AW115" s="1067"/>
      <c r="AX115" s="1067"/>
      <c r="AY115" s="1067"/>
      <c r="AZ115" s="1067"/>
      <c r="BA115" s="1067"/>
      <c r="BB115" s="1067"/>
      <c r="BC115" s="1067"/>
      <c r="BD115" s="1067"/>
      <c r="BE115" s="1066"/>
      <c r="BF115" s="1066"/>
      <c r="BG115" s="1066"/>
      <c r="BH115" s="1066"/>
      <c r="BI115" s="1066"/>
      <c r="BJ115" s="1066"/>
      <c r="BK115" s="1066"/>
      <c r="BL115" s="1066"/>
      <c r="BM115" s="1066"/>
      <c r="BN115" s="1066"/>
      <c r="BO115" s="1066"/>
      <c r="BP115" s="1066"/>
      <c r="BQ115" s="1066"/>
      <c r="BS115" s="1066"/>
      <c r="BT115" s="1066"/>
    </row>
    <row r="116" spans="4:72">
      <c r="D116" s="1066"/>
      <c r="E116" s="1066"/>
      <c r="F116" s="1066"/>
      <c r="G116" s="1066"/>
      <c r="H116" s="1066"/>
      <c r="I116" s="1066"/>
      <c r="J116" s="1066"/>
      <c r="K116" s="1066"/>
      <c r="L116" s="1066"/>
      <c r="M116" s="1066"/>
      <c r="N116" s="1066"/>
      <c r="O116" s="1066"/>
      <c r="P116" s="1066"/>
      <c r="Q116" s="1066"/>
      <c r="R116" s="1066"/>
      <c r="S116" s="1066"/>
      <c r="T116" s="1066"/>
      <c r="U116" s="1066"/>
      <c r="V116" s="1066"/>
      <c r="W116" s="1066"/>
      <c r="X116" s="1066"/>
      <c r="Y116" s="1066"/>
      <c r="Z116" s="1066"/>
      <c r="AA116" s="1066"/>
      <c r="AB116" s="1066"/>
      <c r="AC116" s="1066"/>
      <c r="AD116" s="1066"/>
      <c r="AE116" s="1066"/>
      <c r="AF116" s="1067"/>
      <c r="AG116" s="1067"/>
      <c r="AH116" s="1067"/>
      <c r="AI116" s="1067"/>
      <c r="AJ116" s="1067"/>
      <c r="AK116" s="1067"/>
      <c r="AL116" s="1067"/>
      <c r="AM116" s="1067"/>
      <c r="AN116" s="1067"/>
      <c r="AO116" s="1067"/>
      <c r="AP116" s="1066"/>
      <c r="AQ116" s="1066"/>
      <c r="AR116" s="1066"/>
      <c r="AS116" s="1066"/>
      <c r="AT116" s="1066"/>
      <c r="AU116" s="1067"/>
      <c r="AV116" s="1067"/>
      <c r="AW116" s="1067"/>
      <c r="AX116" s="1067"/>
      <c r="AY116" s="1067"/>
      <c r="AZ116" s="1067"/>
      <c r="BA116" s="1067"/>
      <c r="BB116" s="1067"/>
      <c r="BC116" s="1067"/>
      <c r="BD116" s="1067"/>
      <c r="BE116" s="1066"/>
      <c r="BF116" s="1066"/>
      <c r="BG116" s="1066"/>
      <c r="BH116" s="1066"/>
      <c r="BI116" s="1066"/>
      <c r="BJ116" s="1066"/>
      <c r="BK116" s="1066"/>
      <c r="BL116" s="1066"/>
      <c r="BM116" s="1066"/>
      <c r="BN116" s="1066"/>
      <c r="BO116" s="1066"/>
      <c r="BP116" s="1066"/>
      <c r="BQ116" s="1066"/>
      <c r="BS116" s="1066"/>
      <c r="BT116" s="1066"/>
    </row>
    <row r="117" spans="4:72">
      <c r="D117" s="1066"/>
      <c r="E117" s="1066"/>
      <c r="F117" s="1066"/>
      <c r="G117" s="1066"/>
      <c r="H117" s="1066"/>
      <c r="I117" s="1066"/>
      <c r="J117" s="1066"/>
      <c r="K117" s="1066"/>
      <c r="L117" s="1066"/>
      <c r="M117" s="1066"/>
      <c r="N117" s="1066"/>
      <c r="O117" s="1066"/>
      <c r="P117" s="1066"/>
      <c r="Q117" s="1066"/>
      <c r="R117" s="1066"/>
      <c r="S117" s="1066"/>
      <c r="T117" s="1066"/>
      <c r="U117" s="1066"/>
      <c r="V117" s="1066"/>
      <c r="W117" s="1066"/>
      <c r="X117" s="1066"/>
      <c r="Y117" s="1066"/>
      <c r="Z117" s="1066"/>
      <c r="AA117" s="1066"/>
      <c r="AB117" s="1066"/>
      <c r="AC117" s="1066"/>
      <c r="AD117" s="1066"/>
      <c r="AE117" s="1066"/>
      <c r="AF117" s="1067"/>
      <c r="AG117" s="1067"/>
      <c r="AH117" s="1067"/>
      <c r="AI117" s="1067"/>
      <c r="AJ117" s="1067"/>
      <c r="AK117" s="1067"/>
      <c r="AL117" s="1067"/>
      <c r="AM117" s="1067"/>
      <c r="AN117" s="1067"/>
      <c r="AO117" s="1067"/>
      <c r="AP117" s="1066"/>
      <c r="AQ117" s="1066"/>
      <c r="AR117" s="1066"/>
      <c r="AS117" s="1066"/>
      <c r="AT117" s="1066"/>
      <c r="AU117" s="1067"/>
      <c r="AV117" s="1067"/>
      <c r="AW117" s="1067"/>
      <c r="AX117" s="1067"/>
      <c r="AY117" s="1067"/>
      <c r="AZ117" s="1067"/>
      <c r="BA117" s="1067"/>
      <c r="BB117" s="1067"/>
      <c r="BC117" s="1067"/>
      <c r="BD117" s="1067"/>
      <c r="BE117" s="1066"/>
      <c r="BF117" s="1066"/>
      <c r="BG117" s="1066"/>
      <c r="BH117" s="1066"/>
      <c r="BI117" s="1066"/>
      <c r="BJ117" s="1066"/>
      <c r="BK117" s="1066"/>
      <c r="BL117" s="1066"/>
      <c r="BM117" s="1066"/>
      <c r="BN117" s="1066"/>
      <c r="BO117" s="1066"/>
      <c r="BP117" s="1066"/>
      <c r="BQ117" s="1066"/>
      <c r="BS117" s="1066"/>
      <c r="BT117" s="1066"/>
    </row>
    <row r="118" spans="4:72">
      <c r="D118" s="1066"/>
      <c r="E118" s="1066"/>
      <c r="F118" s="1066"/>
      <c r="G118" s="1066"/>
      <c r="H118" s="1066"/>
      <c r="I118" s="1066"/>
      <c r="J118" s="1066"/>
      <c r="K118" s="1066"/>
      <c r="L118" s="1066"/>
      <c r="M118" s="1066"/>
      <c r="N118" s="1066"/>
      <c r="O118" s="1066"/>
      <c r="P118" s="1066"/>
      <c r="Q118" s="1066"/>
      <c r="R118" s="1066"/>
      <c r="S118" s="1066"/>
      <c r="T118" s="1066"/>
      <c r="U118" s="1066"/>
      <c r="V118" s="1066"/>
      <c r="W118" s="1066"/>
      <c r="X118" s="1066"/>
      <c r="Y118" s="1066"/>
      <c r="Z118" s="1066"/>
      <c r="AA118" s="1066"/>
      <c r="AB118" s="1066"/>
      <c r="AC118" s="1066"/>
      <c r="AD118" s="1066"/>
      <c r="AE118" s="1066"/>
      <c r="AF118" s="1067"/>
      <c r="AG118" s="1067"/>
      <c r="AH118" s="1067"/>
      <c r="AI118" s="1067"/>
      <c r="AJ118" s="1067"/>
      <c r="AK118" s="1067"/>
      <c r="AL118" s="1067"/>
      <c r="AM118" s="1067"/>
      <c r="AN118" s="1067"/>
      <c r="AO118" s="1067"/>
      <c r="AP118" s="1066"/>
      <c r="AQ118" s="1066"/>
      <c r="AR118" s="1066"/>
      <c r="AS118" s="1066"/>
      <c r="AT118" s="1066"/>
      <c r="AU118" s="1067"/>
      <c r="AV118" s="1067"/>
      <c r="AW118" s="1067"/>
      <c r="AX118" s="1067"/>
      <c r="AY118" s="1067"/>
      <c r="AZ118" s="1067"/>
      <c r="BA118" s="1067"/>
      <c r="BB118" s="1067"/>
      <c r="BC118" s="1067"/>
      <c r="BD118" s="1067"/>
      <c r="BE118" s="1066"/>
      <c r="BF118" s="1066"/>
      <c r="BG118" s="1066"/>
      <c r="BH118" s="1066"/>
      <c r="BI118" s="1066"/>
      <c r="BJ118" s="1066"/>
      <c r="BK118" s="1066"/>
      <c r="BL118" s="1066"/>
      <c r="BM118" s="1066"/>
      <c r="BN118" s="1066"/>
      <c r="BO118" s="1066"/>
      <c r="BP118" s="1066"/>
      <c r="BQ118" s="1066"/>
      <c r="BS118" s="1066"/>
      <c r="BT118" s="1066"/>
    </row>
    <row r="119" spans="4:72">
      <c r="D119" s="1066"/>
      <c r="E119" s="1066"/>
      <c r="F119" s="1066"/>
      <c r="G119" s="1066"/>
      <c r="H119" s="1066"/>
      <c r="I119" s="1066"/>
      <c r="J119" s="1066"/>
      <c r="K119" s="1066"/>
      <c r="L119" s="1066"/>
      <c r="M119" s="1066"/>
      <c r="N119" s="1066"/>
      <c r="O119" s="1066"/>
      <c r="P119" s="1066"/>
      <c r="Q119" s="1066"/>
      <c r="R119" s="1066"/>
      <c r="S119" s="1066"/>
      <c r="T119" s="1066"/>
      <c r="U119" s="1066"/>
      <c r="V119" s="1066"/>
      <c r="W119" s="1066"/>
      <c r="X119" s="1066"/>
      <c r="Y119" s="1066"/>
      <c r="Z119" s="1066"/>
      <c r="AA119" s="1066"/>
      <c r="AB119" s="1066"/>
      <c r="AC119" s="1066"/>
      <c r="AD119" s="1066"/>
      <c r="AE119" s="1066"/>
      <c r="AF119" s="1067"/>
      <c r="AG119" s="1067"/>
      <c r="AH119" s="1067"/>
      <c r="AI119" s="1067"/>
      <c r="AJ119" s="1067"/>
      <c r="AK119" s="1067"/>
      <c r="AL119" s="1067"/>
      <c r="AM119" s="1067"/>
      <c r="AN119" s="1067"/>
      <c r="AO119" s="1067"/>
      <c r="AP119" s="1066"/>
      <c r="AQ119" s="1066"/>
      <c r="AR119" s="1066"/>
      <c r="AS119" s="1066"/>
      <c r="AT119" s="1066"/>
      <c r="AU119" s="1067"/>
      <c r="AV119" s="1067"/>
      <c r="AW119" s="1067"/>
      <c r="AX119" s="1067"/>
      <c r="AY119" s="1067"/>
      <c r="AZ119" s="1067"/>
      <c r="BA119" s="1067"/>
      <c r="BB119" s="1067"/>
      <c r="BC119" s="1067"/>
      <c r="BD119" s="1067"/>
      <c r="BE119" s="1066"/>
      <c r="BF119" s="1066"/>
      <c r="BG119" s="1066"/>
      <c r="BH119" s="1066"/>
      <c r="BI119" s="1066"/>
      <c r="BJ119" s="1066"/>
      <c r="BK119" s="1066"/>
      <c r="BL119" s="1066"/>
      <c r="BM119" s="1066"/>
      <c r="BN119" s="1066"/>
      <c r="BO119" s="1066"/>
      <c r="BP119" s="1066"/>
      <c r="BQ119" s="1066"/>
      <c r="BS119" s="1066"/>
      <c r="BT119" s="1066"/>
    </row>
    <row r="120" spans="4:72">
      <c r="D120" s="1066"/>
      <c r="E120" s="1066"/>
      <c r="F120" s="1066"/>
      <c r="G120" s="1066"/>
      <c r="H120" s="1066"/>
      <c r="I120" s="1066"/>
      <c r="J120" s="1066"/>
      <c r="K120" s="1066"/>
      <c r="L120" s="1066"/>
      <c r="M120" s="1066"/>
      <c r="N120" s="1066"/>
      <c r="O120" s="1066"/>
      <c r="P120" s="1066"/>
      <c r="Q120" s="1066"/>
      <c r="R120" s="1066"/>
      <c r="S120" s="1066"/>
      <c r="T120" s="1066"/>
      <c r="U120" s="1066"/>
      <c r="V120" s="1066"/>
      <c r="W120" s="1066"/>
      <c r="X120" s="1066"/>
      <c r="Y120" s="1066"/>
      <c r="Z120" s="1066"/>
      <c r="AA120" s="1066"/>
      <c r="AB120" s="1066"/>
      <c r="AC120" s="1066"/>
      <c r="AD120" s="1066"/>
      <c r="AE120" s="1066"/>
      <c r="AF120" s="1067"/>
      <c r="AG120" s="1067"/>
      <c r="AH120" s="1067"/>
      <c r="AI120" s="1067"/>
      <c r="AJ120" s="1067"/>
      <c r="AK120" s="1067"/>
      <c r="AL120" s="1067"/>
      <c r="AM120" s="1067"/>
      <c r="AN120" s="1067"/>
      <c r="AO120" s="1067"/>
      <c r="AP120" s="1066"/>
      <c r="AQ120" s="1066"/>
      <c r="AR120" s="1066"/>
      <c r="AS120" s="1066"/>
      <c r="AT120" s="1066"/>
      <c r="AU120" s="1067"/>
      <c r="AV120" s="1067"/>
      <c r="AW120" s="1067"/>
      <c r="AX120" s="1067"/>
      <c r="AY120" s="1067"/>
      <c r="AZ120" s="1067"/>
      <c r="BA120" s="1067"/>
      <c r="BB120" s="1067"/>
      <c r="BC120" s="1067"/>
      <c r="BD120" s="1067"/>
      <c r="BE120" s="1066"/>
      <c r="BF120" s="1066"/>
      <c r="BG120" s="1066"/>
      <c r="BH120" s="1066"/>
      <c r="BI120" s="1066"/>
      <c r="BJ120" s="1066"/>
      <c r="BK120" s="1066"/>
      <c r="BL120" s="1066"/>
      <c r="BM120" s="1066"/>
      <c r="BN120" s="1066"/>
      <c r="BO120" s="1066"/>
      <c r="BP120" s="1066"/>
      <c r="BQ120" s="1066"/>
      <c r="BS120" s="1066"/>
      <c r="BT120" s="1066"/>
    </row>
    <row r="121" spans="4:72">
      <c r="D121" s="1066"/>
      <c r="E121" s="1066"/>
      <c r="F121" s="1066"/>
      <c r="G121" s="1066"/>
      <c r="H121" s="1066"/>
      <c r="I121" s="1066"/>
      <c r="J121" s="1066"/>
      <c r="K121" s="1066"/>
      <c r="L121" s="1066"/>
      <c r="M121" s="1066"/>
      <c r="N121" s="1066"/>
      <c r="O121" s="1066"/>
      <c r="P121" s="1066"/>
      <c r="Q121" s="1066"/>
      <c r="R121" s="1066"/>
      <c r="S121" s="1066"/>
      <c r="T121" s="1066"/>
      <c r="U121" s="1066"/>
      <c r="V121" s="1066"/>
      <c r="W121" s="1066"/>
      <c r="X121" s="1066"/>
      <c r="Y121" s="1066"/>
      <c r="Z121" s="1066"/>
      <c r="AA121" s="1066"/>
      <c r="AB121" s="1066"/>
      <c r="AC121" s="1066"/>
      <c r="AD121" s="1066"/>
      <c r="AE121" s="1066"/>
      <c r="AF121" s="1067"/>
      <c r="AG121" s="1067"/>
      <c r="AH121" s="1067"/>
      <c r="AI121" s="1067"/>
      <c r="AJ121" s="1067"/>
      <c r="AK121" s="1067"/>
      <c r="AL121" s="1067"/>
      <c r="AM121" s="1067"/>
      <c r="AN121" s="1067"/>
      <c r="AO121" s="1067"/>
      <c r="AP121" s="1066"/>
      <c r="AQ121" s="1066"/>
      <c r="AR121" s="1066"/>
      <c r="AS121" s="1066"/>
      <c r="AT121" s="1066"/>
      <c r="AU121" s="1067"/>
      <c r="AV121" s="1067"/>
      <c r="AW121" s="1067"/>
      <c r="AX121" s="1067"/>
      <c r="AY121" s="1067"/>
      <c r="AZ121" s="1067"/>
      <c r="BA121" s="1067"/>
      <c r="BB121" s="1067"/>
      <c r="BC121" s="1067"/>
      <c r="BD121" s="1067"/>
      <c r="BE121" s="1066"/>
      <c r="BF121" s="1066"/>
      <c r="BG121" s="1066"/>
      <c r="BH121" s="1066"/>
      <c r="BI121" s="1066"/>
      <c r="BJ121" s="1066"/>
      <c r="BK121" s="1066"/>
      <c r="BL121" s="1066"/>
      <c r="BM121" s="1066"/>
      <c r="BN121" s="1066"/>
      <c r="BO121" s="1066"/>
      <c r="BP121" s="1066"/>
      <c r="BQ121" s="1066"/>
      <c r="BS121" s="1066"/>
      <c r="BT121" s="1066"/>
    </row>
    <row r="122" spans="4:72">
      <c r="D122" s="1066"/>
      <c r="E122" s="1066"/>
      <c r="F122" s="1066"/>
      <c r="G122" s="1066"/>
      <c r="H122" s="1066"/>
      <c r="I122" s="1066"/>
      <c r="J122" s="1066"/>
      <c r="K122" s="1066"/>
      <c r="L122" s="1066"/>
      <c r="M122" s="1066"/>
      <c r="N122" s="1066"/>
      <c r="O122" s="1066"/>
      <c r="P122" s="1066"/>
      <c r="Q122" s="1066"/>
      <c r="R122" s="1066"/>
      <c r="S122" s="1066"/>
      <c r="T122" s="1066"/>
      <c r="U122" s="1066"/>
      <c r="V122" s="1066"/>
      <c r="W122" s="1066"/>
      <c r="X122" s="1066"/>
      <c r="Y122" s="1066"/>
      <c r="Z122" s="1066"/>
      <c r="AA122" s="1066"/>
      <c r="AB122" s="1066"/>
      <c r="AC122" s="1066"/>
      <c r="AD122" s="1066"/>
      <c r="AE122" s="1066"/>
      <c r="AF122" s="1067"/>
      <c r="AG122" s="1067"/>
      <c r="AH122" s="1067"/>
      <c r="AI122" s="1067"/>
      <c r="AJ122" s="1067"/>
      <c r="AK122" s="1067"/>
      <c r="AL122" s="1067"/>
      <c r="AM122" s="1067"/>
      <c r="AN122" s="1067"/>
      <c r="AO122" s="1067"/>
      <c r="AP122" s="1066"/>
      <c r="AQ122" s="1066"/>
      <c r="AR122" s="1066"/>
      <c r="AS122" s="1066"/>
      <c r="AT122" s="1066"/>
      <c r="AU122" s="1067"/>
      <c r="AV122" s="1067"/>
      <c r="AW122" s="1067"/>
      <c r="AX122" s="1067"/>
      <c r="AY122" s="1067"/>
      <c r="AZ122" s="1067"/>
      <c r="BA122" s="1067"/>
      <c r="BB122" s="1067"/>
      <c r="BC122" s="1067"/>
      <c r="BD122" s="1067"/>
      <c r="BE122" s="1066"/>
      <c r="BF122" s="1066"/>
      <c r="BG122" s="1066"/>
      <c r="BH122" s="1066"/>
      <c r="BI122" s="1066"/>
      <c r="BJ122" s="1066"/>
      <c r="BK122" s="1066"/>
      <c r="BL122" s="1066"/>
      <c r="BM122" s="1066"/>
      <c r="BN122" s="1066"/>
      <c r="BO122" s="1066"/>
      <c r="BP122" s="1066"/>
      <c r="BQ122" s="1066"/>
      <c r="BS122" s="1066"/>
      <c r="BT122" s="1066"/>
    </row>
    <row r="123" spans="4:72">
      <c r="D123" s="1066"/>
      <c r="E123" s="1066"/>
      <c r="F123" s="1066"/>
      <c r="G123" s="1066"/>
      <c r="H123" s="1066"/>
      <c r="I123" s="1066"/>
      <c r="J123" s="1066"/>
      <c r="K123" s="1066"/>
      <c r="L123" s="1066"/>
      <c r="M123" s="1066"/>
      <c r="N123" s="1066"/>
      <c r="O123" s="1066"/>
      <c r="P123" s="1066"/>
      <c r="Q123" s="1066"/>
      <c r="R123" s="1066"/>
      <c r="S123" s="1066"/>
      <c r="T123" s="1066"/>
      <c r="U123" s="1066"/>
      <c r="V123" s="1066"/>
      <c r="W123" s="1066"/>
      <c r="X123" s="1066"/>
      <c r="Y123" s="1066"/>
      <c r="Z123" s="1066"/>
      <c r="AA123" s="1066"/>
      <c r="AB123" s="1066"/>
      <c r="AC123" s="1066"/>
      <c r="AD123" s="1066"/>
      <c r="AE123" s="1066"/>
      <c r="AF123" s="1067"/>
      <c r="AG123" s="1067"/>
      <c r="AH123" s="1067"/>
      <c r="AI123" s="1067"/>
      <c r="AJ123" s="1067"/>
      <c r="AK123" s="1067"/>
      <c r="AL123" s="1067"/>
      <c r="AM123" s="1067"/>
      <c r="AN123" s="1067"/>
      <c r="AO123" s="1067"/>
      <c r="AP123" s="1066"/>
      <c r="AQ123" s="1066"/>
      <c r="AR123" s="1066"/>
      <c r="AS123" s="1066"/>
      <c r="AT123" s="1066"/>
      <c r="AU123" s="1067"/>
      <c r="AV123" s="1067"/>
      <c r="AW123" s="1067"/>
      <c r="AX123" s="1067"/>
      <c r="AY123" s="1067"/>
      <c r="AZ123" s="1067"/>
      <c r="BA123" s="1067"/>
      <c r="BB123" s="1067"/>
      <c r="BC123" s="1067"/>
      <c r="BD123" s="1067"/>
      <c r="BE123" s="1066"/>
      <c r="BF123" s="1066"/>
      <c r="BG123" s="1066"/>
      <c r="BH123" s="1066"/>
      <c r="BI123" s="1066"/>
      <c r="BJ123" s="1066"/>
      <c r="BK123" s="1066"/>
      <c r="BL123" s="1066"/>
      <c r="BM123" s="1066"/>
      <c r="BN123" s="1066"/>
      <c r="BO123" s="1066"/>
      <c r="BP123" s="1066"/>
      <c r="BQ123" s="1066"/>
      <c r="BS123" s="1066"/>
      <c r="BT123" s="1066"/>
    </row>
    <row r="124" spans="4:72">
      <c r="D124" s="1066"/>
      <c r="E124" s="1066"/>
      <c r="F124" s="1066"/>
      <c r="G124" s="1066"/>
      <c r="H124" s="1066"/>
      <c r="I124" s="1066"/>
      <c r="J124" s="1066"/>
      <c r="K124" s="1066"/>
      <c r="L124" s="1066"/>
      <c r="M124" s="1066"/>
      <c r="N124" s="1066"/>
      <c r="O124" s="1066"/>
      <c r="P124" s="1066"/>
      <c r="Q124" s="1066"/>
      <c r="R124" s="1066"/>
      <c r="S124" s="1066"/>
      <c r="T124" s="1066"/>
      <c r="U124" s="1066"/>
      <c r="V124" s="1066"/>
      <c r="W124" s="1066"/>
      <c r="X124" s="1066"/>
      <c r="Y124" s="1066"/>
      <c r="Z124" s="1066"/>
      <c r="AA124" s="1066"/>
      <c r="AB124" s="1066"/>
      <c r="AC124" s="1066"/>
      <c r="AD124" s="1066"/>
      <c r="AE124" s="1066"/>
      <c r="AF124" s="1067"/>
      <c r="AG124" s="1067"/>
      <c r="AH124" s="1067"/>
      <c r="AI124" s="1067"/>
      <c r="AJ124" s="1067"/>
      <c r="AK124" s="1067"/>
      <c r="AL124" s="1067"/>
      <c r="AM124" s="1067"/>
      <c r="AN124" s="1067"/>
      <c r="AO124" s="1067"/>
      <c r="AP124" s="1066"/>
      <c r="AQ124" s="1066"/>
      <c r="AR124" s="1066"/>
      <c r="AS124" s="1066"/>
      <c r="AT124" s="1066"/>
      <c r="AU124" s="1067"/>
      <c r="AV124" s="1067"/>
      <c r="AW124" s="1067"/>
      <c r="AX124" s="1067"/>
      <c r="AY124" s="1067"/>
      <c r="AZ124" s="1067"/>
      <c r="BA124" s="1067"/>
      <c r="BB124" s="1067"/>
      <c r="BC124" s="1067"/>
      <c r="BD124" s="1067"/>
      <c r="BE124" s="1066"/>
      <c r="BF124" s="1066"/>
      <c r="BG124" s="1066"/>
      <c r="BH124" s="1066"/>
      <c r="BI124" s="1066"/>
      <c r="BJ124" s="1066"/>
      <c r="BK124" s="1066"/>
      <c r="BL124" s="1066"/>
      <c r="BM124" s="1066"/>
      <c r="BN124" s="1066"/>
      <c r="BO124" s="1066"/>
      <c r="BP124" s="1066"/>
      <c r="BQ124" s="1066"/>
      <c r="BS124" s="1066"/>
      <c r="BT124" s="1066"/>
    </row>
    <row r="125" spans="4:72">
      <c r="D125" s="1066"/>
      <c r="E125" s="1066"/>
      <c r="F125" s="1066"/>
      <c r="G125" s="1066"/>
      <c r="H125" s="1066"/>
      <c r="I125" s="1066"/>
      <c r="J125" s="1066"/>
      <c r="K125" s="1066"/>
      <c r="L125" s="1066"/>
      <c r="M125" s="1066"/>
      <c r="N125" s="1066"/>
      <c r="O125" s="1066"/>
      <c r="P125" s="1066"/>
      <c r="Q125" s="1066"/>
      <c r="R125" s="1066"/>
      <c r="S125" s="1066"/>
      <c r="T125" s="1066"/>
      <c r="U125" s="1066"/>
      <c r="V125" s="1066"/>
      <c r="W125" s="1066"/>
      <c r="X125" s="1066"/>
      <c r="Y125" s="1066"/>
      <c r="Z125" s="1066"/>
      <c r="AA125" s="1066"/>
      <c r="AB125" s="1066"/>
      <c r="AC125" s="1066"/>
      <c r="AD125" s="1066"/>
      <c r="AE125" s="1066"/>
      <c r="AF125" s="1067"/>
      <c r="AG125" s="1067"/>
      <c r="AH125" s="1067"/>
      <c r="AI125" s="1067"/>
      <c r="AJ125" s="1067"/>
      <c r="AK125" s="1067"/>
      <c r="AL125" s="1067"/>
      <c r="AM125" s="1067"/>
      <c r="AN125" s="1067"/>
      <c r="AO125" s="1067"/>
      <c r="AP125" s="1066"/>
      <c r="AQ125" s="1066"/>
      <c r="AR125" s="1066"/>
      <c r="AS125" s="1066"/>
      <c r="AT125" s="1066"/>
      <c r="AU125" s="1067"/>
      <c r="AV125" s="1067"/>
      <c r="AW125" s="1067"/>
      <c r="AX125" s="1067"/>
      <c r="AY125" s="1067"/>
      <c r="AZ125" s="1067"/>
      <c r="BA125" s="1067"/>
      <c r="BB125" s="1067"/>
      <c r="BC125" s="1067"/>
      <c r="BD125" s="1067"/>
      <c r="BE125" s="1066"/>
      <c r="BF125" s="1066"/>
      <c r="BG125" s="1066"/>
      <c r="BH125" s="1066"/>
      <c r="BI125" s="1066"/>
      <c r="BJ125" s="1066"/>
      <c r="BK125" s="1066"/>
      <c r="BL125" s="1066"/>
      <c r="BM125" s="1066"/>
      <c r="BN125" s="1066"/>
      <c r="BO125" s="1066"/>
      <c r="BP125" s="1066"/>
      <c r="BQ125" s="1066"/>
      <c r="BS125" s="1066"/>
      <c r="BT125" s="1066"/>
    </row>
    <row r="126" spans="4:72">
      <c r="D126" s="1066"/>
      <c r="E126" s="1066"/>
      <c r="F126" s="1066"/>
      <c r="G126" s="1066"/>
      <c r="H126" s="1066"/>
      <c r="I126" s="1066"/>
      <c r="J126" s="1066"/>
      <c r="K126" s="1066"/>
      <c r="L126" s="1066"/>
      <c r="M126" s="1066"/>
      <c r="N126" s="1066"/>
      <c r="O126" s="1066"/>
      <c r="P126" s="1066"/>
      <c r="Q126" s="1066"/>
      <c r="R126" s="1066"/>
      <c r="S126" s="1066"/>
      <c r="T126" s="1066"/>
      <c r="U126" s="1066"/>
      <c r="V126" s="1066"/>
      <c r="W126" s="1066"/>
      <c r="X126" s="1066"/>
      <c r="Y126" s="1066"/>
      <c r="Z126" s="1066"/>
      <c r="AA126" s="1066"/>
      <c r="AB126" s="1066"/>
      <c r="AC126" s="1066"/>
      <c r="AD126" s="1066"/>
      <c r="AE126" s="1066"/>
      <c r="AF126" s="1067"/>
      <c r="AG126" s="1067"/>
      <c r="AH126" s="1067"/>
      <c r="AI126" s="1067"/>
      <c r="AJ126" s="1067"/>
      <c r="AK126" s="1067"/>
      <c r="AL126" s="1067"/>
      <c r="AM126" s="1067"/>
      <c r="AN126" s="1067"/>
      <c r="AO126" s="1067"/>
      <c r="AP126" s="1066"/>
      <c r="AQ126" s="1066"/>
      <c r="AR126" s="1066"/>
      <c r="AS126" s="1066"/>
      <c r="AT126" s="1066"/>
      <c r="AU126" s="1067"/>
      <c r="AV126" s="1067"/>
      <c r="AW126" s="1067"/>
      <c r="AX126" s="1067"/>
      <c r="AY126" s="1067"/>
      <c r="AZ126" s="1067"/>
      <c r="BA126" s="1067"/>
      <c r="BB126" s="1067"/>
      <c r="BC126" s="1067"/>
      <c r="BD126" s="1067"/>
      <c r="BE126" s="1066"/>
      <c r="BF126" s="1066"/>
      <c r="BG126" s="1066"/>
      <c r="BH126" s="1066"/>
      <c r="BI126" s="1066"/>
      <c r="BJ126" s="1066"/>
      <c r="BK126" s="1066"/>
      <c r="BL126" s="1066"/>
      <c r="BM126" s="1066"/>
      <c r="BN126" s="1066"/>
      <c r="BO126" s="1066"/>
      <c r="BP126" s="1066"/>
      <c r="BQ126" s="1066"/>
      <c r="BS126" s="1066"/>
      <c r="BT126" s="1066"/>
    </row>
    <row r="127" spans="4:72">
      <c r="D127" s="1066"/>
      <c r="E127" s="1066"/>
      <c r="F127" s="1066"/>
      <c r="G127" s="1066"/>
      <c r="H127" s="1066"/>
      <c r="I127" s="1066"/>
      <c r="J127" s="1066"/>
      <c r="K127" s="1066"/>
      <c r="L127" s="1066"/>
      <c r="M127" s="1066"/>
      <c r="N127" s="1066"/>
      <c r="O127" s="1066"/>
      <c r="P127" s="1066"/>
      <c r="Q127" s="1066"/>
      <c r="R127" s="1066"/>
      <c r="S127" s="1066"/>
      <c r="T127" s="1066"/>
      <c r="U127" s="1066"/>
      <c r="V127" s="1066"/>
      <c r="W127" s="1066"/>
      <c r="X127" s="1066"/>
      <c r="Y127" s="1066"/>
      <c r="Z127" s="1066"/>
      <c r="AA127" s="1066"/>
      <c r="AB127" s="1066"/>
      <c r="AC127" s="1066"/>
      <c r="AD127" s="1066"/>
      <c r="AE127" s="1066"/>
      <c r="AF127" s="1067"/>
      <c r="AG127" s="1067"/>
      <c r="AH127" s="1067"/>
      <c r="AI127" s="1067"/>
      <c r="AJ127" s="1067"/>
      <c r="AK127" s="1067"/>
      <c r="AL127" s="1067"/>
      <c r="AM127" s="1067"/>
      <c r="AN127" s="1067"/>
      <c r="AO127" s="1067"/>
      <c r="AP127" s="1066"/>
      <c r="AQ127" s="1066"/>
      <c r="AR127" s="1066"/>
      <c r="AS127" s="1066"/>
      <c r="AT127" s="1066"/>
      <c r="AU127" s="1067"/>
      <c r="AV127" s="1067"/>
      <c r="AW127" s="1067"/>
      <c r="AX127" s="1067"/>
      <c r="AY127" s="1067"/>
      <c r="AZ127" s="1067"/>
      <c r="BA127" s="1067"/>
      <c r="BB127" s="1067"/>
      <c r="BC127" s="1067"/>
      <c r="BD127" s="1067"/>
      <c r="BE127" s="1066"/>
      <c r="BF127" s="1066"/>
      <c r="BG127" s="1066"/>
      <c r="BH127" s="1066"/>
      <c r="BI127" s="1066"/>
      <c r="BJ127" s="1066"/>
      <c r="BK127" s="1066"/>
      <c r="BL127" s="1066"/>
      <c r="BM127" s="1066"/>
      <c r="BN127" s="1066"/>
      <c r="BO127" s="1066"/>
      <c r="BP127" s="1066"/>
      <c r="BQ127" s="1066"/>
      <c r="BS127" s="1066"/>
      <c r="BT127" s="1066"/>
    </row>
    <row r="128" spans="4:72" s="1075" customFormat="1">
      <c r="D128" s="1074"/>
      <c r="E128" s="1074"/>
      <c r="F128" s="1074"/>
      <c r="G128" s="1074"/>
      <c r="H128" s="1074"/>
      <c r="I128" s="1074"/>
      <c r="J128" s="1074"/>
      <c r="K128" s="1066"/>
      <c r="L128" s="1074"/>
      <c r="M128" s="1074"/>
      <c r="N128" s="1074"/>
      <c r="O128" s="1074"/>
      <c r="P128" s="1074"/>
      <c r="Q128" s="1074"/>
      <c r="R128" s="1074"/>
      <c r="S128" s="1074"/>
      <c r="T128" s="1074"/>
      <c r="U128" s="1074"/>
      <c r="V128" s="1074"/>
      <c r="W128" s="1074"/>
      <c r="X128" s="1074"/>
      <c r="Y128" s="1074"/>
      <c r="Z128" s="1074"/>
      <c r="AA128" s="1074"/>
      <c r="AB128" s="1074"/>
      <c r="AC128" s="1074"/>
      <c r="AD128" s="1066"/>
      <c r="AE128" s="1066"/>
      <c r="AF128" s="1067"/>
      <c r="AG128" s="1067"/>
      <c r="AH128" s="1067"/>
      <c r="AI128" s="1067"/>
      <c r="AJ128" s="1067"/>
      <c r="AK128" s="1067"/>
      <c r="AL128" s="1067"/>
      <c r="AM128" s="1067"/>
      <c r="AN128" s="1067"/>
      <c r="AO128" s="1067"/>
      <c r="AP128" s="1066"/>
      <c r="AQ128" s="1074"/>
      <c r="AR128" s="1074"/>
      <c r="AS128" s="1074"/>
      <c r="AT128" s="1066"/>
      <c r="AU128" s="1067"/>
      <c r="AV128" s="1067"/>
      <c r="AW128" s="1067"/>
      <c r="AX128" s="1067"/>
      <c r="AY128" s="1067"/>
      <c r="AZ128" s="1067"/>
      <c r="BA128" s="1067"/>
      <c r="BB128" s="1067"/>
      <c r="BC128" s="1067"/>
      <c r="BD128" s="1067"/>
      <c r="BE128" s="1074"/>
      <c r="BF128" s="1074"/>
      <c r="BG128" s="1074"/>
      <c r="BH128" s="1074"/>
      <c r="BI128" s="1074"/>
      <c r="BJ128" s="1074"/>
      <c r="BK128" s="1074"/>
      <c r="BL128" s="1074"/>
      <c r="BM128" s="1074"/>
      <c r="BN128" s="1074"/>
      <c r="BO128" s="1074"/>
      <c r="BP128" s="1074"/>
      <c r="BQ128" s="1074"/>
    </row>
    <row r="130" spans="4:69">
      <c r="D130" s="1066"/>
      <c r="E130" s="1066"/>
      <c r="F130" s="1066"/>
      <c r="G130" s="1066"/>
      <c r="H130" s="1066"/>
      <c r="I130" s="1066"/>
      <c r="J130" s="1066"/>
      <c r="K130" s="1066"/>
      <c r="L130" s="1066"/>
      <c r="M130" s="1066"/>
      <c r="N130" s="1066"/>
      <c r="O130" s="1066"/>
      <c r="P130" s="1066"/>
      <c r="Q130" s="1066"/>
      <c r="R130" s="1066"/>
      <c r="S130" s="1066"/>
      <c r="T130" s="1066"/>
      <c r="U130" s="1066"/>
      <c r="V130" s="1066"/>
      <c r="W130" s="1066"/>
      <c r="X130" s="1066"/>
      <c r="Y130" s="1066"/>
      <c r="Z130" s="1066"/>
      <c r="AA130" s="1066"/>
      <c r="AB130" s="1066"/>
      <c r="AC130" s="1066"/>
      <c r="AD130" s="1066"/>
      <c r="AE130" s="1066"/>
      <c r="AF130" s="1067"/>
      <c r="AG130" s="1067"/>
      <c r="AH130" s="1067"/>
      <c r="AI130" s="1067"/>
      <c r="AJ130" s="1067"/>
      <c r="AK130" s="1067"/>
      <c r="AL130" s="1067"/>
      <c r="AM130" s="1067"/>
      <c r="AN130" s="1067"/>
      <c r="AO130" s="1067"/>
      <c r="AP130" s="1066"/>
      <c r="AQ130" s="1066"/>
      <c r="AR130" s="1066"/>
      <c r="AS130" s="1066"/>
      <c r="AT130" s="1066"/>
      <c r="AU130" s="1067"/>
      <c r="AV130" s="1067"/>
      <c r="AW130" s="1067"/>
      <c r="AX130" s="1067"/>
      <c r="AY130" s="1067"/>
      <c r="AZ130" s="1067"/>
      <c r="BA130" s="1067"/>
      <c r="BB130" s="1067"/>
      <c r="BC130" s="1067"/>
      <c r="BD130" s="1067"/>
      <c r="BE130" s="1066"/>
      <c r="BF130" s="1066"/>
      <c r="BG130" s="1066"/>
      <c r="BH130" s="1066"/>
      <c r="BI130" s="1066"/>
      <c r="BJ130" s="1066"/>
      <c r="BK130" s="1066"/>
      <c r="BL130" s="1066"/>
      <c r="BM130" s="1066"/>
      <c r="BN130" s="1066"/>
      <c r="BO130" s="1066"/>
      <c r="BP130" s="1066"/>
      <c r="BQ130" s="1066"/>
    </row>
    <row r="131" spans="4:69">
      <c r="D131" s="1066"/>
      <c r="E131" s="1066"/>
      <c r="F131" s="1066"/>
      <c r="G131" s="1066"/>
      <c r="H131" s="1066"/>
      <c r="I131" s="1066"/>
      <c r="J131" s="1066"/>
      <c r="K131" s="1066"/>
      <c r="L131" s="1066"/>
      <c r="M131" s="1066"/>
      <c r="N131" s="1066"/>
      <c r="O131" s="1066"/>
      <c r="P131" s="1066"/>
      <c r="Q131" s="1066"/>
      <c r="R131" s="1066"/>
      <c r="S131" s="1066"/>
      <c r="T131" s="1066"/>
      <c r="U131" s="1066"/>
      <c r="V131" s="1066"/>
      <c r="W131" s="1066"/>
      <c r="X131" s="1066"/>
      <c r="Y131" s="1066"/>
      <c r="Z131" s="1066"/>
      <c r="AA131" s="1066"/>
      <c r="AB131" s="1066"/>
      <c r="AC131" s="1066"/>
      <c r="AD131" s="1066"/>
      <c r="AE131" s="1066"/>
      <c r="AF131" s="1067"/>
      <c r="AG131" s="1067"/>
      <c r="AH131" s="1067"/>
      <c r="AI131" s="1067"/>
      <c r="AJ131" s="1067"/>
      <c r="AK131" s="1067"/>
      <c r="AL131" s="1067"/>
      <c r="AM131" s="1067"/>
      <c r="AN131" s="1067"/>
      <c r="AO131" s="1067"/>
      <c r="AP131" s="1066"/>
      <c r="AQ131" s="1066"/>
      <c r="AR131" s="1066"/>
      <c r="AS131" s="1066"/>
      <c r="AT131" s="1066"/>
      <c r="AU131" s="1067"/>
      <c r="AV131" s="1067"/>
      <c r="AW131" s="1067"/>
      <c r="AX131" s="1067"/>
      <c r="AY131" s="1067"/>
      <c r="AZ131" s="1067"/>
      <c r="BA131" s="1067"/>
      <c r="BB131" s="1067"/>
      <c r="BC131" s="1067"/>
      <c r="BD131" s="1067"/>
      <c r="BE131" s="1066"/>
      <c r="BF131" s="1066"/>
      <c r="BG131" s="1066"/>
      <c r="BH131" s="1066"/>
      <c r="BI131" s="1066"/>
      <c r="BJ131" s="1066"/>
      <c r="BK131" s="1066"/>
      <c r="BL131" s="1066"/>
      <c r="BM131" s="1066"/>
      <c r="BN131" s="1066"/>
      <c r="BO131" s="1066"/>
      <c r="BP131" s="1066"/>
      <c r="BQ131" s="1066"/>
    </row>
    <row r="132" spans="4:69">
      <c r="D132" s="1066"/>
      <c r="E132" s="1066"/>
      <c r="F132" s="1066"/>
      <c r="G132" s="1066"/>
      <c r="H132" s="1066"/>
      <c r="I132" s="1066"/>
      <c r="J132" s="1066"/>
      <c r="K132" s="1066"/>
      <c r="L132" s="1066"/>
      <c r="M132" s="1066"/>
      <c r="N132" s="1066"/>
      <c r="O132" s="1066"/>
      <c r="P132" s="1066"/>
      <c r="Q132" s="1066"/>
      <c r="R132" s="1066"/>
      <c r="S132" s="1066"/>
      <c r="T132" s="1066"/>
      <c r="U132" s="1066"/>
      <c r="V132" s="1066"/>
      <c r="W132" s="1066"/>
      <c r="X132" s="1066"/>
      <c r="Y132" s="1066"/>
      <c r="Z132" s="1066"/>
      <c r="AA132" s="1066"/>
      <c r="AB132" s="1066"/>
      <c r="AC132" s="1066"/>
      <c r="AD132" s="1066"/>
      <c r="AE132" s="1066"/>
      <c r="AF132" s="1067"/>
      <c r="AG132" s="1067"/>
      <c r="AH132" s="1067"/>
      <c r="AI132" s="1067"/>
      <c r="AJ132" s="1067"/>
      <c r="AK132" s="1067"/>
      <c r="AL132" s="1067"/>
      <c r="AM132" s="1067"/>
      <c r="AN132" s="1067"/>
      <c r="AO132" s="1067"/>
      <c r="AP132" s="1066"/>
      <c r="AQ132" s="1066"/>
      <c r="AR132" s="1066"/>
      <c r="AS132" s="1066"/>
      <c r="AT132" s="1066"/>
      <c r="AU132" s="1067"/>
      <c r="AV132" s="1067"/>
      <c r="AW132" s="1067"/>
      <c r="AX132" s="1067"/>
      <c r="AY132" s="1067"/>
      <c r="AZ132" s="1067"/>
      <c r="BA132" s="1067"/>
      <c r="BB132" s="1067"/>
      <c r="BC132" s="1067"/>
      <c r="BD132" s="1067"/>
      <c r="BE132" s="1066"/>
      <c r="BF132" s="1066"/>
      <c r="BG132" s="1066"/>
      <c r="BH132" s="1066"/>
      <c r="BI132" s="1066"/>
      <c r="BJ132" s="1066"/>
      <c r="BK132" s="1066"/>
      <c r="BL132" s="1066"/>
      <c r="BM132" s="1066"/>
      <c r="BN132" s="1066"/>
      <c r="BO132" s="1066"/>
      <c r="BP132" s="1066"/>
      <c r="BQ132" s="1066"/>
    </row>
    <row r="133" spans="4:69">
      <c r="D133" s="1066"/>
      <c r="E133" s="1066"/>
      <c r="F133" s="1066"/>
      <c r="G133" s="1066"/>
      <c r="H133" s="1066"/>
      <c r="I133" s="1066"/>
      <c r="J133" s="1066"/>
      <c r="K133" s="1066"/>
      <c r="L133" s="1066"/>
      <c r="M133" s="1066"/>
      <c r="N133" s="1066"/>
      <c r="O133" s="1066"/>
      <c r="P133" s="1066"/>
      <c r="Q133" s="1066"/>
      <c r="R133" s="1066"/>
      <c r="S133" s="1066"/>
      <c r="T133" s="1066"/>
      <c r="U133" s="1066"/>
      <c r="V133" s="1066"/>
      <c r="W133" s="1066"/>
      <c r="X133" s="1066"/>
      <c r="Y133" s="1066"/>
      <c r="Z133" s="1066"/>
      <c r="AA133" s="1066"/>
      <c r="AB133" s="1066"/>
      <c r="AC133" s="1066"/>
      <c r="AD133" s="1066"/>
      <c r="AE133" s="1066"/>
      <c r="AF133" s="1067"/>
      <c r="AG133" s="1067"/>
      <c r="AH133" s="1067"/>
      <c r="AI133" s="1067"/>
      <c r="AJ133" s="1067"/>
      <c r="AK133" s="1067"/>
      <c r="AL133" s="1067"/>
      <c r="AM133" s="1067"/>
      <c r="AN133" s="1067"/>
      <c r="AO133" s="1067"/>
      <c r="AP133" s="1066"/>
      <c r="AQ133" s="1066"/>
      <c r="AR133" s="1066"/>
      <c r="AS133" s="1066"/>
      <c r="AT133" s="1066"/>
      <c r="AU133" s="1067"/>
      <c r="AV133" s="1067"/>
      <c r="AW133" s="1067"/>
      <c r="AX133" s="1067"/>
      <c r="AY133" s="1067"/>
      <c r="AZ133" s="1067"/>
      <c r="BA133" s="1067"/>
      <c r="BB133" s="1067"/>
      <c r="BC133" s="1067"/>
      <c r="BD133" s="1067"/>
      <c r="BE133" s="1066"/>
      <c r="BF133" s="1066"/>
      <c r="BG133" s="1066"/>
      <c r="BH133" s="1066"/>
      <c r="BI133" s="1066"/>
      <c r="BJ133" s="1066"/>
      <c r="BK133" s="1066"/>
      <c r="BL133" s="1066"/>
      <c r="BM133" s="1066"/>
      <c r="BN133" s="1066"/>
      <c r="BO133" s="1066"/>
      <c r="BP133" s="1066"/>
      <c r="BQ133" s="1066"/>
    </row>
    <row r="134" spans="4:69">
      <c r="D134" s="1066"/>
      <c r="E134" s="1066"/>
      <c r="F134" s="1066"/>
      <c r="G134" s="1066"/>
      <c r="H134" s="1066"/>
      <c r="I134" s="1066"/>
      <c r="J134" s="1066"/>
      <c r="K134" s="1066"/>
      <c r="L134" s="1066"/>
      <c r="M134" s="1066"/>
      <c r="N134" s="1066"/>
      <c r="O134" s="1066"/>
      <c r="P134" s="1066"/>
      <c r="Q134" s="1066"/>
      <c r="R134" s="1066"/>
      <c r="S134" s="1066"/>
      <c r="T134" s="1066"/>
      <c r="U134" s="1066"/>
      <c r="V134" s="1066"/>
      <c r="W134" s="1066"/>
      <c r="X134" s="1066"/>
      <c r="Y134" s="1066"/>
      <c r="Z134" s="1066"/>
      <c r="AA134" s="1066"/>
      <c r="AB134" s="1066"/>
      <c r="AC134" s="1066"/>
      <c r="AD134" s="1066"/>
      <c r="AE134" s="1066"/>
      <c r="AF134" s="1067"/>
      <c r="AG134" s="1067"/>
      <c r="AH134" s="1067"/>
      <c r="AI134" s="1067"/>
      <c r="AJ134" s="1067"/>
      <c r="AK134" s="1067"/>
      <c r="AL134" s="1067"/>
      <c r="AM134" s="1067"/>
      <c r="AN134" s="1067"/>
      <c r="AO134" s="1067"/>
      <c r="AP134" s="1066"/>
      <c r="AQ134" s="1066"/>
      <c r="AR134" s="1066"/>
      <c r="AS134" s="1066"/>
      <c r="AT134" s="1066"/>
      <c r="AU134" s="1067"/>
      <c r="AV134" s="1067"/>
      <c r="AW134" s="1067"/>
      <c r="AX134" s="1067"/>
      <c r="AY134" s="1067"/>
      <c r="AZ134" s="1067"/>
      <c r="BA134" s="1067"/>
      <c r="BB134" s="1067"/>
      <c r="BC134" s="1067"/>
      <c r="BD134" s="1067"/>
      <c r="BE134" s="1066"/>
      <c r="BF134" s="1066"/>
      <c r="BG134" s="1066"/>
      <c r="BH134" s="1066"/>
      <c r="BI134" s="1066"/>
      <c r="BJ134" s="1066"/>
      <c r="BK134" s="1066"/>
      <c r="BL134" s="1066"/>
      <c r="BM134" s="1066"/>
      <c r="BN134" s="1066"/>
      <c r="BO134" s="1066"/>
      <c r="BP134" s="1066"/>
      <c r="BQ134" s="1066"/>
    </row>
    <row r="135" spans="4:69">
      <c r="D135" s="1066"/>
      <c r="E135" s="1066"/>
      <c r="F135" s="1066"/>
      <c r="G135" s="1066"/>
      <c r="H135" s="1066"/>
      <c r="I135" s="1066"/>
      <c r="J135" s="1066"/>
      <c r="K135" s="1066"/>
      <c r="L135" s="1066"/>
      <c r="M135" s="1066"/>
      <c r="N135" s="1066"/>
      <c r="O135" s="1066"/>
      <c r="P135" s="1066"/>
      <c r="Q135" s="1066"/>
      <c r="R135" s="1066"/>
      <c r="S135" s="1066"/>
      <c r="T135" s="1066"/>
      <c r="U135" s="1066"/>
      <c r="V135" s="1066"/>
      <c r="W135" s="1066"/>
      <c r="X135" s="1066"/>
      <c r="Y135" s="1066"/>
      <c r="Z135" s="1066"/>
      <c r="AA135" s="1066"/>
      <c r="AB135" s="1066"/>
      <c r="AC135" s="1066"/>
      <c r="AD135" s="1066"/>
      <c r="AE135" s="1066"/>
      <c r="AF135" s="1067"/>
      <c r="AG135" s="1067"/>
      <c r="AH135" s="1067"/>
      <c r="AI135" s="1067"/>
      <c r="AJ135" s="1067"/>
      <c r="AK135" s="1067"/>
      <c r="AL135" s="1067"/>
      <c r="AM135" s="1067"/>
      <c r="AN135" s="1067"/>
      <c r="AO135" s="1067"/>
      <c r="AP135" s="1066"/>
      <c r="AQ135" s="1066"/>
      <c r="AR135" s="1066"/>
      <c r="AS135" s="1066"/>
      <c r="AT135" s="1066"/>
      <c r="AU135" s="1067"/>
      <c r="AV135" s="1067"/>
      <c r="AW135" s="1067"/>
      <c r="AX135" s="1067"/>
      <c r="AY135" s="1067"/>
      <c r="AZ135" s="1067"/>
      <c r="BA135" s="1067"/>
      <c r="BB135" s="1067"/>
      <c r="BC135" s="1067"/>
      <c r="BD135" s="1067"/>
      <c r="BE135" s="1066"/>
      <c r="BF135" s="1066"/>
      <c r="BG135" s="1066"/>
      <c r="BH135" s="1066"/>
      <c r="BI135" s="1066"/>
      <c r="BJ135" s="1066"/>
      <c r="BK135" s="1066"/>
      <c r="BL135" s="1066"/>
      <c r="BM135" s="1066"/>
      <c r="BN135" s="1066"/>
      <c r="BO135" s="1066"/>
      <c r="BP135" s="1066"/>
      <c r="BQ135" s="1066"/>
    </row>
    <row r="136" spans="4:69">
      <c r="D136" s="1066"/>
      <c r="E136" s="1066"/>
      <c r="F136" s="1066"/>
      <c r="G136" s="1066"/>
      <c r="H136" s="1066"/>
      <c r="I136" s="1066"/>
      <c r="J136" s="1066"/>
      <c r="K136" s="1066"/>
      <c r="L136" s="1066"/>
      <c r="M136" s="1066"/>
      <c r="N136" s="1066"/>
      <c r="O136" s="1066"/>
      <c r="P136" s="1066"/>
      <c r="Q136" s="1066"/>
      <c r="R136" s="1066"/>
      <c r="S136" s="1066"/>
      <c r="T136" s="1066"/>
      <c r="U136" s="1066"/>
      <c r="V136" s="1066"/>
      <c r="W136" s="1066"/>
      <c r="X136" s="1066"/>
      <c r="Y136" s="1066"/>
      <c r="Z136" s="1066"/>
      <c r="AA136" s="1066"/>
      <c r="AB136" s="1066"/>
      <c r="AC136" s="1066"/>
      <c r="AD136" s="1066"/>
      <c r="AE136" s="1066"/>
      <c r="AF136" s="1067"/>
      <c r="AG136" s="1067"/>
      <c r="AH136" s="1067"/>
      <c r="AI136" s="1067"/>
      <c r="AJ136" s="1067"/>
      <c r="AK136" s="1067"/>
      <c r="AL136" s="1067"/>
      <c r="AM136" s="1067"/>
      <c r="AN136" s="1067"/>
      <c r="AO136" s="1067"/>
      <c r="AP136" s="1066"/>
      <c r="AQ136" s="1066"/>
      <c r="AR136" s="1066"/>
      <c r="AS136" s="1066"/>
      <c r="AT136" s="1066"/>
      <c r="AU136" s="1067"/>
      <c r="AV136" s="1067"/>
      <c r="AW136" s="1067"/>
      <c r="AX136" s="1067"/>
      <c r="AY136" s="1067"/>
      <c r="AZ136" s="1067"/>
      <c r="BA136" s="1067"/>
      <c r="BB136" s="1067"/>
      <c r="BC136" s="1067"/>
      <c r="BD136" s="1067"/>
      <c r="BE136" s="1066"/>
      <c r="BF136" s="1066"/>
      <c r="BG136" s="1066"/>
      <c r="BH136" s="1066"/>
      <c r="BI136" s="1066"/>
      <c r="BJ136" s="1066"/>
      <c r="BK136" s="1066"/>
      <c r="BL136" s="1066"/>
      <c r="BM136" s="1066"/>
      <c r="BN136" s="1066"/>
      <c r="BO136" s="1066"/>
      <c r="BP136" s="1066"/>
      <c r="BQ136" s="1066"/>
    </row>
    <row r="137" spans="4:69">
      <c r="D137" s="1066"/>
      <c r="E137" s="1066"/>
      <c r="F137" s="1066"/>
      <c r="G137" s="1066"/>
      <c r="H137" s="1066"/>
      <c r="I137" s="1066"/>
      <c r="J137" s="1066"/>
      <c r="K137" s="1066"/>
      <c r="L137" s="1066"/>
      <c r="M137" s="1066"/>
      <c r="N137" s="1066"/>
      <c r="O137" s="1066"/>
      <c r="P137" s="1066"/>
      <c r="Q137" s="1066"/>
      <c r="R137" s="1066"/>
      <c r="S137" s="1066"/>
      <c r="T137" s="1066"/>
      <c r="U137" s="1066"/>
      <c r="V137" s="1066"/>
      <c r="W137" s="1066"/>
      <c r="X137" s="1066"/>
      <c r="Y137" s="1066"/>
      <c r="Z137" s="1066"/>
      <c r="AA137" s="1066"/>
      <c r="AB137" s="1066"/>
      <c r="AC137" s="1066"/>
      <c r="AD137" s="1066"/>
      <c r="AE137" s="1066"/>
      <c r="AF137" s="1067"/>
      <c r="AG137" s="1067"/>
      <c r="AH137" s="1067"/>
      <c r="AI137" s="1067"/>
      <c r="AJ137" s="1067"/>
      <c r="AK137" s="1067"/>
      <c r="AL137" s="1067"/>
      <c r="AM137" s="1067"/>
      <c r="AN137" s="1067"/>
      <c r="AO137" s="1067"/>
      <c r="AP137" s="1066"/>
      <c r="AQ137" s="1066"/>
      <c r="AR137" s="1066"/>
      <c r="AS137" s="1066"/>
      <c r="AT137" s="1066"/>
      <c r="AU137" s="1067"/>
      <c r="AV137" s="1067"/>
      <c r="AW137" s="1067"/>
      <c r="AX137" s="1067"/>
      <c r="AY137" s="1067"/>
      <c r="AZ137" s="1067"/>
      <c r="BA137" s="1067"/>
      <c r="BB137" s="1067"/>
      <c r="BC137" s="1067"/>
      <c r="BD137" s="1067"/>
      <c r="BE137" s="1066"/>
      <c r="BF137" s="1066"/>
      <c r="BG137" s="1066"/>
      <c r="BH137" s="1066"/>
      <c r="BI137" s="1066"/>
      <c r="BJ137" s="1066"/>
      <c r="BK137" s="1066"/>
      <c r="BL137" s="1066"/>
      <c r="BM137" s="1066"/>
      <c r="BN137" s="1066"/>
      <c r="BO137" s="1066"/>
      <c r="BP137" s="1066"/>
      <c r="BQ137" s="1066"/>
    </row>
    <row r="138" spans="4:69">
      <c r="D138" s="1066"/>
      <c r="E138" s="1066"/>
      <c r="F138" s="1066"/>
      <c r="G138" s="1066"/>
      <c r="H138" s="1066"/>
      <c r="I138" s="1066"/>
      <c r="J138" s="1066"/>
      <c r="K138" s="1066"/>
      <c r="L138" s="1066"/>
      <c r="M138" s="1066"/>
      <c r="N138" s="1066"/>
      <c r="O138" s="1066"/>
      <c r="P138" s="1066"/>
      <c r="Q138" s="1066"/>
      <c r="R138" s="1066"/>
      <c r="S138" s="1066"/>
      <c r="T138" s="1066"/>
      <c r="U138" s="1066"/>
      <c r="V138" s="1066"/>
      <c r="W138" s="1066"/>
      <c r="X138" s="1066"/>
      <c r="Y138" s="1066"/>
      <c r="Z138" s="1066"/>
      <c r="AA138" s="1066"/>
      <c r="AB138" s="1066"/>
      <c r="AC138" s="1066"/>
      <c r="AD138" s="1066"/>
      <c r="AE138" s="1066"/>
      <c r="AF138" s="1067"/>
      <c r="AG138" s="1067"/>
      <c r="AH138" s="1067"/>
      <c r="AI138" s="1067"/>
      <c r="AJ138" s="1067"/>
      <c r="AK138" s="1067"/>
      <c r="AL138" s="1067"/>
      <c r="AM138" s="1067"/>
      <c r="AN138" s="1067"/>
      <c r="AO138" s="1067"/>
      <c r="AP138" s="1066"/>
      <c r="AQ138" s="1066"/>
      <c r="AR138" s="1066"/>
      <c r="AS138" s="1066"/>
      <c r="AT138" s="1066"/>
      <c r="AU138" s="1067"/>
      <c r="AV138" s="1067"/>
      <c r="AW138" s="1067"/>
      <c r="AX138" s="1067"/>
      <c r="AY138" s="1067"/>
      <c r="AZ138" s="1067"/>
      <c r="BA138" s="1067"/>
      <c r="BB138" s="1067"/>
      <c r="BC138" s="1067"/>
      <c r="BD138" s="1067"/>
      <c r="BE138" s="1066"/>
      <c r="BF138" s="1066"/>
      <c r="BG138" s="1066"/>
      <c r="BH138" s="1066"/>
      <c r="BI138" s="1066"/>
      <c r="BJ138" s="1066"/>
      <c r="BK138" s="1066"/>
      <c r="BL138" s="1066"/>
      <c r="BM138" s="1066"/>
      <c r="BN138" s="1066"/>
      <c r="BO138" s="1066"/>
      <c r="BP138" s="1066"/>
      <c r="BQ138" s="1066"/>
    </row>
    <row r="139" spans="4:69">
      <c r="D139" s="1066"/>
      <c r="E139" s="1066"/>
      <c r="F139" s="1066"/>
      <c r="G139" s="1066"/>
      <c r="H139" s="1066"/>
      <c r="I139" s="1066"/>
      <c r="J139" s="1066"/>
      <c r="K139" s="1066"/>
      <c r="L139" s="1066"/>
      <c r="M139" s="1066"/>
      <c r="N139" s="1066"/>
      <c r="O139" s="1066"/>
      <c r="P139" s="1066"/>
      <c r="Q139" s="1066"/>
      <c r="R139" s="1066"/>
      <c r="S139" s="1066"/>
      <c r="T139" s="1066"/>
      <c r="U139" s="1066"/>
      <c r="V139" s="1066"/>
      <c r="W139" s="1066"/>
      <c r="X139" s="1066"/>
      <c r="Y139" s="1066"/>
      <c r="Z139" s="1066"/>
      <c r="AA139" s="1066"/>
      <c r="AB139" s="1066"/>
      <c r="AC139" s="1066"/>
      <c r="AD139" s="1066"/>
      <c r="AE139" s="1066"/>
      <c r="AF139" s="1067"/>
      <c r="AG139" s="1067"/>
      <c r="AH139" s="1067"/>
      <c r="AI139" s="1067"/>
      <c r="AJ139" s="1067"/>
      <c r="AK139" s="1067"/>
      <c r="AL139" s="1067"/>
      <c r="AM139" s="1067"/>
      <c r="AN139" s="1067"/>
      <c r="AO139" s="1067"/>
      <c r="AP139" s="1066"/>
      <c r="AQ139" s="1066"/>
      <c r="AR139" s="1066"/>
      <c r="AS139" s="1066"/>
      <c r="AT139" s="1066"/>
      <c r="AU139" s="1067"/>
      <c r="AV139" s="1067"/>
      <c r="AW139" s="1067"/>
      <c r="AX139" s="1067"/>
      <c r="AY139" s="1067"/>
      <c r="AZ139" s="1067"/>
      <c r="BA139" s="1067"/>
      <c r="BB139" s="1067"/>
      <c r="BC139" s="1067"/>
      <c r="BD139" s="1067"/>
      <c r="BE139" s="1066"/>
      <c r="BF139" s="1066"/>
      <c r="BG139" s="1066"/>
      <c r="BH139" s="1066"/>
      <c r="BI139" s="1066"/>
      <c r="BJ139" s="1066"/>
      <c r="BK139" s="1066"/>
      <c r="BL139" s="1066"/>
      <c r="BM139" s="1066"/>
      <c r="BN139" s="1066"/>
      <c r="BO139" s="1066"/>
      <c r="BP139" s="1066"/>
      <c r="BQ139" s="1066"/>
    </row>
    <row r="140" spans="4:69">
      <c r="D140" s="1066"/>
      <c r="E140" s="1066"/>
      <c r="F140" s="1066"/>
      <c r="G140" s="1066"/>
      <c r="H140" s="1066"/>
      <c r="I140" s="1066"/>
      <c r="J140" s="1066"/>
      <c r="K140" s="1066"/>
      <c r="L140" s="1066"/>
      <c r="M140" s="1066"/>
      <c r="N140" s="1066"/>
      <c r="O140" s="1066"/>
      <c r="P140" s="1066"/>
      <c r="Q140" s="1066"/>
      <c r="R140" s="1066"/>
      <c r="S140" s="1066"/>
      <c r="T140" s="1066"/>
      <c r="U140" s="1066"/>
      <c r="V140" s="1066"/>
      <c r="W140" s="1066"/>
      <c r="X140" s="1066"/>
      <c r="Y140" s="1066"/>
      <c r="Z140" s="1066"/>
      <c r="AA140" s="1066"/>
      <c r="AB140" s="1066"/>
      <c r="AC140" s="1066"/>
      <c r="AD140" s="1066"/>
      <c r="AE140" s="1066"/>
      <c r="AF140" s="1067"/>
      <c r="AG140" s="1067"/>
      <c r="AH140" s="1067"/>
      <c r="AI140" s="1067"/>
      <c r="AJ140" s="1067"/>
      <c r="AK140" s="1067"/>
      <c r="AL140" s="1067"/>
      <c r="AM140" s="1067"/>
      <c r="AN140" s="1067"/>
      <c r="AO140" s="1067"/>
      <c r="AP140" s="1066"/>
      <c r="AQ140" s="1066"/>
      <c r="AR140" s="1066"/>
      <c r="AS140" s="1066"/>
      <c r="AT140" s="1066"/>
      <c r="AU140" s="1067"/>
      <c r="AV140" s="1067"/>
      <c r="AW140" s="1067"/>
      <c r="AX140" s="1067"/>
      <c r="AY140" s="1067"/>
      <c r="AZ140" s="1067"/>
      <c r="BA140" s="1067"/>
      <c r="BB140" s="1067"/>
      <c r="BC140" s="1067"/>
      <c r="BD140" s="1067"/>
      <c r="BE140" s="1066"/>
      <c r="BF140" s="1066"/>
      <c r="BG140" s="1066"/>
      <c r="BH140" s="1066"/>
      <c r="BI140" s="1066"/>
      <c r="BJ140" s="1066"/>
      <c r="BK140" s="1066"/>
      <c r="BL140" s="1066"/>
      <c r="BM140" s="1066"/>
      <c r="BN140" s="1066"/>
      <c r="BO140" s="1066"/>
      <c r="BP140" s="1066"/>
      <c r="BQ140" s="1066"/>
    </row>
    <row r="141" spans="4:69">
      <c r="D141" s="1066"/>
      <c r="E141" s="1066"/>
      <c r="F141" s="1066"/>
      <c r="G141" s="1066"/>
      <c r="H141" s="1066"/>
      <c r="I141" s="1066"/>
      <c r="J141" s="1066"/>
      <c r="K141" s="1066"/>
      <c r="L141" s="1066"/>
      <c r="M141" s="1066"/>
      <c r="N141" s="1066"/>
      <c r="O141" s="1066"/>
      <c r="P141" s="1066"/>
      <c r="Q141" s="1066"/>
      <c r="R141" s="1066"/>
      <c r="S141" s="1066"/>
      <c r="T141" s="1066"/>
      <c r="U141" s="1066"/>
      <c r="V141" s="1066"/>
      <c r="W141" s="1066"/>
      <c r="X141" s="1066"/>
      <c r="Y141" s="1066"/>
      <c r="Z141" s="1066"/>
      <c r="AA141" s="1066"/>
      <c r="AB141" s="1066"/>
      <c r="AC141" s="1066"/>
      <c r="AD141" s="1066"/>
      <c r="AE141" s="1066"/>
      <c r="AF141" s="1067"/>
      <c r="AG141" s="1067"/>
      <c r="AH141" s="1067"/>
      <c r="AI141" s="1067"/>
      <c r="AJ141" s="1067"/>
      <c r="AK141" s="1067"/>
      <c r="AL141" s="1067"/>
      <c r="AM141" s="1067"/>
      <c r="AN141" s="1067"/>
      <c r="AO141" s="1067"/>
      <c r="AP141" s="1066"/>
      <c r="AQ141" s="1066"/>
      <c r="AR141" s="1066"/>
      <c r="AS141" s="1066"/>
      <c r="AT141" s="1066"/>
      <c r="AU141" s="1067"/>
      <c r="AV141" s="1067"/>
      <c r="AW141" s="1067"/>
      <c r="AX141" s="1067"/>
      <c r="AY141" s="1067"/>
      <c r="AZ141" s="1067"/>
      <c r="BA141" s="1067"/>
      <c r="BB141" s="1067"/>
      <c r="BC141" s="1067"/>
      <c r="BD141" s="1067"/>
      <c r="BE141" s="1066"/>
      <c r="BF141" s="1066"/>
      <c r="BG141" s="1066"/>
      <c r="BH141" s="1066"/>
      <c r="BI141" s="1066"/>
      <c r="BJ141" s="1066"/>
      <c r="BK141" s="1066"/>
      <c r="BL141" s="1066"/>
      <c r="BM141" s="1066"/>
      <c r="BN141" s="1066"/>
      <c r="BO141" s="1066"/>
      <c r="BP141" s="1066"/>
      <c r="BQ141" s="1066"/>
    </row>
    <row r="142" spans="4:69">
      <c r="D142" s="1066"/>
      <c r="E142" s="1066"/>
      <c r="F142" s="1066"/>
      <c r="G142" s="1066"/>
      <c r="H142" s="1066"/>
      <c r="I142" s="1066"/>
      <c r="J142" s="1066"/>
      <c r="K142" s="1066"/>
      <c r="L142" s="1066"/>
      <c r="M142" s="1066"/>
      <c r="N142" s="1066"/>
      <c r="O142" s="1066"/>
      <c r="P142" s="1066"/>
      <c r="Q142" s="1066"/>
      <c r="R142" s="1066"/>
      <c r="S142" s="1066"/>
      <c r="T142" s="1066"/>
      <c r="U142" s="1066"/>
      <c r="V142" s="1066"/>
      <c r="W142" s="1066"/>
      <c r="X142" s="1066"/>
      <c r="Y142" s="1066"/>
      <c r="Z142" s="1066"/>
      <c r="AA142" s="1066"/>
      <c r="AB142" s="1066"/>
      <c r="AC142" s="1066"/>
      <c r="AD142" s="1066"/>
      <c r="AE142" s="1066"/>
      <c r="AF142" s="1067"/>
      <c r="AG142" s="1067"/>
      <c r="AH142" s="1067"/>
      <c r="AI142" s="1067"/>
      <c r="AJ142" s="1067"/>
      <c r="AK142" s="1067"/>
      <c r="AL142" s="1067"/>
      <c r="AM142" s="1067"/>
      <c r="AN142" s="1067"/>
      <c r="AO142" s="1067"/>
      <c r="AP142" s="1066"/>
      <c r="AQ142" s="1066"/>
      <c r="AR142" s="1066"/>
      <c r="AS142" s="1066"/>
      <c r="AT142" s="1066"/>
      <c r="AU142" s="1067"/>
      <c r="AV142" s="1067"/>
      <c r="AW142" s="1067"/>
      <c r="AX142" s="1067"/>
      <c r="AY142" s="1067"/>
      <c r="AZ142" s="1067"/>
      <c r="BA142" s="1067"/>
      <c r="BB142" s="1067"/>
      <c r="BC142" s="1067"/>
      <c r="BD142" s="1067"/>
      <c r="BE142" s="1066"/>
      <c r="BF142" s="1066"/>
      <c r="BG142" s="1066"/>
      <c r="BH142" s="1066"/>
      <c r="BI142" s="1066"/>
      <c r="BJ142" s="1066"/>
      <c r="BK142" s="1066"/>
      <c r="BL142" s="1066"/>
      <c r="BM142" s="1066"/>
      <c r="BN142" s="1066"/>
      <c r="BO142" s="1066"/>
      <c r="BP142" s="1066"/>
      <c r="BQ142" s="1066"/>
    </row>
    <row r="143" spans="4:69">
      <c r="D143" s="1066"/>
      <c r="E143" s="1066"/>
      <c r="F143" s="1066"/>
      <c r="G143" s="1066"/>
      <c r="H143" s="1066"/>
      <c r="I143" s="1066"/>
      <c r="J143" s="1066"/>
      <c r="K143" s="1066"/>
      <c r="L143" s="1066"/>
      <c r="M143" s="1066"/>
      <c r="N143" s="1066"/>
      <c r="O143" s="1066"/>
      <c r="P143" s="1066"/>
      <c r="Q143" s="1066"/>
      <c r="R143" s="1066"/>
      <c r="S143" s="1066"/>
      <c r="T143" s="1066"/>
      <c r="U143" s="1066"/>
      <c r="V143" s="1066"/>
      <c r="W143" s="1066"/>
      <c r="X143" s="1066"/>
      <c r="Y143" s="1066"/>
      <c r="Z143" s="1066"/>
      <c r="AA143" s="1066"/>
      <c r="AB143" s="1066"/>
      <c r="AC143" s="1066"/>
      <c r="AD143" s="1066"/>
      <c r="AE143" s="1066"/>
      <c r="AF143" s="1067"/>
      <c r="AG143" s="1067"/>
      <c r="AH143" s="1067"/>
      <c r="AI143" s="1067"/>
      <c r="AJ143" s="1067"/>
      <c r="AK143" s="1067"/>
      <c r="AL143" s="1067"/>
      <c r="AM143" s="1067"/>
      <c r="AN143" s="1067"/>
      <c r="AO143" s="1067"/>
      <c r="AP143" s="1066"/>
      <c r="AQ143" s="1066"/>
      <c r="AR143" s="1066"/>
      <c r="AS143" s="1066"/>
      <c r="AT143" s="1066"/>
      <c r="AU143" s="1067"/>
      <c r="AV143" s="1067"/>
      <c r="AW143" s="1067"/>
      <c r="AX143" s="1067"/>
      <c r="AY143" s="1067"/>
      <c r="AZ143" s="1067"/>
      <c r="BA143" s="1067"/>
      <c r="BB143" s="1067"/>
      <c r="BC143" s="1067"/>
      <c r="BD143" s="1067"/>
      <c r="BE143" s="1066"/>
      <c r="BF143" s="1066"/>
      <c r="BG143" s="1066"/>
      <c r="BH143" s="1066"/>
      <c r="BI143" s="1066"/>
      <c r="BJ143" s="1066"/>
      <c r="BK143" s="1066"/>
      <c r="BL143" s="1066"/>
      <c r="BM143" s="1066"/>
      <c r="BN143" s="1066"/>
      <c r="BO143" s="1066"/>
      <c r="BP143" s="1066"/>
      <c r="BQ143" s="1066"/>
    </row>
    <row r="144" spans="4:69">
      <c r="D144" s="1066"/>
      <c r="E144" s="1066"/>
      <c r="F144" s="1066"/>
      <c r="G144" s="1066"/>
      <c r="H144" s="1066"/>
      <c r="I144" s="1066"/>
      <c r="J144" s="1066"/>
      <c r="K144" s="1066"/>
      <c r="L144" s="1066"/>
      <c r="M144" s="1066"/>
      <c r="N144" s="1066"/>
      <c r="O144" s="1066"/>
      <c r="P144" s="1066"/>
      <c r="Q144" s="1066"/>
      <c r="R144" s="1066"/>
      <c r="S144" s="1066"/>
      <c r="T144" s="1066"/>
      <c r="U144" s="1066"/>
      <c r="V144" s="1066"/>
      <c r="W144" s="1066"/>
      <c r="X144" s="1066"/>
      <c r="Y144" s="1066"/>
      <c r="Z144" s="1066"/>
      <c r="AA144" s="1066"/>
      <c r="AB144" s="1066"/>
      <c r="AC144" s="1066"/>
      <c r="AD144" s="1066"/>
      <c r="AE144" s="1066"/>
      <c r="AF144" s="1067"/>
      <c r="AG144" s="1067"/>
      <c r="AH144" s="1067"/>
      <c r="AI144" s="1067"/>
      <c r="AJ144" s="1067"/>
      <c r="AK144" s="1067"/>
      <c r="AL144" s="1067"/>
      <c r="AM144" s="1067"/>
      <c r="AN144" s="1067"/>
      <c r="AO144" s="1067"/>
      <c r="AP144" s="1066"/>
      <c r="AQ144" s="1066"/>
      <c r="AR144" s="1066"/>
      <c r="AS144" s="1066"/>
      <c r="AT144" s="1066"/>
      <c r="AU144" s="1067"/>
      <c r="AV144" s="1067"/>
      <c r="AW144" s="1067"/>
      <c r="AX144" s="1067"/>
      <c r="AY144" s="1067"/>
      <c r="AZ144" s="1067"/>
      <c r="BA144" s="1067"/>
      <c r="BB144" s="1067"/>
      <c r="BC144" s="1067"/>
      <c r="BD144" s="1067"/>
      <c r="BE144" s="1066"/>
      <c r="BF144" s="1066"/>
      <c r="BG144" s="1066"/>
      <c r="BH144" s="1066"/>
      <c r="BI144" s="1066"/>
      <c r="BJ144" s="1066"/>
      <c r="BK144" s="1066"/>
      <c r="BL144" s="1066"/>
      <c r="BM144" s="1066"/>
      <c r="BN144" s="1066"/>
      <c r="BO144" s="1066"/>
      <c r="BP144" s="1066"/>
      <c r="BQ144" s="1066"/>
    </row>
    <row r="145" spans="4:69">
      <c r="D145" s="1066"/>
      <c r="E145" s="1066"/>
      <c r="F145" s="1066"/>
      <c r="G145" s="1066"/>
      <c r="H145" s="1066"/>
      <c r="I145" s="1066"/>
      <c r="J145" s="1066"/>
      <c r="K145" s="1066"/>
      <c r="L145" s="1066"/>
      <c r="M145" s="1066"/>
      <c r="N145" s="1066"/>
      <c r="O145" s="1066"/>
      <c r="P145" s="1066"/>
      <c r="Q145" s="1066"/>
      <c r="R145" s="1066"/>
      <c r="S145" s="1066"/>
      <c r="T145" s="1066"/>
      <c r="U145" s="1066"/>
      <c r="V145" s="1066"/>
      <c r="W145" s="1066"/>
      <c r="X145" s="1066"/>
      <c r="Y145" s="1066"/>
      <c r="Z145" s="1066"/>
      <c r="AA145" s="1066"/>
      <c r="AB145" s="1066"/>
      <c r="AC145" s="1066"/>
      <c r="AD145" s="1066"/>
      <c r="AE145" s="1066"/>
      <c r="AF145" s="1067"/>
      <c r="AG145" s="1067"/>
      <c r="AH145" s="1067"/>
      <c r="AI145" s="1067"/>
      <c r="AJ145" s="1067"/>
      <c r="AK145" s="1067"/>
      <c r="AL145" s="1067"/>
      <c r="AM145" s="1067"/>
      <c r="AN145" s="1067"/>
      <c r="AO145" s="1067"/>
      <c r="AP145" s="1066"/>
      <c r="AQ145" s="1066"/>
      <c r="AR145" s="1066"/>
      <c r="AS145" s="1066"/>
      <c r="AT145" s="1066"/>
      <c r="AU145" s="1067"/>
      <c r="AV145" s="1067"/>
      <c r="AW145" s="1067"/>
      <c r="AX145" s="1067"/>
      <c r="AY145" s="1067"/>
      <c r="AZ145" s="1067"/>
      <c r="BA145" s="1067"/>
      <c r="BB145" s="1067"/>
      <c r="BC145" s="1067"/>
      <c r="BD145" s="1067"/>
      <c r="BE145" s="1066"/>
      <c r="BF145" s="1066"/>
      <c r="BG145" s="1066"/>
      <c r="BH145" s="1066"/>
      <c r="BI145" s="1066"/>
      <c r="BJ145" s="1066"/>
      <c r="BK145" s="1066"/>
      <c r="BL145" s="1066"/>
      <c r="BM145" s="1066"/>
      <c r="BN145" s="1066"/>
      <c r="BO145" s="1066"/>
      <c r="BP145" s="1066"/>
      <c r="BQ145" s="1066"/>
    </row>
    <row r="146" spans="4:69">
      <c r="D146" s="1066"/>
      <c r="E146" s="1066"/>
      <c r="F146" s="1066"/>
      <c r="G146" s="1066"/>
      <c r="H146" s="1066"/>
      <c r="I146" s="1066"/>
      <c r="J146" s="1066"/>
      <c r="K146" s="1066"/>
      <c r="L146" s="1066"/>
      <c r="M146" s="1066"/>
      <c r="N146" s="1066"/>
      <c r="O146" s="1066"/>
      <c r="P146" s="1066"/>
      <c r="Q146" s="1066"/>
      <c r="R146" s="1066"/>
      <c r="S146" s="1066"/>
      <c r="T146" s="1066"/>
      <c r="U146" s="1066"/>
      <c r="V146" s="1066"/>
      <c r="W146" s="1066"/>
      <c r="X146" s="1066"/>
      <c r="Y146" s="1066"/>
      <c r="Z146" s="1066"/>
      <c r="AA146" s="1066"/>
      <c r="AB146" s="1066"/>
      <c r="AC146" s="1066"/>
      <c r="AD146" s="1066"/>
      <c r="AE146" s="1066"/>
      <c r="AF146" s="1067"/>
      <c r="AG146" s="1067"/>
      <c r="AH146" s="1067"/>
      <c r="AI146" s="1067"/>
      <c r="AJ146" s="1067"/>
      <c r="AK146" s="1067"/>
      <c r="AL146" s="1067"/>
      <c r="AM146" s="1067"/>
      <c r="AN146" s="1067"/>
      <c r="AO146" s="1067"/>
      <c r="AP146" s="1066"/>
      <c r="AQ146" s="1066"/>
      <c r="AR146" s="1066"/>
      <c r="AS146" s="1066"/>
      <c r="AT146" s="1066"/>
      <c r="AU146" s="1067"/>
      <c r="AV146" s="1067"/>
      <c r="AW146" s="1067"/>
      <c r="AX146" s="1067"/>
      <c r="AY146" s="1067"/>
      <c r="AZ146" s="1067"/>
      <c r="BA146" s="1067"/>
      <c r="BB146" s="1067"/>
      <c r="BC146" s="1067"/>
      <c r="BD146" s="1067"/>
      <c r="BE146" s="1066"/>
      <c r="BF146" s="1066"/>
      <c r="BG146" s="1066"/>
      <c r="BH146" s="1066"/>
      <c r="BI146" s="1066"/>
      <c r="BJ146" s="1066"/>
      <c r="BK146" s="1066"/>
      <c r="BL146" s="1066"/>
      <c r="BM146" s="1066"/>
      <c r="BN146" s="1066"/>
      <c r="BO146" s="1066"/>
      <c r="BP146" s="1066"/>
      <c r="BQ146" s="1066"/>
    </row>
    <row r="147" spans="4:69">
      <c r="D147" s="1066"/>
      <c r="E147" s="1066"/>
      <c r="F147" s="1066"/>
      <c r="G147" s="1066"/>
      <c r="H147" s="1066"/>
      <c r="I147" s="1066"/>
      <c r="J147" s="1066"/>
      <c r="K147" s="1066"/>
      <c r="L147" s="1066"/>
      <c r="M147" s="1066"/>
      <c r="N147" s="1066"/>
      <c r="O147" s="1066"/>
      <c r="P147" s="1066"/>
      <c r="Q147" s="1066"/>
      <c r="R147" s="1066"/>
      <c r="S147" s="1066"/>
      <c r="T147" s="1066"/>
      <c r="U147" s="1066"/>
      <c r="V147" s="1066"/>
      <c r="W147" s="1066"/>
      <c r="X147" s="1066"/>
      <c r="Y147" s="1066"/>
      <c r="Z147" s="1066"/>
      <c r="AA147" s="1066"/>
      <c r="AB147" s="1066"/>
      <c r="AC147" s="1066"/>
      <c r="AD147" s="1066"/>
      <c r="AE147" s="1066"/>
      <c r="AF147" s="1067"/>
      <c r="AG147" s="1067"/>
      <c r="AH147" s="1067"/>
      <c r="AI147" s="1067"/>
      <c r="AJ147" s="1067"/>
      <c r="AK147" s="1067"/>
      <c r="AL147" s="1067"/>
      <c r="AM147" s="1067"/>
      <c r="AN147" s="1067"/>
      <c r="AO147" s="1067"/>
      <c r="AP147" s="1066"/>
      <c r="AQ147" s="1066"/>
      <c r="AR147" s="1066"/>
      <c r="AS147" s="1066"/>
      <c r="AT147" s="1066"/>
      <c r="AU147" s="1067"/>
      <c r="AV147" s="1067"/>
      <c r="AW147" s="1067"/>
      <c r="AX147" s="1067"/>
      <c r="AY147" s="1067"/>
      <c r="AZ147" s="1067"/>
      <c r="BA147" s="1067"/>
      <c r="BB147" s="1067"/>
      <c r="BC147" s="1067"/>
      <c r="BD147" s="1067"/>
      <c r="BE147" s="1066"/>
      <c r="BF147" s="1066"/>
      <c r="BG147" s="1066"/>
      <c r="BH147" s="1066"/>
      <c r="BI147" s="1066"/>
      <c r="BJ147" s="1066"/>
      <c r="BK147" s="1066"/>
      <c r="BL147" s="1066"/>
      <c r="BM147" s="1066"/>
      <c r="BN147" s="1066"/>
      <c r="BO147" s="1066"/>
      <c r="BP147" s="1066"/>
      <c r="BQ147" s="1066"/>
    </row>
    <row r="148" spans="4:69">
      <c r="D148" s="1066"/>
      <c r="E148" s="1066"/>
      <c r="F148" s="1066"/>
      <c r="G148" s="1066"/>
      <c r="H148" s="1066"/>
      <c r="I148" s="1066"/>
      <c r="J148" s="1066"/>
      <c r="K148" s="1066"/>
      <c r="L148" s="1066"/>
      <c r="M148" s="1066"/>
      <c r="N148" s="1066"/>
      <c r="O148" s="1066"/>
      <c r="P148" s="1066"/>
      <c r="Q148" s="1066"/>
      <c r="R148" s="1066"/>
      <c r="S148" s="1066"/>
      <c r="T148" s="1066"/>
      <c r="U148" s="1066"/>
      <c r="V148" s="1066"/>
      <c r="W148" s="1066"/>
      <c r="X148" s="1066"/>
      <c r="Y148" s="1066"/>
      <c r="Z148" s="1066"/>
      <c r="AA148" s="1066"/>
      <c r="AB148" s="1066"/>
      <c r="AC148" s="1066"/>
      <c r="AD148" s="1066"/>
      <c r="AE148" s="1066"/>
      <c r="AF148" s="1067"/>
      <c r="AG148" s="1067"/>
      <c r="AH148" s="1067"/>
      <c r="AI148" s="1067"/>
      <c r="AJ148" s="1067"/>
      <c r="AK148" s="1067"/>
      <c r="AL148" s="1067"/>
      <c r="AM148" s="1067"/>
      <c r="AN148" s="1067"/>
      <c r="AO148" s="1067"/>
      <c r="AP148" s="1066"/>
      <c r="AQ148" s="1066"/>
      <c r="AR148" s="1066"/>
      <c r="AS148" s="1066"/>
      <c r="AT148" s="1066"/>
      <c r="AU148" s="1067"/>
      <c r="AV148" s="1067"/>
      <c r="AW148" s="1067"/>
      <c r="AX148" s="1067"/>
      <c r="AY148" s="1067"/>
      <c r="AZ148" s="1067"/>
      <c r="BA148" s="1067"/>
      <c r="BB148" s="1067"/>
      <c r="BC148" s="1067"/>
      <c r="BD148" s="1067"/>
      <c r="BE148" s="1066"/>
      <c r="BF148" s="1066"/>
      <c r="BG148" s="1066"/>
      <c r="BH148" s="1066"/>
      <c r="BI148" s="1066"/>
      <c r="BJ148" s="1066"/>
      <c r="BK148" s="1066"/>
      <c r="BL148" s="1066"/>
      <c r="BM148" s="1066"/>
      <c r="BN148" s="1066"/>
      <c r="BO148" s="1066"/>
      <c r="BP148" s="1066"/>
      <c r="BQ148" s="1066"/>
    </row>
    <row r="149" spans="4:69">
      <c r="D149" s="1066"/>
      <c r="E149" s="1066"/>
      <c r="F149" s="1066"/>
      <c r="G149" s="1066"/>
      <c r="H149" s="1066"/>
      <c r="I149" s="1066"/>
      <c r="J149" s="1066"/>
      <c r="K149" s="1066"/>
      <c r="L149" s="1066"/>
      <c r="M149" s="1066"/>
      <c r="N149" s="1066"/>
      <c r="O149" s="1066"/>
      <c r="P149" s="1066"/>
      <c r="Q149" s="1066"/>
      <c r="R149" s="1066"/>
      <c r="S149" s="1066"/>
      <c r="T149" s="1066"/>
      <c r="U149" s="1066"/>
      <c r="V149" s="1066"/>
      <c r="W149" s="1066"/>
      <c r="X149" s="1066"/>
      <c r="Y149" s="1066"/>
      <c r="Z149" s="1066"/>
      <c r="AA149" s="1066"/>
      <c r="AB149" s="1066"/>
      <c r="AC149" s="1066"/>
      <c r="AD149" s="1066"/>
      <c r="AE149" s="1066"/>
      <c r="AF149" s="1067"/>
      <c r="AG149" s="1067"/>
      <c r="AH149" s="1067"/>
      <c r="AI149" s="1067"/>
      <c r="AJ149" s="1067"/>
      <c r="AK149" s="1067"/>
      <c r="AL149" s="1067"/>
      <c r="AM149" s="1067"/>
      <c r="AN149" s="1067"/>
      <c r="AO149" s="1067"/>
      <c r="AP149" s="1066"/>
      <c r="AQ149" s="1066"/>
      <c r="AR149" s="1066"/>
      <c r="AS149" s="1066"/>
      <c r="AT149" s="1066"/>
      <c r="AU149" s="1067"/>
      <c r="AV149" s="1067"/>
      <c r="AW149" s="1067"/>
      <c r="AX149" s="1067"/>
      <c r="AY149" s="1067"/>
      <c r="AZ149" s="1067"/>
      <c r="BA149" s="1067"/>
      <c r="BB149" s="1067"/>
      <c r="BC149" s="1067"/>
      <c r="BD149" s="1067"/>
      <c r="BE149" s="1066"/>
      <c r="BF149" s="1066"/>
      <c r="BG149" s="1066"/>
      <c r="BH149" s="1066"/>
      <c r="BI149" s="1066"/>
      <c r="BJ149" s="1066"/>
      <c r="BK149" s="1066"/>
      <c r="BL149" s="1066"/>
      <c r="BM149" s="1066"/>
      <c r="BN149" s="1066"/>
      <c r="BO149" s="1066"/>
      <c r="BP149" s="1066"/>
      <c r="BQ149" s="1066"/>
    </row>
    <row r="150" spans="4:69">
      <c r="D150" s="1066"/>
      <c r="E150" s="1066"/>
      <c r="F150" s="1066"/>
      <c r="G150" s="1066"/>
      <c r="H150" s="1066"/>
      <c r="I150" s="1066"/>
      <c r="J150" s="1066"/>
      <c r="K150" s="1066"/>
      <c r="L150" s="1066"/>
      <c r="M150" s="1066"/>
      <c r="N150" s="1066"/>
      <c r="O150" s="1066"/>
      <c r="P150" s="1066"/>
      <c r="Q150" s="1066"/>
      <c r="R150" s="1066"/>
      <c r="S150" s="1066"/>
      <c r="T150" s="1066"/>
      <c r="U150" s="1066"/>
      <c r="V150" s="1066"/>
      <c r="W150" s="1066"/>
      <c r="X150" s="1066"/>
      <c r="Y150" s="1066"/>
      <c r="Z150" s="1066"/>
      <c r="AA150" s="1066"/>
      <c r="AB150" s="1066"/>
      <c r="AC150" s="1066"/>
      <c r="AD150" s="1066"/>
      <c r="AE150" s="1066"/>
      <c r="AF150" s="1067"/>
      <c r="AG150" s="1067"/>
      <c r="AH150" s="1067"/>
      <c r="AI150" s="1067"/>
      <c r="AJ150" s="1067"/>
      <c r="AK150" s="1067"/>
      <c r="AL150" s="1067"/>
      <c r="AM150" s="1067"/>
      <c r="AN150" s="1067"/>
      <c r="AO150" s="1067"/>
      <c r="AP150" s="1066"/>
      <c r="AQ150" s="1066"/>
      <c r="AR150" s="1066"/>
      <c r="AS150" s="1066"/>
      <c r="AT150" s="1066"/>
      <c r="AU150" s="1067"/>
      <c r="AV150" s="1067"/>
      <c r="AW150" s="1067"/>
      <c r="AX150" s="1067"/>
      <c r="AY150" s="1067"/>
      <c r="AZ150" s="1067"/>
      <c r="BA150" s="1067"/>
      <c r="BB150" s="1067"/>
      <c r="BC150" s="1067"/>
      <c r="BD150" s="1067"/>
      <c r="BE150" s="1066"/>
      <c r="BF150" s="1066"/>
      <c r="BG150" s="1066"/>
      <c r="BH150" s="1066"/>
      <c r="BI150" s="1066"/>
      <c r="BJ150" s="1066"/>
      <c r="BK150" s="1066"/>
      <c r="BL150" s="1066"/>
      <c r="BM150" s="1066"/>
      <c r="BN150" s="1066"/>
      <c r="BO150" s="1066"/>
      <c r="BP150" s="1066"/>
      <c r="BQ150" s="1066"/>
    </row>
    <row r="151" spans="4:69">
      <c r="D151" s="1066"/>
      <c r="E151" s="1066"/>
      <c r="F151" s="1066"/>
      <c r="G151" s="1066"/>
      <c r="H151" s="1066"/>
      <c r="I151" s="1066"/>
      <c r="J151" s="1066"/>
      <c r="K151" s="1066"/>
      <c r="L151" s="1066"/>
      <c r="M151" s="1066"/>
      <c r="N151" s="1066"/>
      <c r="O151" s="1066"/>
      <c r="P151" s="1066"/>
      <c r="Q151" s="1066"/>
      <c r="R151" s="1066"/>
      <c r="S151" s="1066"/>
      <c r="T151" s="1066"/>
      <c r="U151" s="1066"/>
      <c r="V151" s="1066"/>
      <c r="W151" s="1066"/>
      <c r="X151" s="1066"/>
      <c r="Y151" s="1066"/>
      <c r="Z151" s="1066"/>
      <c r="AA151" s="1066"/>
      <c r="AB151" s="1066"/>
      <c r="AC151" s="1066"/>
      <c r="AD151" s="1066"/>
      <c r="AE151" s="1066"/>
      <c r="AF151" s="1067"/>
      <c r="AG151" s="1067"/>
      <c r="AH151" s="1067"/>
      <c r="AI151" s="1067"/>
      <c r="AJ151" s="1067"/>
      <c r="AK151" s="1067"/>
      <c r="AL151" s="1067"/>
      <c r="AM151" s="1067"/>
      <c r="AN151" s="1067"/>
      <c r="AO151" s="1067"/>
      <c r="AP151" s="1066"/>
      <c r="AQ151" s="1066"/>
      <c r="AR151" s="1066"/>
      <c r="AS151" s="1066"/>
      <c r="AT151" s="1066"/>
      <c r="AU151" s="1067"/>
      <c r="AV151" s="1067"/>
      <c r="AW151" s="1067"/>
      <c r="AX151" s="1067"/>
      <c r="AY151" s="1067"/>
      <c r="AZ151" s="1067"/>
      <c r="BA151" s="1067"/>
      <c r="BB151" s="1067"/>
      <c r="BC151" s="1067"/>
      <c r="BD151" s="1067"/>
      <c r="BE151" s="1066"/>
      <c r="BF151" s="1066"/>
      <c r="BG151" s="1066"/>
      <c r="BH151" s="1066"/>
      <c r="BI151" s="1066"/>
      <c r="BJ151" s="1066"/>
      <c r="BK151" s="1066"/>
      <c r="BL151" s="1066"/>
      <c r="BM151" s="1066"/>
      <c r="BN151" s="1066"/>
      <c r="BO151" s="1066"/>
      <c r="BP151" s="1066"/>
      <c r="BQ151" s="1066"/>
    </row>
    <row r="152" spans="4:69">
      <c r="D152" s="1066"/>
      <c r="E152" s="1066"/>
      <c r="F152" s="1066"/>
      <c r="G152" s="1066"/>
      <c r="H152" s="1066"/>
      <c r="I152" s="1066"/>
      <c r="J152" s="1066"/>
      <c r="K152" s="1066"/>
      <c r="L152" s="1066"/>
      <c r="M152" s="1066"/>
      <c r="N152" s="1066"/>
      <c r="O152" s="1066"/>
      <c r="P152" s="1066"/>
      <c r="Q152" s="1066"/>
      <c r="R152" s="1066"/>
      <c r="S152" s="1066"/>
      <c r="T152" s="1066"/>
      <c r="U152" s="1066"/>
      <c r="V152" s="1066"/>
      <c r="W152" s="1066"/>
      <c r="X152" s="1066"/>
      <c r="Y152" s="1066"/>
      <c r="Z152" s="1066"/>
      <c r="AA152" s="1066"/>
      <c r="AB152" s="1066"/>
      <c r="AC152" s="1066"/>
      <c r="AD152" s="1066"/>
      <c r="AE152" s="1066"/>
      <c r="AF152" s="1067"/>
      <c r="AG152" s="1067"/>
      <c r="AH152" s="1067"/>
      <c r="AI152" s="1067"/>
      <c r="AJ152" s="1067"/>
      <c r="AK152" s="1067"/>
      <c r="AL152" s="1067"/>
      <c r="AM152" s="1067"/>
      <c r="AN152" s="1067"/>
      <c r="AO152" s="1067"/>
      <c r="AP152" s="1066"/>
      <c r="AQ152" s="1066"/>
      <c r="AR152" s="1066"/>
      <c r="AS152" s="1066"/>
      <c r="AT152" s="1066"/>
      <c r="AU152" s="1067"/>
      <c r="AV152" s="1067"/>
      <c r="AW152" s="1067"/>
      <c r="AX152" s="1067"/>
      <c r="AY152" s="1067"/>
      <c r="AZ152" s="1067"/>
      <c r="BA152" s="1067"/>
      <c r="BB152" s="1067"/>
      <c r="BC152" s="1067"/>
      <c r="BD152" s="1067"/>
      <c r="BE152" s="1066"/>
      <c r="BF152" s="1066"/>
      <c r="BG152" s="1066"/>
      <c r="BH152" s="1066"/>
      <c r="BI152" s="1066"/>
      <c r="BJ152" s="1066"/>
      <c r="BK152" s="1066"/>
      <c r="BL152" s="1066"/>
      <c r="BM152" s="1066"/>
      <c r="BN152" s="1066"/>
      <c r="BO152" s="1066"/>
      <c r="BP152" s="1066"/>
      <c r="BQ152" s="1066"/>
    </row>
    <row r="153" spans="4:69">
      <c r="D153" s="1066"/>
      <c r="E153" s="1066"/>
      <c r="F153" s="1066"/>
      <c r="G153" s="1066"/>
      <c r="H153" s="1066"/>
      <c r="I153" s="1066"/>
      <c r="J153" s="1066"/>
      <c r="K153" s="1066"/>
      <c r="L153" s="1066"/>
      <c r="M153" s="1066"/>
      <c r="N153" s="1066"/>
      <c r="O153" s="1066"/>
      <c r="P153" s="1066"/>
      <c r="Q153" s="1066"/>
      <c r="R153" s="1066"/>
      <c r="S153" s="1066"/>
      <c r="T153" s="1066"/>
      <c r="U153" s="1066"/>
      <c r="V153" s="1066"/>
      <c r="W153" s="1066"/>
      <c r="X153" s="1066"/>
      <c r="Y153" s="1066"/>
      <c r="Z153" s="1066"/>
      <c r="AA153" s="1066"/>
      <c r="AB153" s="1066"/>
      <c r="AC153" s="1066"/>
      <c r="AD153" s="1066"/>
      <c r="AE153" s="1066"/>
      <c r="AF153" s="1067"/>
      <c r="AG153" s="1067"/>
      <c r="AH153" s="1067"/>
      <c r="AI153" s="1067"/>
      <c r="AJ153" s="1067"/>
      <c r="AK153" s="1067"/>
      <c r="AL153" s="1067"/>
      <c r="AM153" s="1067"/>
      <c r="AN153" s="1067"/>
      <c r="AO153" s="1067"/>
      <c r="AP153" s="1066"/>
      <c r="AQ153" s="1066"/>
      <c r="AR153" s="1066"/>
      <c r="AS153" s="1066"/>
      <c r="AT153" s="1066"/>
      <c r="AU153" s="1067"/>
      <c r="AV153" s="1067"/>
      <c r="AW153" s="1067"/>
      <c r="AX153" s="1067"/>
      <c r="AY153" s="1067"/>
      <c r="AZ153" s="1067"/>
      <c r="BA153" s="1067"/>
      <c r="BB153" s="1067"/>
      <c r="BC153" s="1067"/>
      <c r="BD153" s="1067"/>
      <c r="BE153" s="1066"/>
      <c r="BF153" s="1066"/>
      <c r="BG153" s="1066"/>
      <c r="BH153" s="1066"/>
      <c r="BI153" s="1066"/>
      <c r="BJ153" s="1066"/>
      <c r="BK153" s="1066"/>
      <c r="BL153" s="1066"/>
      <c r="BM153" s="1066"/>
      <c r="BN153" s="1066"/>
      <c r="BO153" s="1066"/>
      <c r="BP153" s="1066"/>
      <c r="BQ153" s="1066"/>
    </row>
    <row r="154" spans="4:69">
      <c r="D154" s="1066"/>
      <c r="E154" s="1066"/>
      <c r="F154" s="1066"/>
      <c r="G154" s="1066"/>
      <c r="H154" s="1066"/>
      <c r="I154" s="1066"/>
      <c r="J154" s="1066"/>
      <c r="K154" s="1066"/>
      <c r="L154" s="1066"/>
      <c r="M154" s="1066"/>
      <c r="N154" s="1066"/>
      <c r="O154" s="1066"/>
      <c r="P154" s="1066"/>
      <c r="Q154" s="1066"/>
      <c r="R154" s="1066"/>
      <c r="S154" s="1066"/>
      <c r="T154" s="1066"/>
      <c r="U154" s="1066"/>
      <c r="V154" s="1066"/>
      <c r="W154" s="1066"/>
      <c r="X154" s="1066"/>
      <c r="Y154" s="1066"/>
      <c r="Z154" s="1066"/>
      <c r="AA154" s="1066"/>
      <c r="AB154" s="1066"/>
      <c r="AC154" s="1066"/>
      <c r="AD154" s="1066"/>
      <c r="AE154" s="1066"/>
      <c r="AF154" s="1067"/>
      <c r="AG154" s="1067"/>
      <c r="AH154" s="1067"/>
      <c r="AI154" s="1067"/>
      <c r="AJ154" s="1067"/>
      <c r="AK154" s="1067"/>
      <c r="AL154" s="1067"/>
      <c r="AM154" s="1067"/>
      <c r="AN154" s="1067"/>
      <c r="AO154" s="1067"/>
      <c r="AP154" s="1066"/>
      <c r="AQ154" s="1066"/>
      <c r="AR154" s="1066"/>
      <c r="AS154" s="1066"/>
      <c r="AT154" s="1066"/>
      <c r="AU154" s="1067"/>
      <c r="AV154" s="1067"/>
      <c r="AW154" s="1067"/>
      <c r="AX154" s="1067"/>
      <c r="AY154" s="1067"/>
      <c r="AZ154" s="1067"/>
      <c r="BA154" s="1067"/>
      <c r="BB154" s="1067"/>
      <c r="BC154" s="1067"/>
      <c r="BD154" s="1067"/>
      <c r="BE154" s="1066"/>
      <c r="BF154" s="1066"/>
      <c r="BG154" s="1066"/>
      <c r="BH154" s="1066"/>
      <c r="BI154" s="1066"/>
      <c r="BJ154" s="1066"/>
      <c r="BK154" s="1066"/>
      <c r="BL154" s="1066"/>
      <c r="BM154" s="1066"/>
      <c r="BN154" s="1066"/>
      <c r="BO154" s="1066"/>
      <c r="BP154" s="1066"/>
      <c r="BQ154" s="1066"/>
    </row>
    <row r="155" spans="4:69">
      <c r="D155" s="1066"/>
      <c r="E155" s="1066"/>
      <c r="F155" s="1066"/>
      <c r="G155" s="1066"/>
      <c r="H155" s="1066"/>
      <c r="I155" s="1066"/>
      <c r="J155" s="1066"/>
      <c r="K155" s="1066"/>
      <c r="L155" s="1066"/>
      <c r="M155" s="1066"/>
      <c r="N155" s="1066"/>
      <c r="O155" s="1066"/>
      <c r="P155" s="1066"/>
      <c r="Q155" s="1066"/>
      <c r="R155" s="1066"/>
      <c r="S155" s="1066"/>
      <c r="T155" s="1066"/>
      <c r="U155" s="1066"/>
      <c r="V155" s="1066"/>
      <c r="W155" s="1066"/>
      <c r="X155" s="1066"/>
      <c r="Y155" s="1066"/>
      <c r="Z155" s="1066"/>
      <c r="AA155" s="1066"/>
      <c r="AB155" s="1066"/>
      <c r="AC155" s="1066"/>
      <c r="AD155" s="1066"/>
      <c r="AE155" s="1066"/>
      <c r="AF155" s="1067"/>
      <c r="AG155" s="1067"/>
      <c r="AH155" s="1067"/>
      <c r="AI155" s="1067"/>
      <c r="AJ155" s="1067"/>
      <c r="AK155" s="1067"/>
      <c r="AL155" s="1067"/>
      <c r="AM155" s="1067"/>
      <c r="AN155" s="1067"/>
      <c r="AO155" s="1067"/>
      <c r="AP155" s="1066"/>
      <c r="AQ155" s="1066"/>
      <c r="AR155" s="1066"/>
      <c r="AS155" s="1066"/>
      <c r="AT155" s="1066"/>
      <c r="AU155" s="1067"/>
      <c r="AV155" s="1067"/>
      <c r="AW155" s="1067"/>
      <c r="AX155" s="1067"/>
      <c r="AY155" s="1067"/>
      <c r="AZ155" s="1067"/>
      <c r="BA155" s="1067"/>
      <c r="BB155" s="1067"/>
      <c r="BC155" s="1067"/>
      <c r="BD155" s="1067"/>
      <c r="BE155" s="1066"/>
      <c r="BF155" s="1066"/>
      <c r="BG155" s="1066"/>
      <c r="BH155" s="1066"/>
      <c r="BI155" s="1066"/>
      <c r="BJ155" s="1066"/>
      <c r="BK155" s="1066"/>
      <c r="BL155" s="1066"/>
      <c r="BM155" s="1066"/>
      <c r="BN155" s="1066"/>
      <c r="BO155" s="1066"/>
      <c r="BP155" s="1066"/>
      <c r="BQ155" s="1066"/>
    </row>
    <row r="156" spans="4:69">
      <c r="D156" s="1066"/>
      <c r="E156" s="1066"/>
      <c r="F156" s="1066"/>
      <c r="G156" s="1066"/>
      <c r="H156" s="1066"/>
      <c r="I156" s="1066"/>
      <c r="J156" s="1066"/>
      <c r="K156" s="1066"/>
      <c r="L156" s="1066"/>
      <c r="M156" s="1066"/>
      <c r="N156" s="1066"/>
      <c r="O156" s="1066"/>
      <c r="P156" s="1066"/>
      <c r="Q156" s="1066"/>
      <c r="R156" s="1066"/>
      <c r="S156" s="1066"/>
      <c r="T156" s="1066"/>
      <c r="U156" s="1066"/>
      <c r="V156" s="1066"/>
      <c r="W156" s="1066"/>
      <c r="X156" s="1066"/>
      <c r="Y156" s="1066"/>
      <c r="Z156" s="1066"/>
      <c r="AA156" s="1066"/>
      <c r="AB156" s="1066"/>
      <c r="AC156" s="1066"/>
      <c r="AD156" s="1066"/>
      <c r="AE156" s="1066"/>
      <c r="AF156" s="1067"/>
      <c r="AG156" s="1067"/>
      <c r="AH156" s="1067"/>
      <c r="AI156" s="1067"/>
      <c r="AJ156" s="1067"/>
      <c r="AK156" s="1067"/>
      <c r="AL156" s="1067"/>
      <c r="AM156" s="1067"/>
      <c r="AN156" s="1067"/>
      <c r="AO156" s="1067"/>
      <c r="AP156" s="1066"/>
      <c r="AQ156" s="1066"/>
      <c r="AR156" s="1066"/>
      <c r="AS156" s="1066"/>
      <c r="AT156" s="1066"/>
      <c r="AU156" s="1067"/>
      <c r="AV156" s="1067"/>
      <c r="AW156" s="1067"/>
      <c r="AX156" s="1067"/>
      <c r="AY156" s="1067"/>
      <c r="AZ156" s="1067"/>
      <c r="BA156" s="1067"/>
      <c r="BB156" s="1067"/>
      <c r="BC156" s="1067"/>
      <c r="BD156" s="1067"/>
      <c r="BE156" s="1066"/>
      <c r="BF156" s="1066"/>
      <c r="BG156" s="1066"/>
      <c r="BH156" s="1066"/>
      <c r="BI156" s="1066"/>
      <c r="BJ156" s="1066"/>
      <c r="BK156" s="1066"/>
      <c r="BL156" s="1066"/>
      <c r="BM156" s="1066"/>
      <c r="BN156" s="1066"/>
      <c r="BO156" s="1066"/>
      <c r="BP156" s="1066"/>
      <c r="BQ156" s="1066"/>
    </row>
    <row r="157" spans="4:69">
      <c r="D157" s="1066"/>
      <c r="E157" s="1066"/>
      <c r="F157" s="1066"/>
      <c r="G157" s="1066"/>
      <c r="H157" s="1066"/>
      <c r="I157" s="1066"/>
      <c r="J157" s="1066"/>
      <c r="K157" s="1066"/>
      <c r="L157" s="1066"/>
      <c r="M157" s="1066"/>
      <c r="N157" s="1066"/>
      <c r="O157" s="1066"/>
      <c r="P157" s="1066"/>
      <c r="Q157" s="1066"/>
      <c r="R157" s="1066"/>
      <c r="S157" s="1066"/>
      <c r="T157" s="1066"/>
      <c r="U157" s="1066"/>
      <c r="V157" s="1066"/>
      <c r="W157" s="1066"/>
      <c r="X157" s="1066"/>
      <c r="Y157" s="1066"/>
      <c r="Z157" s="1066"/>
      <c r="AA157" s="1066"/>
      <c r="AB157" s="1066"/>
      <c r="AC157" s="1066"/>
      <c r="AD157" s="1066"/>
      <c r="AE157" s="1066"/>
      <c r="AF157" s="1067"/>
      <c r="AG157" s="1067"/>
      <c r="AH157" s="1067"/>
      <c r="AI157" s="1067"/>
      <c r="AJ157" s="1067"/>
      <c r="AK157" s="1067"/>
      <c r="AL157" s="1067"/>
      <c r="AM157" s="1067"/>
      <c r="AN157" s="1067"/>
      <c r="AO157" s="1067"/>
      <c r="AP157" s="1066"/>
      <c r="AQ157" s="1066"/>
      <c r="AR157" s="1066"/>
      <c r="AS157" s="1066"/>
      <c r="AT157" s="1066"/>
      <c r="AU157" s="1067"/>
      <c r="AV157" s="1067"/>
      <c r="AW157" s="1067"/>
      <c r="AX157" s="1067"/>
      <c r="AY157" s="1067"/>
      <c r="AZ157" s="1067"/>
      <c r="BA157" s="1067"/>
      <c r="BB157" s="1067"/>
      <c r="BC157" s="1067"/>
      <c r="BD157" s="1067"/>
      <c r="BE157" s="1066"/>
      <c r="BF157" s="1066"/>
      <c r="BG157" s="1066"/>
      <c r="BH157" s="1066"/>
      <c r="BI157" s="1066"/>
      <c r="BJ157" s="1066"/>
      <c r="BK157" s="1066"/>
      <c r="BL157" s="1066"/>
      <c r="BM157" s="1066"/>
      <c r="BN157" s="1066"/>
      <c r="BO157" s="1066"/>
      <c r="BP157" s="1066"/>
      <c r="BQ157" s="1066"/>
    </row>
    <row r="158" spans="4:69">
      <c r="D158" s="1066"/>
      <c r="E158" s="1066"/>
      <c r="F158" s="1066"/>
      <c r="G158" s="1066"/>
      <c r="H158" s="1066"/>
      <c r="I158" s="1066"/>
      <c r="J158" s="1066"/>
      <c r="K158" s="1066"/>
      <c r="L158" s="1066"/>
      <c r="M158" s="1066"/>
      <c r="N158" s="1066"/>
      <c r="O158" s="1066"/>
      <c r="P158" s="1066"/>
      <c r="Q158" s="1066"/>
      <c r="R158" s="1066"/>
      <c r="S158" s="1066"/>
      <c r="T158" s="1066"/>
      <c r="U158" s="1066"/>
      <c r="V158" s="1066"/>
      <c r="W158" s="1066"/>
      <c r="X158" s="1066"/>
      <c r="Y158" s="1066"/>
      <c r="Z158" s="1066"/>
      <c r="AA158" s="1066"/>
      <c r="AB158" s="1066"/>
      <c r="AC158" s="1066"/>
      <c r="AD158" s="1066"/>
      <c r="AE158" s="1066"/>
      <c r="AF158" s="1067"/>
      <c r="AG158" s="1067"/>
      <c r="AH158" s="1067"/>
      <c r="AI158" s="1067"/>
      <c r="AJ158" s="1067"/>
      <c r="AK158" s="1067"/>
      <c r="AL158" s="1067"/>
      <c r="AM158" s="1067"/>
      <c r="AN158" s="1067"/>
      <c r="AO158" s="1067"/>
      <c r="AP158" s="1066"/>
      <c r="AQ158" s="1066"/>
      <c r="AR158" s="1066"/>
      <c r="AS158" s="1066"/>
      <c r="AT158" s="1066"/>
      <c r="AU158" s="1067"/>
      <c r="AV158" s="1067"/>
      <c r="AW158" s="1067"/>
      <c r="AX158" s="1067"/>
      <c r="AY158" s="1067"/>
      <c r="AZ158" s="1067"/>
      <c r="BA158" s="1067"/>
      <c r="BB158" s="1067"/>
      <c r="BC158" s="1067"/>
      <c r="BD158" s="1067"/>
      <c r="BE158" s="1066"/>
      <c r="BF158" s="1066"/>
      <c r="BG158" s="1066"/>
      <c r="BH158" s="1066"/>
      <c r="BI158" s="1066"/>
      <c r="BJ158" s="1066"/>
      <c r="BK158" s="1066"/>
      <c r="BL158" s="1066"/>
      <c r="BM158" s="1066"/>
      <c r="BN158" s="1066"/>
      <c r="BO158" s="1066"/>
      <c r="BP158" s="1066"/>
      <c r="BQ158" s="1066"/>
    </row>
    <row r="159" spans="4:69">
      <c r="D159" s="1066"/>
      <c r="E159" s="1066"/>
      <c r="F159" s="1066"/>
      <c r="G159" s="1066"/>
      <c r="H159" s="1066"/>
      <c r="I159" s="1066"/>
      <c r="J159" s="1066"/>
      <c r="K159" s="1066"/>
      <c r="L159" s="1066"/>
      <c r="M159" s="1066"/>
      <c r="N159" s="1066"/>
      <c r="O159" s="1066"/>
      <c r="P159" s="1066"/>
      <c r="Q159" s="1066"/>
      <c r="R159" s="1066"/>
      <c r="S159" s="1066"/>
      <c r="T159" s="1066"/>
      <c r="U159" s="1066"/>
      <c r="V159" s="1066"/>
      <c r="W159" s="1066"/>
      <c r="X159" s="1066"/>
      <c r="Y159" s="1066"/>
      <c r="Z159" s="1066"/>
      <c r="AA159" s="1066"/>
      <c r="AB159" s="1066"/>
      <c r="AC159" s="1066"/>
      <c r="AD159" s="1066"/>
      <c r="AE159" s="1066"/>
      <c r="AF159" s="1067"/>
      <c r="AG159" s="1067"/>
      <c r="AH159" s="1067"/>
      <c r="AI159" s="1067"/>
      <c r="AJ159" s="1067"/>
      <c r="AK159" s="1067"/>
      <c r="AL159" s="1067"/>
      <c r="AM159" s="1067"/>
      <c r="AN159" s="1067"/>
      <c r="AO159" s="1067"/>
      <c r="AP159" s="1066"/>
      <c r="AQ159" s="1066"/>
      <c r="AR159" s="1066"/>
      <c r="AS159" s="1066"/>
      <c r="AT159" s="1066"/>
      <c r="AU159" s="1067"/>
      <c r="AV159" s="1067"/>
      <c r="AW159" s="1067"/>
      <c r="AX159" s="1067"/>
      <c r="AY159" s="1067"/>
      <c r="AZ159" s="1067"/>
      <c r="BA159" s="1067"/>
      <c r="BB159" s="1067"/>
      <c r="BC159" s="1067"/>
      <c r="BD159" s="1067"/>
      <c r="BE159" s="1066"/>
      <c r="BF159" s="1066"/>
      <c r="BG159" s="1066"/>
      <c r="BH159" s="1066"/>
      <c r="BI159" s="1066"/>
      <c r="BJ159" s="1066"/>
      <c r="BK159" s="1066"/>
      <c r="BL159" s="1066"/>
      <c r="BM159" s="1066"/>
      <c r="BN159" s="1066"/>
      <c r="BO159" s="1066"/>
      <c r="BP159" s="1066"/>
      <c r="BQ159" s="1066"/>
    </row>
    <row r="160" spans="4:69">
      <c r="D160" s="1066"/>
      <c r="E160" s="1066"/>
      <c r="F160" s="1066"/>
      <c r="G160" s="1066"/>
      <c r="H160" s="1066"/>
      <c r="I160" s="1066"/>
      <c r="J160" s="1066"/>
      <c r="K160" s="1066"/>
      <c r="L160" s="1066"/>
      <c r="M160" s="1066"/>
      <c r="N160" s="1066"/>
      <c r="O160" s="1066"/>
      <c r="P160" s="1066"/>
      <c r="Q160" s="1066"/>
      <c r="R160" s="1066"/>
      <c r="S160" s="1066"/>
      <c r="T160" s="1066"/>
      <c r="U160" s="1066"/>
      <c r="V160" s="1066"/>
      <c r="W160" s="1066"/>
      <c r="X160" s="1066"/>
      <c r="Y160" s="1066"/>
      <c r="Z160" s="1066"/>
      <c r="AA160" s="1066"/>
      <c r="AB160" s="1066"/>
      <c r="AC160" s="1066"/>
      <c r="AD160" s="1066"/>
      <c r="AE160" s="1066"/>
      <c r="AF160" s="1067"/>
      <c r="AG160" s="1067"/>
      <c r="AH160" s="1067"/>
      <c r="AI160" s="1067"/>
      <c r="AJ160" s="1067"/>
      <c r="AK160" s="1067"/>
      <c r="AL160" s="1067"/>
      <c r="AM160" s="1067"/>
      <c r="AN160" s="1067"/>
      <c r="AO160" s="1067"/>
      <c r="AP160" s="1066"/>
      <c r="AQ160" s="1066"/>
      <c r="AR160" s="1066"/>
      <c r="AS160" s="1066"/>
      <c r="AT160" s="1066"/>
      <c r="AU160" s="1067"/>
      <c r="AV160" s="1067"/>
      <c r="AW160" s="1067"/>
      <c r="AX160" s="1067"/>
      <c r="AY160" s="1067"/>
      <c r="AZ160" s="1067"/>
      <c r="BA160" s="1067"/>
      <c r="BB160" s="1067"/>
      <c r="BC160" s="1067"/>
      <c r="BD160" s="1067"/>
      <c r="BE160" s="1066"/>
      <c r="BF160" s="1066"/>
      <c r="BG160" s="1066"/>
      <c r="BH160" s="1066"/>
      <c r="BI160" s="1066"/>
      <c r="BJ160" s="1066"/>
      <c r="BK160" s="1066"/>
      <c r="BL160" s="1066"/>
      <c r="BM160" s="1066"/>
      <c r="BN160" s="1066"/>
      <c r="BO160" s="1066"/>
      <c r="BP160" s="1066"/>
      <c r="BQ160" s="1066"/>
    </row>
    <row r="161" spans="1:69">
      <c r="A161" s="1073"/>
      <c r="D161" s="1066"/>
      <c r="E161" s="1066"/>
      <c r="F161" s="1066"/>
      <c r="G161" s="1066"/>
      <c r="H161" s="1066"/>
      <c r="I161" s="1066"/>
      <c r="J161" s="1066"/>
      <c r="K161" s="1066"/>
      <c r="L161" s="1066"/>
      <c r="M161" s="1066"/>
      <c r="N161" s="1066"/>
      <c r="O161" s="1066"/>
      <c r="P161" s="1066"/>
      <c r="Q161" s="1066"/>
      <c r="R161" s="1066"/>
      <c r="S161" s="1066"/>
      <c r="T161" s="1066"/>
      <c r="U161" s="1066"/>
      <c r="V161" s="1066"/>
      <c r="W161" s="1066"/>
      <c r="X161" s="1066"/>
      <c r="Y161" s="1066"/>
      <c r="Z161" s="1066"/>
      <c r="AA161" s="1066"/>
      <c r="AB161" s="1066"/>
      <c r="AC161" s="1066"/>
      <c r="AD161" s="1066"/>
      <c r="AE161" s="1066"/>
      <c r="AF161" s="1067"/>
      <c r="AG161" s="1067"/>
      <c r="AH161" s="1067"/>
      <c r="AI161" s="1067"/>
      <c r="AJ161" s="1067"/>
      <c r="AK161" s="1067"/>
      <c r="AL161" s="1067"/>
      <c r="AM161" s="1067"/>
      <c r="AN161" s="1067"/>
      <c r="AO161" s="1067"/>
      <c r="AP161" s="1066"/>
      <c r="AQ161" s="1066"/>
      <c r="AR161" s="1066"/>
      <c r="AS161" s="1066"/>
      <c r="AT161" s="1066"/>
      <c r="AU161" s="1067"/>
      <c r="AV161" s="1067"/>
      <c r="AW161" s="1067"/>
      <c r="AX161" s="1067"/>
      <c r="AY161" s="1067"/>
      <c r="AZ161" s="1067"/>
      <c r="BA161" s="1067"/>
      <c r="BB161" s="1067"/>
      <c r="BC161" s="1067"/>
      <c r="BD161" s="1067"/>
      <c r="BE161" s="1066"/>
      <c r="BF161" s="1066"/>
      <c r="BG161" s="1066"/>
      <c r="BH161" s="1066"/>
      <c r="BI161" s="1066"/>
      <c r="BJ161" s="1066"/>
      <c r="BK161" s="1066"/>
      <c r="BL161" s="1066"/>
      <c r="BM161" s="1066"/>
      <c r="BN161" s="1066"/>
      <c r="BO161" s="1066"/>
      <c r="BP161" s="1066"/>
      <c r="BQ161" s="1066"/>
    </row>
    <row r="162" spans="1:69">
      <c r="D162" s="1066"/>
      <c r="E162" s="1066"/>
      <c r="F162" s="1066"/>
      <c r="G162" s="1066"/>
      <c r="H162" s="1066"/>
      <c r="I162" s="1066"/>
      <c r="J162" s="1066"/>
      <c r="K162" s="1066"/>
      <c r="L162" s="1066"/>
      <c r="M162" s="1066"/>
      <c r="N162" s="1066"/>
      <c r="O162" s="1066"/>
      <c r="P162" s="1066"/>
      <c r="Q162" s="1066"/>
      <c r="R162" s="1066"/>
      <c r="S162" s="1066"/>
      <c r="T162" s="1066"/>
      <c r="U162" s="1066"/>
      <c r="V162" s="1066"/>
      <c r="W162" s="1066"/>
      <c r="X162" s="1066"/>
      <c r="Y162" s="1066"/>
      <c r="Z162" s="1066"/>
      <c r="AA162" s="1066"/>
      <c r="AB162" s="1066"/>
      <c r="AC162" s="1066"/>
      <c r="AD162" s="1066"/>
      <c r="AE162" s="1066"/>
      <c r="AF162" s="1067"/>
      <c r="AG162" s="1067"/>
      <c r="AH162" s="1067"/>
      <c r="AI162" s="1067"/>
      <c r="AJ162" s="1067"/>
      <c r="AK162" s="1067"/>
      <c r="AL162" s="1067"/>
      <c r="AM162" s="1067"/>
      <c r="AN162" s="1067"/>
      <c r="AO162" s="1067"/>
      <c r="AP162" s="1066"/>
      <c r="AQ162" s="1066"/>
      <c r="AR162" s="1066"/>
      <c r="AS162" s="1066"/>
      <c r="AT162" s="1066"/>
      <c r="AU162" s="1067"/>
      <c r="AV162" s="1067"/>
      <c r="AW162" s="1067"/>
      <c r="AX162" s="1067"/>
      <c r="AY162" s="1067"/>
      <c r="AZ162" s="1067"/>
      <c r="BA162" s="1067"/>
      <c r="BB162" s="1067"/>
      <c r="BC162" s="1067"/>
      <c r="BD162" s="1067"/>
      <c r="BE162" s="1066"/>
      <c r="BF162" s="1066"/>
      <c r="BG162" s="1066"/>
      <c r="BH162" s="1066"/>
      <c r="BI162" s="1066"/>
      <c r="BJ162" s="1066"/>
      <c r="BK162" s="1066"/>
      <c r="BL162" s="1066"/>
      <c r="BM162" s="1066"/>
      <c r="BN162" s="1066"/>
      <c r="BO162" s="1066"/>
      <c r="BP162" s="1066"/>
      <c r="BQ162" s="1066"/>
    </row>
    <row r="163" spans="1:69">
      <c r="D163" s="1066"/>
      <c r="E163" s="1066"/>
      <c r="F163" s="1066"/>
      <c r="G163" s="1066"/>
      <c r="H163" s="1066"/>
      <c r="I163" s="1066"/>
      <c r="J163" s="1066"/>
      <c r="K163" s="1066"/>
      <c r="L163" s="1066"/>
      <c r="M163" s="1066"/>
      <c r="N163" s="1066"/>
      <c r="O163" s="1066"/>
      <c r="P163" s="1066"/>
      <c r="Q163" s="1066"/>
      <c r="R163" s="1066"/>
      <c r="S163" s="1066"/>
      <c r="T163" s="1066"/>
      <c r="U163" s="1066"/>
      <c r="V163" s="1066"/>
      <c r="W163" s="1066"/>
      <c r="X163" s="1066"/>
      <c r="Y163" s="1066"/>
      <c r="Z163" s="1066"/>
      <c r="AA163" s="1066"/>
      <c r="AB163" s="1066"/>
      <c r="AC163" s="1066"/>
      <c r="AD163" s="1066"/>
      <c r="AE163" s="1066"/>
      <c r="AF163" s="1067"/>
      <c r="AG163" s="1067"/>
      <c r="AH163" s="1067"/>
      <c r="AI163" s="1067"/>
      <c r="AJ163" s="1067"/>
      <c r="AK163" s="1067"/>
      <c r="AL163" s="1067"/>
      <c r="AM163" s="1067"/>
      <c r="AN163" s="1067"/>
      <c r="AO163" s="1067"/>
      <c r="AP163" s="1066"/>
      <c r="AQ163" s="1066"/>
      <c r="AR163" s="1066"/>
      <c r="AS163" s="1066"/>
      <c r="AT163" s="1066"/>
      <c r="AU163" s="1067"/>
      <c r="AV163" s="1067"/>
      <c r="AW163" s="1067"/>
      <c r="AX163" s="1067"/>
      <c r="AY163" s="1067"/>
      <c r="AZ163" s="1067"/>
      <c r="BA163" s="1067"/>
      <c r="BB163" s="1067"/>
      <c r="BC163" s="1067"/>
      <c r="BD163" s="1067"/>
      <c r="BE163" s="1066"/>
      <c r="BF163" s="1066"/>
      <c r="BG163" s="1066"/>
      <c r="BH163" s="1066"/>
      <c r="BI163" s="1066"/>
      <c r="BJ163" s="1066"/>
      <c r="BK163" s="1066"/>
      <c r="BL163" s="1066"/>
      <c r="BM163" s="1066"/>
      <c r="BN163" s="1066"/>
      <c r="BO163" s="1066"/>
      <c r="BP163" s="1066"/>
      <c r="BQ163" s="1066"/>
    </row>
    <row r="164" spans="1:69">
      <c r="D164" s="1066"/>
      <c r="E164" s="1066"/>
      <c r="F164" s="1066"/>
      <c r="G164" s="1066"/>
      <c r="H164" s="1066"/>
      <c r="I164" s="1066"/>
      <c r="J164" s="1066"/>
      <c r="K164" s="1066"/>
      <c r="L164" s="1066"/>
      <c r="M164" s="1066"/>
      <c r="N164" s="1066"/>
      <c r="O164" s="1066"/>
      <c r="P164" s="1066"/>
      <c r="Q164" s="1066"/>
      <c r="R164" s="1066"/>
      <c r="S164" s="1066"/>
      <c r="T164" s="1066"/>
      <c r="U164" s="1066"/>
      <c r="V164" s="1066"/>
      <c r="W164" s="1066"/>
      <c r="X164" s="1066"/>
      <c r="Y164" s="1066"/>
      <c r="Z164" s="1066"/>
      <c r="AA164" s="1066"/>
      <c r="AB164" s="1066"/>
      <c r="AC164" s="1066"/>
      <c r="AD164" s="1066"/>
      <c r="AE164" s="1066"/>
      <c r="AF164" s="1067"/>
      <c r="AG164" s="1067"/>
      <c r="AH164" s="1067"/>
      <c r="AI164" s="1067"/>
      <c r="AJ164" s="1067"/>
      <c r="AK164" s="1067"/>
      <c r="AL164" s="1067"/>
      <c r="AM164" s="1067"/>
      <c r="AN164" s="1067"/>
      <c r="AO164" s="1067"/>
      <c r="AP164" s="1066"/>
      <c r="AQ164" s="1066"/>
      <c r="AR164" s="1066"/>
      <c r="AS164" s="1066"/>
      <c r="AT164" s="1066"/>
      <c r="AU164" s="1067"/>
      <c r="AV164" s="1067"/>
      <c r="AW164" s="1067"/>
      <c r="AX164" s="1067"/>
      <c r="AY164" s="1067"/>
      <c r="AZ164" s="1067"/>
      <c r="BA164" s="1067"/>
      <c r="BB164" s="1067"/>
      <c r="BC164" s="1067"/>
      <c r="BD164" s="1067"/>
      <c r="BE164" s="1066"/>
      <c r="BF164" s="1066"/>
      <c r="BG164" s="1066"/>
      <c r="BH164" s="1066"/>
      <c r="BI164" s="1066"/>
      <c r="BJ164" s="1066"/>
      <c r="BK164" s="1066"/>
      <c r="BL164" s="1066"/>
      <c r="BM164" s="1066"/>
      <c r="BN164" s="1066"/>
      <c r="BO164" s="1066"/>
      <c r="BP164" s="1066"/>
      <c r="BQ164" s="1066"/>
    </row>
    <row r="165" spans="1:69">
      <c r="D165" s="1066"/>
      <c r="E165" s="1066"/>
      <c r="F165" s="1066"/>
      <c r="G165" s="1066"/>
      <c r="H165" s="1066"/>
      <c r="I165" s="1066"/>
      <c r="J165" s="1066"/>
      <c r="K165" s="1066"/>
      <c r="L165" s="1066"/>
      <c r="M165" s="1066"/>
      <c r="N165" s="1066"/>
      <c r="O165" s="1066"/>
      <c r="P165" s="1066"/>
      <c r="Q165" s="1066"/>
      <c r="R165" s="1066"/>
      <c r="S165" s="1066"/>
      <c r="T165" s="1066"/>
      <c r="U165" s="1066"/>
      <c r="V165" s="1066"/>
      <c r="W165" s="1066"/>
      <c r="X165" s="1066"/>
      <c r="Y165" s="1066"/>
      <c r="Z165" s="1066"/>
      <c r="AA165" s="1066"/>
      <c r="AB165" s="1066"/>
      <c r="AC165" s="1066"/>
      <c r="AD165" s="1066"/>
      <c r="AE165" s="1066"/>
      <c r="AF165" s="1067"/>
      <c r="AG165" s="1067"/>
      <c r="AH165" s="1067"/>
      <c r="AI165" s="1067"/>
      <c r="AJ165" s="1067"/>
      <c r="AK165" s="1067"/>
      <c r="AL165" s="1067"/>
      <c r="AM165" s="1067"/>
      <c r="AN165" s="1067"/>
      <c r="AO165" s="1067"/>
      <c r="AP165" s="1066"/>
      <c r="AQ165" s="1066"/>
      <c r="AR165" s="1066"/>
      <c r="AS165" s="1066"/>
      <c r="AT165" s="1066"/>
      <c r="AU165" s="1067"/>
      <c r="AV165" s="1067"/>
      <c r="AW165" s="1067"/>
      <c r="AX165" s="1067"/>
      <c r="AY165" s="1067"/>
      <c r="AZ165" s="1067"/>
      <c r="BA165" s="1067"/>
      <c r="BB165" s="1067"/>
      <c r="BC165" s="1067"/>
      <c r="BD165" s="1067"/>
      <c r="BE165" s="1066"/>
      <c r="BF165" s="1066"/>
      <c r="BG165" s="1066"/>
      <c r="BH165" s="1066"/>
      <c r="BI165" s="1066"/>
      <c r="BJ165" s="1066"/>
      <c r="BK165" s="1066"/>
      <c r="BL165" s="1066"/>
      <c r="BM165" s="1066"/>
      <c r="BN165" s="1066"/>
      <c r="BO165" s="1066"/>
      <c r="BP165" s="1066"/>
      <c r="BQ165" s="1066"/>
    </row>
    <row r="166" spans="1:69">
      <c r="D166" s="1066"/>
      <c r="E166" s="1066"/>
      <c r="F166" s="1066"/>
      <c r="G166" s="1066"/>
      <c r="H166" s="1066"/>
      <c r="I166" s="1066"/>
      <c r="J166" s="1066"/>
      <c r="K166" s="1066"/>
      <c r="L166" s="1066"/>
      <c r="M166" s="1066"/>
      <c r="N166" s="1066"/>
      <c r="O166" s="1066"/>
      <c r="P166" s="1066"/>
      <c r="Q166" s="1066"/>
      <c r="R166" s="1066"/>
      <c r="S166" s="1066"/>
      <c r="T166" s="1066"/>
      <c r="U166" s="1066"/>
      <c r="V166" s="1066"/>
      <c r="W166" s="1066"/>
      <c r="X166" s="1066"/>
      <c r="Y166" s="1066"/>
      <c r="Z166" s="1066"/>
      <c r="AA166" s="1066"/>
      <c r="AB166" s="1066"/>
      <c r="AC166" s="1066"/>
      <c r="AD166" s="1066"/>
      <c r="AE166" s="1066"/>
      <c r="AF166" s="1067"/>
      <c r="AG166" s="1067"/>
      <c r="AH166" s="1067"/>
      <c r="AI166" s="1067"/>
      <c r="AJ166" s="1067"/>
      <c r="AK166" s="1067"/>
      <c r="AL166" s="1067"/>
      <c r="AM166" s="1067"/>
      <c r="AN166" s="1067"/>
      <c r="AO166" s="1067"/>
      <c r="AP166" s="1066"/>
      <c r="AQ166" s="1066"/>
      <c r="AR166" s="1066"/>
      <c r="AS166" s="1066"/>
      <c r="AT166" s="1066"/>
      <c r="AU166" s="1067"/>
      <c r="AV166" s="1067"/>
      <c r="AW166" s="1067"/>
      <c r="AX166" s="1067"/>
      <c r="AY166" s="1067"/>
      <c r="AZ166" s="1067"/>
      <c r="BA166" s="1067"/>
      <c r="BB166" s="1067"/>
      <c r="BC166" s="1067"/>
      <c r="BD166" s="1067"/>
      <c r="BE166" s="1066"/>
      <c r="BF166" s="1066"/>
      <c r="BG166" s="1066"/>
      <c r="BH166" s="1066"/>
      <c r="BI166" s="1066"/>
      <c r="BJ166" s="1066"/>
      <c r="BK166" s="1066"/>
      <c r="BL166" s="1066"/>
      <c r="BM166" s="1066"/>
      <c r="BN166" s="1066"/>
      <c r="BO166" s="1066"/>
      <c r="BP166" s="1066"/>
      <c r="BQ166" s="1066"/>
    </row>
    <row r="167" spans="1:69">
      <c r="D167" s="1066"/>
      <c r="E167" s="1066"/>
      <c r="F167" s="1066"/>
      <c r="G167" s="1066"/>
      <c r="H167" s="1066"/>
      <c r="I167" s="1066"/>
      <c r="J167" s="1066"/>
      <c r="K167" s="1066"/>
      <c r="L167" s="1066"/>
      <c r="M167" s="1066"/>
      <c r="N167" s="1066"/>
      <c r="O167" s="1066"/>
      <c r="P167" s="1066"/>
      <c r="Q167" s="1066"/>
      <c r="R167" s="1066"/>
      <c r="S167" s="1066"/>
      <c r="T167" s="1066"/>
      <c r="U167" s="1066"/>
      <c r="V167" s="1066"/>
      <c r="W167" s="1066"/>
      <c r="X167" s="1066"/>
      <c r="Y167" s="1066"/>
      <c r="Z167" s="1066"/>
      <c r="AA167" s="1066"/>
      <c r="AB167" s="1066"/>
      <c r="AC167" s="1066"/>
      <c r="AD167" s="1066"/>
      <c r="AE167" s="1066"/>
      <c r="AF167" s="1067"/>
      <c r="AG167" s="1067"/>
      <c r="AH167" s="1067"/>
      <c r="AI167" s="1067"/>
      <c r="AJ167" s="1067"/>
      <c r="AK167" s="1067"/>
      <c r="AL167" s="1067"/>
      <c r="AM167" s="1067"/>
      <c r="AN167" s="1067"/>
      <c r="AO167" s="1067"/>
      <c r="AP167" s="1066"/>
      <c r="AQ167" s="1066"/>
      <c r="AR167" s="1066"/>
      <c r="AS167" s="1066"/>
      <c r="AT167" s="1066"/>
      <c r="AU167" s="1067"/>
      <c r="AV167" s="1067"/>
      <c r="AW167" s="1067"/>
      <c r="AX167" s="1067"/>
      <c r="AY167" s="1067"/>
      <c r="AZ167" s="1067"/>
      <c r="BA167" s="1067"/>
      <c r="BB167" s="1067"/>
      <c r="BC167" s="1067"/>
      <c r="BD167" s="1067"/>
      <c r="BE167" s="1066"/>
      <c r="BF167" s="1066"/>
      <c r="BG167" s="1066"/>
      <c r="BH167" s="1066"/>
      <c r="BI167" s="1066"/>
      <c r="BJ167" s="1066"/>
      <c r="BK167" s="1066"/>
      <c r="BL167" s="1066"/>
      <c r="BM167" s="1066"/>
      <c r="BN167" s="1066"/>
      <c r="BO167" s="1066"/>
      <c r="BP167" s="1066"/>
      <c r="BQ167" s="1066"/>
    </row>
    <row r="168" spans="1:69">
      <c r="D168" s="1066"/>
      <c r="E168" s="1066"/>
      <c r="F168" s="1066"/>
      <c r="G168" s="1066"/>
      <c r="H168" s="1066"/>
      <c r="I168" s="1066"/>
      <c r="J168" s="1066"/>
      <c r="K168" s="1066"/>
      <c r="L168" s="1066"/>
      <c r="M168" s="1066"/>
      <c r="N168" s="1066"/>
      <c r="O168" s="1066"/>
      <c r="P168" s="1066"/>
      <c r="Q168" s="1066"/>
      <c r="R168" s="1066"/>
      <c r="S168" s="1066"/>
      <c r="T168" s="1066"/>
      <c r="U168" s="1066"/>
      <c r="V168" s="1066"/>
      <c r="W168" s="1066"/>
      <c r="X168" s="1066"/>
      <c r="Y168" s="1066"/>
      <c r="Z168" s="1066"/>
      <c r="AA168" s="1066"/>
      <c r="AB168" s="1066"/>
      <c r="AC168" s="1066"/>
      <c r="AD168" s="1066"/>
      <c r="AE168" s="1066"/>
      <c r="AF168" s="1067"/>
      <c r="AG168" s="1067"/>
      <c r="AH168" s="1067"/>
      <c r="AI168" s="1067"/>
      <c r="AJ168" s="1067"/>
      <c r="AK168" s="1067"/>
      <c r="AL168" s="1067"/>
      <c r="AM168" s="1067"/>
      <c r="AN168" s="1067"/>
      <c r="AO168" s="1067"/>
      <c r="AP168" s="1066"/>
      <c r="AQ168" s="1066"/>
      <c r="AR168" s="1066"/>
      <c r="AS168" s="1066"/>
      <c r="AT168" s="1066"/>
      <c r="AU168" s="1067"/>
      <c r="AV168" s="1067"/>
      <c r="AW168" s="1067"/>
      <c r="AX168" s="1067"/>
      <c r="AY168" s="1067"/>
      <c r="AZ168" s="1067"/>
      <c r="BA168" s="1067"/>
      <c r="BB168" s="1067"/>
      <c r="BC168" s="1067"/>
      <c r="BD168" s="1067"/>
      <c r="BE168" s="1066"/>
      <c r="BF168" s="1066"/>
      <c r="BG168" s="1066"/>
      <c r="BH168" s="1066"/>
      <c r="BI168" s="1066"/>
      <c r="BJ168" s="1066"/>
      <c r="BK168" s="1066"/>
      <c r="BL168" s="1066"/>
      <c r="BM168" s="1066"/>
      <c r="BN168" s="1066"/>
      <c r="BO168" s="1066"/>
      <c r="BP168" s="1066"/>
      <c r="BQ168" s="1066"/>
    </row>
    <row r="169" spans="1:69">
      <c r="D169" s="1066"/>
      <c r="E169" s="1066"/>
      <c r="F169" s="1066"/>
      <c r="G169" s="1066"/>
      <c r="H169" s="1066"/>
      <c r="I169" s="1066"/>
      <c r="J169" s="1066"/>
      <c r="K169" s="1066"/>
      <c r="L169" s="1066"/>
      <c r="M169" s="1066"/>
      <c r="N169" s="1066"/>
      <c r="O169" s="1066"/>
      <c r="P169" s="1066"/>
      <c r="Q169" s="1066"/>
      <c r="R169" s="1066"/>
      <c r="S169" s="1066"/>
      <c r="T169" s="1066"/>
      <c r="U169" s="1066"/>
      <c r="V169" s="1066"/>
      <c r="W169" s="1066"/>
      <c r="X169" s="1066"/>
      <c r="Y169" s="1066"/>
      <c r="Z169" s="1066"/>
      <c r="AA169" s="1066"/>
      <c r="AB169" s="1066"/>
      <c r="AC169" s="1066"/>
      <c r="AD169" s="1066"/>
      <c r="AE169" s="1066"/>
      <c r="AF169" s="1067"/>
      <c r="AG169" s="1067"/>
      <c r="AH169" s="1067"/>
      <c r="AI169" s="1067"/>
      <c r="AJ169" s="1067"/>
      <c r="AK169" s="1067"/>
      <c r="AL169" s="1067"/>
      <c r="AM169" s="1067"/>
      <c r="AN169" s="1067"/>
      <c r="AO169" s="1067"/>
      <c r="AP169" s="1066"/>
      <c r="AQ169" s="1066"/>
      <c r="AR169" s="1066"/>
      <c r="AS169" s="1066"/>
      <c r="AT169" s="1066"/>
      <c r="AU169" s="1067"/>
      <c r="AV169" s="1067"/>
      <c r="AW169" s="1067"/>
      <c r="AX169" s="1067"/>
      <c r="AY169" s="1067"/>
      <c r="AZ169" s="1067"/>
      <c r="BA169" s="1067"/>
      <c r="BB169" s="1067"/>
      <c r="BC169" s="1067"/>
      <c r="BD169" s="1067"/>
      <c r="BE169" s="1066"/>
      <c r="BF169" s="1066"/>
      <c r="BG169" s="1066"/>
      <c r="BH169" s="1066"/>
      <c r="BI169" s="1066"/>
      <c r="BJ169" s="1066"/>
      <c r="BK169" s="1066"/>
      <c r="BL169" s="1066"/>
      <c r="BM169" s="1066"/>
      <c r="BN169" s="1066"/>
      <c r="BO169" s="1066"/>
      <c r="BP169" s="1066"/>
      <c r="BQ169" s="1066"/>
    </row>
    <row r="170" spans="1:69">
      <c r="D170" s="1066"/>
      <c r="E170" s="1066"/>
      <c r="F170" s="1066"/>
      <c r="G170" s="1066"/>
      <c r="H170" s="1066"/>
      <c r="I170" s="1066"/>
      <c r="J170" s="1066"/>
      <c r="K170" s="1066"/>
      <c r="L170" s="1066"/>
      <c r="M170" s="1066"/>
      <c r="N170" s="1066"/>
      <c r="O170" s="1066"/>
      <c r="P170" s="1066"/>
      <c r="Q170" s="1066"/>
      <c r="R170" s="1066"/>
      <c r="S170" s="1066"/>
      <c r="T170" s="1066"/>
      <c r="U170" s="1066"/>
      <c r="V170" s="1066"/>
      <c r="W170" s="1066"/>
      <c r="X170" s="1066"/>
      <c r="Y170" s="1066"/>
      <c r="Z170" s="1066"/>
      <c r="AA170" s="1066"/>
      <c r="AB170" s="1066"/>
      <c r="AC170" s="1066"/>
      <c r="AD170" s="1066"/>
      <c r="AE170" s="1066"/>
      <c r="AF170" s="1067"/>
      <c r="AG170" s="1067"/>
      <c r="AH170" s="1067"/>
      <c r="AI170" s="1067"/>
      <c r="AJ170" s="1067"/>
      <c r="AK170" s="1067"/>
      <c r="AL170" s="1067"/>
      <c r="AM170" s="1067"/>
      <c r="AN170" s="1067"/>
      <c r="AO170" s="1067"/>
      <c r="AP170" s="1066"/>
      <c r="AQ170" s="1066"/>
      <c r="AR170" s="1066"/>
      <c r="AS170" s="1066"/>
      <c r="AT170" s="1066"/>
      <c r="AU170" s="1067"/>
      <c r="AV170" s="1067"/>
      <c r="AW170" s="1067"/>
      <c r="AX170" s="1067"/>
      <c r="AY170" s="1067"/>
      <c r="AZ170" s="1067"/>
      <c r="BA170" s="1067"/>
      <c r="BB170" s="1067"/>
      <c r="BC170" s="1067"/>
      <c r="BD170" s="1067"/>
      <c r="BE170" s="1066"/>
      <c r="BF170" s="1066"/>
      <c r="BG170" s="1066"/>
      <c r="BH170" s="1066"/>
      <c r="BI170" s="1066"/>
      <c r="BJ170" s="1066"/>
      <c r="BK170" s="1066"/>
      <c r="BL170" s="1066"/>
      <c r="BM170" s="1066"/>
      <c r="BN170" s="1066"/>
      <c r="BO170" s="1066"/>
      <c r="BP170" s="1066"/>
      <c r="BQ170" s="1066"/>
    </row>
    <row r="171" spans="1:69">
      <c r="D171" s="1066"/>
      <c r="E171" s="1066"/>
      <c r="F171" s="1066"/>
      <c r="G171" s="1066"/>
      <c r="H171" s="1066"/>
      <c r="I171" s="1066"/>
      <c r="J171" s="1066"/>
      <c r="K171" s="1066"/>
      <c r="L171" s="1066"/>
      <c r="M171" s="1066"/>
      <c r="N171" s="1066"/>
      <c r="O171" s="1066"/>
      <c r="P171" s="1066"/>
      <c r="Q171" s="1066"/>
      <c r="R171" s="1066"/>
      <c r="S171" s="1066"/>
      <c r="T171" s="1066"/>
      <c r="U171" s="1066"/>
      <c r="V171" s="1066"/>
      <c r="W171" s="1066"/>
      <c r="X171" s="1066"/>
      <c r="Y171" s="1066"/>
      <c r="Z171" s="1066"/>
      <c r="AA171" s="1066"/>
      <c r="AB171" s="1066"/>
      <c r="AC171" s="1066"/>
      <c r="AD171" s="1066"/>
      <c r="AE171" s="1066"/>
      <c r="AF171" s="1067"/>
      <c r="AG171" s="1067"/>
      <c r="AH171" s="1067"/>
      <c r="AI171" s="1067"/>
      <c r="AJ171" s="1067"/>
      <c r="AK171" s="1067"/>
      <c r="AL171" s="1067"/>
      <c r="AM171" s="1067"/>
      <c r="AN171" s="1067"/>
      <c r="AO171" s="1067"/>
      <c r="AP171" s="1066"/>
      <c r="AQ171" s="1066"/>
      <c r="AR171" s="1066"/>
      <c r="AS171" s="1066"/>
      <c r="AT171" s="1066"/>
      <c r="AU171" s="1067"/>
      <c r="AV171" s="1067"/>
      <c r="AW171" s="1067"/>
      <c r="AX171" s="1067"/>
      <c r="AY171" s="1067"/>
      <c r="AZ171" s="1067"/>
      <c r="BA171" s="1067"/>
      <c r="BB171" s="1067"/>
      <c r="BC171" s="1067"/>
      <c r="BD171" s="1067"/>
      <c r="BE171" s="1066"/>
      <c r="BF171" s="1066"/>
      <c r="BG171" s="1066"/>
      <c r="BH171" s="1066"/>
      <c r="BI171" s="1066"/>
      <c r="BJ171" s="1066"/>
      <c r="BK171" s="1066"/>
      <c r="BL171" s="1066"/>
      <c r="BM171" s="1066"/>
      <c r="BN171" s="1066"/>
      <c r="BO171" s="1066"/>
      <c r="BP171" s="1066"/>
      <c r="BQ171" s="1066"/>
    </row>
    <row r="172" spans="1:69">
      <c r="D172" s="1066"/>
      <c r="E172" s="1066"/>
      <c r="F172" s="1066"/>
      <c r="G172" s="1066"/>
      <c r="H172" s="1066"/>
      <c r="I172" s="1066"/>
      <c r="J172" s="1066"/>
      <c r="K172" s="1066"/>
      <c r="L172" s="1066"/>
      <c r="M172" s="1066"/>
      <c r="N172" s="1066"/>
      <c r="O172" s="1066"/>
      <c r="P172" s="1066"/>
      <c r="Q172" s="1066"/>
      <c r="R172" s="1066"/>
      <c r="S172" s="1066"/>
      <c r="T172" s="1066"/>
      <c r="U172" s="1066"/>
      <c r="V172" s="1066"/>
      <c r="W172" s="1066"/>
      <c r="X172" s="1066"/>
      <c r="Y172" s="1066"/>
      <c r="Z172" s="1066"/>
      <c r="AA172" s="1066"/>
      <c r="AB172" s="1066"/>
      <c r="AC172" s="1066"/>
      <c r="AD172" s="1066"/>
      <c r="AE172" s="1066"/>
      <c r="AF172" s="1067"/>
      <c r="AG172" s="1067"/>
      <c r="AH172" s="1067"/>
      <c r="AI172" s="1067"/>
      <c r="AJ172" s="1067"/>
      <c r="AK172" s="1067"/>
      <c r="AL172" s="1067"/>
      <c r="AM172" s="1067"/>
      <c r="AN172" s="1067"/>
      <c r="AO172" s="1067"/>
      <c r="AP172" s="1066"/>
      <c r="AQ172" s="1066"/>
      <c r="AR172" s="1066"/>
      <c r="AS172" s="1066"/>
      <c r="AT172" s="1066"/>
      <c r="AU172" s="1067"/>
      <c r="AV172" s="1067"/>
      <c r="AW172" s="1067"/>
      <c r="AX172" s="1067"/>
      <c r="AY172" s="1067"/>
      <c r="AZ172" s="1067"/>
      <c r="BA172" s="1067"/>
      <c r="BB172" s="1067"/>
      <c r="BC172" s="1067"/>
      <c r="BD172" s="1067"/>
      <c r="BE172" s="1066"/>
      <c r="BF172" s="1066"/>
      <c r="BG172" s="1066"/>
      <c r="BH172" s="1066"/>
      <c r="BI172" s="1066"/>
      <c r="BJ172" s="1066"/>
      <c r="BK172" s="1066"/>
      <c r="BL172" s="1066"/>
      <c r="BM172" s="1066"/>
      <c r="BN172" s="1066"/>
      <c r="BO172" s="1066"/>
      <c r="BP172" s="1066"/>
      <c r="BQ172" s="1066"/>
    </row>
    <row r="173" spans="1:69">
      <c r="D173" s="1066"/>
      <c r="E173" s="1066"/>
      <c r="F173" s="1066"/>
      <c r="G173" s="1066"/>
      <c r="H173" s="1066"/>
      <c r="I173" s="1066"/>
      <c r="J173" s="1066"/>
      <c r="K173" s="1066"/>
      <c r="L173" s="1066"/>
      <c r="M173" s="1066"/>
      <c r="N173" s="1066"/>
      <c r="O173" s="1066"/>
      <c r="P173" s="1066"/>
      <c r="Q173" s="1066"/>
      <c r="R173" s="1066"/>
      <c r="S173" s="1066"/>
      <c r="T173" s="1066"/>
      <c r="U173" s="1066"/>
      <c r="V173" s="1066"/>
      <c r="W173" s="1066"/>
      <c r="X173" s="1066"/>
      <c r="Y173" s="1066"/>
      <c r="Z173" s="1066"/>
      <c r="AA173" s="1066"/>
      <c r="AB173" s="1066"/>
      <c r="AC173" s="1066"/>
      <c r="AD173" s="1066"/>
      <c r="AE173" s="1066"/>
      <c r="AF173" s="1067"/>
      <c r="AG173" s="1067"/>
      <c r="AH173" s="1067"/>
      <c r="AI173" s="1067"/>
      <c r="AJ173" s="1067"/>
      <c r="AK173" s="1067"/>
      <c r="AL173" s="1067"/>
      <c r="AM173" s="1067"/>
      <c r="AN173" s="1067"/>
      <c r="AO173" s="1067"/>
      <c r="AP173" s="1066"/>
      <c r="AQ173" s="1066"/>
      <c r="AR173" s="1066"/>
      <c r="AS173" s="1066"/>
      <c r="AT173" s="1066"/>
      <c r="AU173" s="1067"/>
      <c r="AV173" s="1067"/>
      <c r="AW173" s="1067"/>
      <c r="AX173" s="1067"/>
      <c r="AY173" s="1067"/>
      <c r="AZ173" s="1067"/>
      <c r="BA173" s="1067"/>
      <c r="BB173" s="1067"/>
      <c r="BC173" s="1067"/>
      <c r="BD173" s="1067"/>
      <c r="BE173" s="1066"/>
      <c r="BF173" s="1066"/>
      <c r="BG173" s="1066"/>
      <c r="BH173" s="1066"/>
      <c r="BI173" s="1066"/>
      <c r="BJ173" s="1066"/>
      <c r="BK173" s="1066"/>
      <c r="BL173" s="1066"/>
      <c r="BM173" s="1066"/>
      <c r="BN173" s="1066"/>
      <c r="BO173" s="1066"/>
      <c r="BP173" s="1066"/>
      <c r="BQ173" s="1066"/>
    </row>
    <row r="174" spans="1:69">
      <c r="D174" s="1066"/>
      <c r="E174" s="1066"/>
      <c r="F174" s="1066"/>
      <c r="G174" s="1066"/>
      <c r="H174" s="1066"/>
      <c r="I174" s="1066"/>
      <c r="J174" s="1066"/>
      <c r="K174" s="1066"/>
      <c r="L174" s="1066"/>
      <c r="M174" s="1066"/>
      <c r="N174" s="1066"/>
      <c r="O174" s="1066"/>
      <c r="P174" s="1066"/>
      <c r="Q174" s="1066"/>
      <c r="R174" s="1066"/>
      <c r="S174" s="1066"/>
      <c r="T174" s="1066"/>
      <c r="U174" s="1066"/>
      <c r="V174" s="1066"/>
      <c r="W174" s="1066"/>
      <c r="X174" s="1066"/>
      <c r="Y174" s="1066"/>
      <c r="Z174" s="1066"/>
      <c r="AA174" s="1066"/>
      <c r="AB174" s="1066"/>
      <c r="AC174" s="1066"/>
      <c r="AD174" s="1066"/>
      <c r="AE174" s="1066"/>
      <c r="AF174" s="1067"/>
      <c r="AG174" s="1067"/>
      <c r="AH174" s="1067"/>
      <c r="AI174" s="1067"/>
      <c r="AJ174" s="1067"/>
      <c r="AK174" s="1067"/>
      <c r="AL174" s="1067"/>
      <c r="AM174" s="1067"/>
      <c r="AN174" s="1067"/>
      <c r="AO174" s="1067"/>
      <c r="AP174" s="1066"/>
      <c r="AQ174" s="1066"/>
      <c r="AR174" s="1066"/>
      <c r="AS174" s="1066"/>
      <c r="AT174" s="1066"/>
      <c r="AU174" s="1067"/>
      <c r="AV174" s="1067"/>
      <c r="AW174" s="1067"/>
      <c r="AX174" s="1067"/>
      <c r="AY174" s="1067"/>
      <c r="AZ174" s="1067"/>
      <c r="BA174" s="1067"/>
      <c r="BB174" s="1067"/>
      <c r="BC174" s="1067"/>
      <c r="BD174" s="1067"/>
      <c r="BE174" s="1066"/>
      <c r="BF174" s="1066"/>
      <c r="BG174" s="1066"/>
      <c r="BH174" s="1066"/>
      <c r="BI174" s="1066"/>
      <c r="BJ174" s="1066"/>
      <c r="BK174" s="1066"/>
      <c r="BL174" s="1066"/>
      <c r="BM174" s="1066"/>
      <c r="BN174" s="1066"/>
      <c r="BO174" s="1066"/>
      <c r="BP174" s="1066"/>
      <c r="BQ174" s="1066"/>
    </row>
    <row r="175" spans="1:69">
      <c r="D175" s="1066"/>
      <c r="E175" s="1066"/>
      <c r="F175" s="1066"/>
      <c r="G175" s="1066"/>
      <c r="H175" s="1066"/>
      <c r="I175" s="1066"/>
      <c r="J175" s="1066"/>
      <c r="K175" s="1066"/>
      <c r="L175" s="1066"/>
      <c r="M175" s="1066"/>
      <c r="N175" s="1066"/>
      <c r="O175" s="1066"/>
      <c r="P175" s="1066"/>
      <c r="Q175" s="1066"/>
      <c r="R175" s="1066"/>
      <c r="S175" s="1066"/>
      <c r="T175" s="1066"/>
      <c r="U175" s="1066"/>
      <c r="V175" s="1066"/>
      <c r="W175" s="1066"/>
      <c r="X175" s="1066"/>
      <c r="Y175" s="1066"/>
      <c r="Z175" s="1066"/>
      <c r="AA175" s="1066"/>
      <c r="AB175" s="1066"/>
      <c r="AC175" s="1066"/>
      <c r="AD175" s="1066"/>
      <c r="AE175" s="1066"/>
      <c r="AF175" s="1067"/>
      <c r="AG175" s="1067"/>
      <c r="AH175" s="1067"/>
      <c r="AI175" s="1067"/>
      <c r="AJ175" s="1067"/>
      <c r="AK175" s="1067"/>
      <c r="AL175" s="1067"/>
      <c r="AM175" s="1067"/>
      <c r="AN175" s="1067"/>
      <c r="AO175" s="1067"/>
      <c r="AP175" s="1066"/>
      <c r="AQ175" s="1066"/>
      <c r="AR175" s="1066"/>
      <c r="AS175" s="1066"/>
      <c r="AT175" s="1066"/>
      <c r="AU175" s="1067"/>
      <c r="AV175" s="1067"/>
      <c r="AW175" s="1067"/>
      <c r="AX175" s="1067"/>
      <c r="AY175" s="1067"/>
      <c r="AZ175" s="1067"/>
      <c r="BA175" s="1067"/>
      <c r="BB175" s="1067"/>
      <c r="BC175" s="1067"/>
      <c r="BD175" s="1067"/>
      <c r="BE175" s="1066"/>
      <c r="BF175" s="1066"/>
      <c r="BG175" s="1066"/>
      <c r="BH175" s="1066"/>
      <c r="BI175" s="1066"/>
      <c r="BJ175" s="1066"/>
      <c r="BK175" s="1066"/>
      <c r="BL175" s="1066"/>
      <c r="BM175" s="1066"/>
      <c r="BN175" s="1066"/>
      <c r="BO175" s="1066"/>
      <c r="BP175" s="1066"/>
      <c r="BQ175" s="1066"/>
    </row>
    <row r="176" spans="1:69">
      <c r="D176" s="1066"/>
      <c r="E176" s="1066"/>
      <c r="F176" s="1066"/>
      <c r="G176" s="1066"/>
      <c r="H176" s="1066"/>
      <c r="I176" s="1066"/>
      <c r="J176" s="1066"/>
      <c r="K176" s="1066"/>
      <c r="L176" s="1066"/>
      <c r="M176" s="1066"/>
      <c r="N176" s="1066"/>
      <c r="O176" s="1066"/>
      <c r="P176" s="1066"/>
      <c r="Q176" s="1066"/>
      <c r="R176" s="1066"/>
      <c r="S176" s="1066"/>
      <c r="T176" s="1066"/>
      <c r="U176" s="1066"/>
      <c r="V176" s="1066"/>
      <c r="W176" s="1066"/>
      <c r="X176" s="1066"/>
      <c r="Y176" s="1066"/>
      <c r="Z176" s="1066"/>
      <c r="AA176" s="1066"/>
      <c r="AB176" s="1066"/>
      <c r="AC176" s="1066"/>
      <c r="AD176" s="1066"/>
      <c r="AE176" s="1066"/>
      <c r="AF176" s="1067"/>
      <c r="AG176" s="1067"/>
      <c r="AH176" s="1067"/>
      <c r="AI176" s="1067"/>
      <c r="AJ176" s="1067"/>
      <c r="AK176" s="1067"/>
      <c r="AL176" s="1067"/>
      <c r="AM176" s="1067"/>
      <c r="AN176" s="1067"/>
      <c r="AO176" s="1067"/>
      <c r="AP176" s="1066"/>
      <c r="AQ176" s="1066"/>
      <c r="AR176" s="1066"/>
      <c r="AS176" s="1066"/>
      <c r="AT176" s="1066"/>
      <c r="AU176" s="1067"/>
      <c r="AV176" s="1067"/>
      <c r="AW176" s="1067"/>
      <c r="AX176" s="1067"/>
      <c r="AY176" s="1067"/>
      <c r="AZ176" s="1067"/>
      <c r="BA176" s="1067"/>
      <c r="BB176" s="1067"/>
      <c r="BC176" s="1067"/>
      <c r="BD176" s="1067"/>
      <c r="BE176" s="1066"/>
      <c r="BF176" s="1066"/>
      <c r="BG176" s="1066"/>
      <c r="BH176" s="1066"/>
      <c r="BI176" s="1066"/>
      <c r="BJ176" s="1066"/>
      <c r="BK176" s="1066"/>
      <c r="BL176" s="1066"/>
      <c r="BM176" s="1066"/>
      <c r="BN176" s="1066"/>
      <c r="BO176" s="1066"/>
      <c r="BP176" s="1066"/>
      <c r="BQ176" s="1066"/>
    </row>
    <row r="177" spans="1:72">
      <c r="D177" s="1066"/>
      <c r="E177" s="1066"/>
      <c r="F177" s="1066"/>
      <c r="G177" s="1066"/>
      <c r="H177" s="1066"/>
      <c r="I177" s="1066"/>
      <c r="J177" s="1066"/>
      <c r="K177" s="1066"/>
      <c r="L177" s="1066"/>
      <c r="M177" s="1066"/>
      <c r="N177" s="1066"/>
      <c r="O177" s="1066"/>
      <c r="P177" s="1066"/>
      <c r="Q177" s="1066"/>
      <c r="R177" s="1066"/>
      <c r="S177" s="1066"/>
      <c r="T177" s="1066"/>
      <c r="U177" s="1066"/>
      <c r="V177" s="1066"/>
      <c r="W177" s="1066"/>
      <c r="X177" s="1066"/>
      <c r="Y177" s="1066"/>
      <c r="Z177" s="1066"/>
      <c r="AA177" s="1066"/>
      <c r="AB177" s="1066"/>
      <c r="AC177" s="1066"/>
      <c r="AD177" s="1066"/>
      <c r="AE177" s="1066"/>
      <c r="AF177" s="1067"/>
      <c r="AG177" s="1067"/>
      <c r="AH177" s="1067"/>
      <c r="AI177" s="1067"/>
      <c r="AJ177" s="1067"/>
      <c r="AK177" s="1067"/>
      <c r="AL177" s="1067"/>
      <c r="AM177" s="1067"/>
      <c r="AN177" s="1067"/>
      <c r="AO177" s="1067"/>
      <c r="AP177" s="1066"/>
      <c r="AQ177" s="1066"/>
      <c r="AR177" s="1066"/>
      <c r="AS177" s="1066"/>
      <c r="AT177" s="1066"/>
      <c r="AU177" s="1067"/>
      <c r="AV177" s="1067"/>
      <c r="AW177" s="1067"/>
      <c r="AX177" s="1067"/>
      <c r="AY177" s="1067"/>
      <c r="AZ177" s="1067"/>
      <c r="BA177" s="1067"/>
      <c r="BB177" s="1067"/>
      <c r="BC177" s="1067"/>
      <c r="BD177" s="1067"/>
      <c r="BE177" s="1066"/>
      <c r="BF177" s="1066"/>
      <c r="BG177" s="1066"/>
      <c r="BH177" s="1066"/>
      <c r="BI177" s="1066"/>
      <c r="BJ177" s="1066"/>
      <c r="BK177" s="1066"/>
      <c r="BL177" s="1066"/>
      <c r="BM177" s="1066"/>
      <c r="BN177" s="1066"/>
      <c r="BO177" s="1066"/>
      <c r="BP177" s="1066"/>
      <c r="BQ177" s="1066"/>
    </row>
    <row r="178" spans="1:72">
      <c r="A178" s="1075"/>
      <c r="B178" s="1075"/>
      <c r="D178" s="1066"/>
      <c r="E178" s="1066"/>
      <c r="F178" s="1066"/>
      <c r="G178" s="1066"/>
      <c r="H178" s="1066"/>
      <c r="I178" s="1066"/>
      <c r="J178" s="1066"/>
      <c r="K178" s="1066"/>
      <c r="L178" s="1066"/>
      <c r="M178" s="1066"/>
      <c r="N178" s="1066"/>
      <c r="O178" s="1066"/>
      <c r="P178" s="1066"/>
      <c r="Q178" s="1066"/>
      <c r="R178" s="1066"/>
      <c r="S178" s="1066"/>
      <c r="T178" s="1066"/>
      <c r="U178" s="1066"/>
      <c r="V178" s="1066"/>
      <c r="W178" s="1066"/>
      <c r="X178" s="1066"/>
      <c r="Y178" s="1066"/>
      <c r="Z178" s="1066"/>
      <c r="AA178" s="1066"/>
      <c r="AB178" s="1066"/>
      <c r="AC178" s="1066"/>
      <c r="AD178" s="1066"/>
      <c r="AE178" s="1066"/>
      <c r="AF178" s="1067"/>
      <c r="AG178" s="1067"/>
      <c r="AH178" s="1067"/>
      <c r="AI178" s="1067"/>
      <c r="AJ178" s="1067"/>
      <c r="AK178" s="1067"/>
      <c r="AL178" s="1067"/>
      <c r="AM178" s="1067"/>
      <c r="AN178" s="1067"/>
      <c r="AO178" s="1067"/>
      <c r="AP178" s="1066"/>
      <c r="AQ178" s="1066"/>
      <c r="AR178" s="1066"/>
      <c r="AS178" s="1066"/>
      <c r="AT178" s="1066"/>
      <c r="AU178" s="1067"/>
      <c r="AV178" s="1067"/>
      <c r="AW178" s="1067"/>
      <c r="AX178" s="1067"/>
      <c r="AY178" s="1067"/>
      <c r="AZ178" s="1067"/>
      <c r="BA178" s="1067"/>
      <c r="BB178" s="1067"/>
      <c r="BC178" s="1067"/>
      <c r="BD178" s="1067"/>
      <c r="BE178" s="1066"/>
      <c r="BF178" s="1066"/>
      <c r="BG178" s="1066"/>
      <c r="BH178" s="1066"/>
      <c r="BI178" s="1066"/>
      <c r="BJ178" s="1066"/>
      <c r="BK178" s="1066"/>
      <c r="BL178" s="1066"/>
      <c r="BM178" s="1066"/>
      <c r="BN178" s="1066"/>
      <c r="BO178" s="1066"/>
      <c r="BP178" s="1066"/>
      <c r="BQ178" s="1066"/>
    </row>
    <row r="179" spans="1:72">
      <c r="D179" s="1076"/>
      <c r="E179" s="1076"/>
      <c r="F179" s="1076"/>
      <c r="G179" s="1076"/>
      <c r="H179" s="1076"/>
      <c r="I179" s="1076"/>
      <c r="J179" s="1076"/>
      <c r="K179" s="1076"/>
      <c r="L179" s="1076"/>
      <c r="M179" s="1076"/>
      <c r="N179" s="1076"/>
      <c r="O179" s="1076"/>
      <c r="P179" s="1076"/>
      <c r="Q179" s="1076"/>
      <c r="R179" s="1076"/>
      <c r="S179" s="1076"/>
      <c r="T179" s="1076"/>
      <c r="U179" s="1076"/>
      <c r="V179" s="1076"/>
      <c r="W179" s="1076"/>
      <c r="X179" s="1076"/>
      <c r="Y179" s="1076"/>
      <c r="Z179" s="1076"/>
      <c r="AA179" s="1076"/>
      <c r="AB179" s="1076"/>
      <c r="AC179" s="1076"/>
      <c r="AD179" s="1076"/>
      <c r="AE179" s="1076"/>
      <c r="AF179" s="1077"/>
      <c r="AG179" s="1077"/>
      <c r="AH179" s="1077"/>
      <c r="AI179" s="1077"/>
      <c r="AJ179" s="1077"/>
      <c r="AK179" s="1077"/>
      <c r="AL179" s="1077"/>
      <c r="AM179" s="1077"/>
      <c r="AN179" s="1077"/>
      <c r="AO179" s="1077"/>
      <c r="AP179" s="1076"/>
      <c r="AQ179" s="1076"/>
      <c r="AR179" s="1076"/>
      <c r="AS179" s="1076"/>
      <c r="AT179" s="1076"/>
      <c r="AU179" s="1077"/>
      <c r="AV179" s="1077"/>
      <c r="AW179" s="1077"/>
      <c r="AX179" s="1077"/>
      <c r="AY179" s="1077"/>
      <c r="AZ179" s="1077"/>
      <c r="BA179" s="1077"/>
      <c r="BB179" s="1077"/>
      <c r="BC179" s="1077"/>
      <c r="BD179" s="1077"/>
      <c r="BE179" s="1076"/>
      <c r="BF179" s="1076"/>
      <c r="BG179" s="1076"/>
      <c r="BH179" s="1076"/>
      <c r="BI179" s="1076"/>
      <c r="BJ179" s="1076"/>
      <c r="BK179" s="1076"/>
      <c r="BL179" s="1076"/>
      <c r="BM179" s="1076"/>
      <c r="BN179" s="1076"/>
      <c r="BO179" s="1076"/>
      <c r="BP179" s="1076"/>
      <c r="BQ179" s="1076"/>
    </row>
    <row r="185" spans="1:72">
      <c r="K185" s="1016"/>
      <c r="BG185" s="1016"/>
      <c r="BQ185" s="1016"/>
    </row>
    <row r="186" spans="1:72">
      <c r="A186" s="1068"/>
      <c r="B186" s="1068"/>
      <c r="C186" s="1069"/>
      <c r="D186" s="1070"/>
      <c r="E186" s="1070"/>
      <c r="F186" s="1070"/>
      <c r="G186" s="1070"/>
      <c r="H186" s="1070"/>
      <c r="I186" s="1070"/>
      <c r="J186" s="1070"/>
      <c r="K186" s="1070"/>
      <c r="L186" s="1070"/>
      <c r="M186" s="1070"/>
      <c r="N186" s="1070"/>
      <c r="O186" s="1070"/>
      <c r="P186" s="1070"/>
      <c r="Q186" s="1070"/>
      <c r="R186" s="1070"/>
      <c r="S186" s="1070"/>
      <c r="T186" s="1070"/>
      <c r="U186" s="1070"/>
      <c r="V186" s="1070"/>
      <c r="W186" s="1070"/>
      <c r="X186" s="1070"/>
      <c r="Y186" s="1070"/>
      <c r="Z186" s="1070"/>
      <c r="AA186" s="1070"/>
      <c r="AB186" s="1070"/>
      <c r="AC186" s="1070"/>
      <c r="AD186" s="1070"/>
      <c r="AE186" s="1070"/>
      <c r="AF186" s="1071"/>
      <c r="AG186" s="1071"/>
      <c r="AH186" s="1071"/>
      <c r="AI186" s="1071"/>
      <c r="AJ186" s="1071"/>
      <c r="AK186" s="1071"/>
      <c r="AL186" s="1071"/>
      <c r="AM186" s="1071"/>
      <c r="AN186" s="1071"/>
      <c r="AO186" s="1071"/>
      <c r="AP186" s="1070"/>
      <c r="AQ186" s="1070"/>
      <c r="AR186" s="1070"/>
      <c r="AS186" s="1070"/>
      <c r="AT186" s="1070"/>
      <c r="AU186" s="1071"/>
      <c r="AV186" s="1071"/>
      <c r="AW186" s="1071"/>
      <c r="AX186" s="1071"/>
      <c r="AY186" s="1071"/>
      <c r="AZ186" s="1071"/>
      <c r="BA186" s="1071"/>
      <c r="BB186" s="1071"/>
      <c r="BC186" s="1071"/>
      <c r="BD186" s="1071"/>
      <c r="BE186" s="1070"/>
      <c r="BF186" s="1070"/>
      <c r="BG186" s="1070"/>
      <c r="BH186" s="1070"/>
      <c r="BI186" s="1070"/>
      <c r="BJ186" s="1070"/>
      <c r="BK186" s="1070"/>
      <c r="BL186" s="1070"/>
      <c r="BM186" s="1070"/>
      <c r="BN186" s="1070"/>
      <c r="BO186" s="1070"/>
      <c r="BP186" s="1070"/>
      <c r="BQ186" s="1070"/>
      <c r="BS186" s="1066"/>
      <c r="BT186" s="1066"/>
    </row>
    <row r="187" spans="1:72">
      <c r="C187" s="1072"/>
      <c r="D187" s="1066"/>
      <c r="E187" s="1066"/>
      <c r="F187" s="1066"/>
      <c r="G187" s="1066"/>
      <c r="H187" s="1066"/>
      <c r="I187" s="1066"/>
      <c r="J187" s="1066"/>
      <c r="K187" s="1066"/>
      <c r="L187" s="1066"/>
      <c r="M187" s="1066"/>
      <c r="N187" s="1066"/>
      <c r="O187" s="1066"/>
      <c r="P187" s="1066"/>
      <c r="Q187" s="1066"/>
      <c r="R187" s="1066"/>
      <c r="S187" s="1066"/>
      <c r="T187" s="1066"/>
      <c r="U187" s="1066"/>
      <c r="V187" s="1066"/>
      <c r="W187" s="1066"/>
      <c r="X187" s="1066"/>
      <c r="Y187" s="1066"/>
      <c r="Z187" s="1066"/>
      <c r="AA187" s="1066"/>
      <c r="AB187" s="1066"/>
      <c r="AC187" s="1066"/>
      <c r="AD187" s="1066"/>
      <c r="AE187" s="1066"/>
      <c r="AF187" s="1067"/>
      <c r="AG187" s="1067"/>
      <c r="AH187" s="1067"/>
      <c r="AI187" s="1067"/>
      <c r="AJ187" s="1067"/>
      <c r="AK187" s="1067"/>
      <c r="AL187" s="1067"/>
      <c r="AM187" s="1067"/>
      <c r="AN187" s="1067"/>
      <c r="AO187" s="1067"/>
      <c r="AP187" s="1066"/>
      <c r="AQ187" s="1066"/>
      <c r="AR187" s="1066"/>
      <c r="AS187" s="1066"/>
      <c r="AT187" s="1066"/>
      <c r="AU187" s="1067"/>
      <c r="AV187" s="1067"/>
      <c r="AW187" s="1067"/>
      <c r="AX187" s="1067"/>
      <c r="AY187" s="1067"/>
      <c r="AZ187" s="1067"/>
      <c r="BA187" s="1067"/>
      <c r="BB187" s="1067"/>
      <c r="BC187" s="1067"/>
      <c r="BD187" s="1067"/>
      <c r="BE187" s="1066"/>
      <c r="BF187" s="1066"/>
      <c r="BG187" s="1066"/>
      <c r="BH187" s="1066"/>
      <c r="BI187" s="1066"/>
      <c r="BJ187" s="1066"/>
      <c r="BK187" s="1066"/>
      <c r="BL187" s="1066"/>
      <c r="BM187" s="1066"/>
      <c r="BN187" s="1066"/>
      <c r="BO187" s="1066"/>
      <c r="BP187" s="1066"/>
      <c r="BQ187" s="1066"/>
      <c r="BS187" s="1066"/>
      <c r="BT187" s="1066"/>
    </row>
    <row r="188" spans="1:72">
      <c r="C188" s="1072"/>
      <c r="D188" s="1066"/>
      <c r="E188" s="1066"/>
      <c r="F188" s="1066"/>
      <c r="G188" s="1066"/>
      <c r="H188" s="1066"/>
      <c r="I188" s="1066"/>
      <c r="J188" s="1066"/>
      <c r="K188" s="1066"/>
      <c r="L188" s="1066"/>
      <c r="M188" s="1066"/>
      <c r="N188" s="1066"/>
      <c r="O188" s="1066"/>
      <c r="P188" s="1066"/>
      <c r="Q188" s="1066"/>
      <c r="R188" s="1066"/>
      <c r="S188" s="1066"/>
      <c r="T188" s="1066"/>
      <c r="U188" s="1066"/>
      <c r="V188" s="1066"/>
      <c r="W188" s="1066"/>
      <c r="X188" s="1066"/>
      <c r="Y188" s="1066"/>
      <c r="Z188" s="1066"/>
      <c r="AA188" s="1066"/>
      <c r="AB188" s="1066"/>
      <c r="AC188" s="1066"/>
      <c r="AD188" s="1066"/>
      <c r="AE188" s="1066"/>
      <c r="AF188" s="1067"/>
      <c r="AG188" s="1067"/>
      <c r="AH188" s="1067"/>
      <c r="AI188" s="1067"/>
      <c r="AJ188" s="1067"/>
      <c r="AK188" s="1067"/>
      <c r="AL188" s="1067"/>
      <c r="AM188" s="1067"/>
      <c r="AN188" s="1067"/>
      <c r="AO188" s="1067"/>
      <c r="AP188" s="1066"/>
      <c r="AQ188" s="1066"/>
      <c r="AR188" s="1066"/>
      <c r="AS188" s="1066"/>
      <c r="AT188" s="1066"/>
      <c r="AU188" s="1067"/>
      <c r="AV188" s="1067"/>
      <c r="AW188" s="1067"/>
      <c r="AX188" s="1067"/>
      <c r="AY188" s="1067"/>
      <c r="AZ188" s="1067"/>
      <c r="BA188" s="1067"/>
      <c r="BB188" s="1067"/>
      <c r="BC188" s="1067"/>
      <c r="BD188" s="1067"/>
      <c r="BE188" s="1066"/>
      <c r="BF188" s="1066"/>
      <c r="BG188" s="1066"/>
      <c r="BH188" s="1066"/>
      <c r="BI188" s="1066"/>
      <c r="BJ188" s="1066"/>
      <c r="BK188" s="1066"/>
      <c r="BL188" s="1066"/>
      <c r="BM188" s="1066"/>
      <c r="BN188" s="1066"/>
      <c r="BO188" s="1066"/>
      <c r="BP188" s="1066"/>
      <c r="BQ188" s="1066"/>
      <c r="BS188" s="1066"/>
      <c r="BT188" s="1066"/>
    </row>
    <row r="189" spans="1:72">
      <c r="C189" s="1072"/>
      <c r="D189" s="1066"/>
      <c r="E189" s="1066"/>
      <c r="F189" s="1066"/>
      <c r="G189" s="1066"/>
      <c r="H189" s="1066"/>
      <c r="I189" s="1066"/>
      <c r="J189" s="1066"/>
      <c r="K189" s="1066"/>
      <c r="L189" s="1066"/>
      <c r="M189" s="1066"/>
      <c r="N189" s="1066"/>
      <c r="O189" s="1066"/>
      <c r="P189" s="1066"/>
      <c r="Q189" s="1066"/>
      <c r="R189" s="1066"/>
      <c r="S189" s="1066"/>
      <c r="T189" s="1066"/>
      <c r="U189" s="1066"/>
      <c r="V189" s="1066"/>
      <c r="W189" s="1066"/>
      <c r="X189" s="1066"/>
      <c r="Y189" s="1066"/>
      <c r="Z189" s="1066"/>
      <c r="AA189" s="1066"/>
      <c r="AB189" s="1066"/>
      <c r="AC189" s="1066"/>
      <c r="AD189" s="1066"/>
      <c r="AE189" s="1066"/>
      <c r="AF189" s="1067"/>
      <c r="AG189" s="1067"/>
      <c r="AH189" s="1067"/>
      <c r="AI189" s="1067"/>
      <c r="AJ189" s="1067"/>
      <c r="AK189" s="1067"/>
      <c r="AL189" s="1067"/>
      <c r="AM189" s="1067"/>
      <c r="AN189" s="1067"/>
      <c r="AO189" s="1067"/>
      <c r="AP189" s="1066"/>
      <c r="AQ189" s="1066"/>
      <c r="AR189" s="1066"/>
      <c r="AS189" s="1066"/>
      <c r="AT189" s="1066"/>
      <c r="AU189" s="1067"/>
      <c r="AV189" s="1067"/>
      <c r="AW189" s="1067"/>
      <c r="AX189" s="1067"/>
      <c r="AY189" s="1067"/>
      <c r="AZ189" s="1067"/>
      <c r="BA189" s="1067"/>
      <c r="BB189" s="1067"/>
      <c r="BC189" s="1067"/>
      <c r="BD189" s="1067"/>
      <c r="BE189" s="1066"/>
      <c r="BF189" s="1066"/>
      <c r="BG189" s="1066"/>
      <c r="BH189" s="1066"/>
      <c r="BI189" s="1066"/>
      <c r="BJ189" s="1066"/>
      <c r="BK189" s="1066"/>
      <c r="BL189" s="1066"/>
      <c r="BM189" s="1066"/>
      <c r="BN189" s="1066"/>
      <c r="BO189" s="1066"/>
      <c r="BP189" s="1066"/>
      <c r="BQ189" s="1066"/>
      <c r="BS189" s="1066"/>
      <c r="BT189" s="1066"/>
    </row>
    <row r="190" spans="1:72">
      <c r="C190" s="1072"/>
      <c r="D190" s="1066"/>
      <c r="E190" s="1066"/>
      <c r="F190" s="1066"/>
      <c r="G190" s="1066"/>
      <c r="H190" s="1066"/>
      <c r="I190" s="1066"/>
      <c r="J190" s="1066"/>
      <c r="K190" s="1066"/>
      <c r="L190" s="1066"/>
      <c r="M190" s="1066"/>
      <c r="N190" s="1066"/>
      <c r="O190" s="1066"/>
      <c r="P190" s="1066"/>
      <c r="Q190" s="1066"/>
      <c r="R190" s="1066"/>
      <c r="S190" s="1066"/>
      <c r="T190" s="1066"/>
      <c r="U190" s="1066"/>
      <c r="V190" s="1066"/>
      <c r="W190" s="1066"/>
      <c r="X190" s="1066"/>
      <c r="Y190" s="1066"/>
      <c r="Z190" s="1066"/>
      <c r="AA190" s="1066"/>
      <c r="AB190" s="1066"/>
      <c r="AC190" s="1066"/>
      <c r="AD190" s="1066"/>
      <c r="AE190" s="1066"/>
      <c r="AF190" s="1067"/>
      <c r="AG190" s="1067"/>
      <c r="AH190" s="1067"/>
      <c r="AI190" s="1067"/>
      <c r="AJ190" s="1067"/>
      <c r="AK190" s="1067"/>
      <c r="AL190" s="1067"/>
      <c r="AM190" s="1067"/>
      <c r="AN190" s="1067"/>
      <c r="AO190" s="1067"/>
      <c r="AP190" s="1066"/>
      <c r="AQ190" s="1066"/>
      <c r="AR190" s="1066"/>
      <c r="AS190" s="1066"/>
      <c r="AT190" s="1066"/>
      <c r="AU190" s="1067"/>
      <c r="AV190" s="1067"/>
      <c r="AW190" s="1067"/>
      <c r="AX190" s="1067"/>
      <c r="AY190" s="1067"/>
      <c r="AZ190" s="1067"/>
      <c r="BA190" s="1067"/>
      <c r="BB190" s="1067"/>
      <c r="BC190" s="1067"/>
      <c r="BD190" s="1067"/>
      <c r="BE190" s="1066"/>
      <c r="BF190" s="1066"/>
      <c r="BG190" s="1066"/>
      <c r="BH190" s="1066"/>
      <c r="BI190" s="1066"/>
      <c r="BJ190" s="1066"/>
      <c r="BK190" s="1066"/>
      <c r="BL190" s="1066"/>
      <c r="BM190" s="1066"/>
      <c r="BN190" s="1066"/>
      <c r="BO190" s="1066"/>
      <c r="BP190" s="1066"/>
      <c r="BQ190" s="1066"/>
      <c r="BS190" s="1066"/>
      <c r="BT190" s="1066"/>
    </row>
    <row r="191" spans="1:72">
      <c r="C191" s="1072"/>
      <c r="D191" s="1066"/>
      <c r="E191" s="1066"/>
      <c r="F191" s="1066"/>
      <c r="G191" s="1066"/>
      <c r="H191" s="1066"/>
      <c r="I191" s="1066"/>
      <c r="J191" s="1066"/>
      <c r="K191" s="1066"/>
      <c r="L191" s="1066"/>
      <c r="M191" s="1066"/>
      <c r="N191" s="1066"/>
      <c r="O191" s="1066"/>
      <c r="P191" s="1066"/>
      <c r="Q191" s="1066"/>
      <c r="R191" s="1066"/>
      <c r="S191" s="1066"/>
      <c r="T191" s="1066"/>
      <c r="U191" s="1066"/>
      <c r="V191" s="1066"/>
      <c r="W191" s="1066"/>
      <c r="X191" s="1066"/>
      <c r="Y191" s="1066"/>
      <c r="Z191" s="1066"/>
      <c r="AA191" s="1066"/>
      <c r="AB191" s="1066"/>
      <c r="AC191" s="1066"/>
      <c r="AD191" s="1066"/>
      <c r="AE191" s="1066"/>
      <c r="AF191" s="1067"/>
      <c r="AG191" s="1067"/>
      <c r="AH191" s="1067"/>
      <c r="AI191" s="1067"/>
      <c r="AJ191" s="1067"/>
      <c r="AK191" s="1067"/>
      <c r="AL191" s="1067"/>
      <c r="AM191" s="1067"/>
      <c r="AN191" s="1067"/>
      <c r="AO191" s="1067"/>
      <c r="AP191" s="1066"/>
      <c r="AQ191" s="1066"/>
      <c r="AR191" s="1066"/>
      <c r="AS191" s="1066"/>
      <c r="AT191" s="1066"/>
      <c r="AU191" s="1067"/>
      <c r="AV191" s="1067"/>
      <c r="AW191" s="1067"/>
      <c r="AX191" s="1067"/>
      <c r="AY191" s="1067"/>
      <c r="AZ191" s="1067"/>
      <c r="BA191" s="1067"/>
      <c r="BB191" s="1067"/>
      <c r="BC191" s="1067"/>
      <c r="BD191" s="1067"/>
      <c r="BE191" s="1066"/>
      <c r="BF191" s="1066"/>
      <c r="BG191" s="1066"/>
      <c r="BH191" s="1066"/>
      <c r="BI191" s="1066"/>
      <c r="BJ191" s="1066"/>
      <c r="BK191" s="1066"/>
      <c r="BL191" s="1066"/>
      <c r="BM191" s="1066"/>
      <c r="BN191" s="1066"/>
      <c r="BO191" s="1066"/>
      <c r="BP191" s="1066"/>
      <c r="BQ191" s="1066"/>
      <c r="BS191" s="1066"/>
      <c r="BT191" s="1066"/>
    </row>
    <row r="192" spans="1:72">
      <c r="C192" s="1072"/>
      <c r="D192" s="1066"/>
      <c r="E192" s="1066"/>
      <c r="F192" s="1066"/>
      <c r="G192" s="1066"/>
      <c r="H192" s="1066"/>
      <c r="I192" s="1066"/>
      <c r="J192" s="1066"/>
      <c r="K192" s="1066"/>
      <c r="L192" s="1066"/>
      <c r="M192" s="1066"/>
      <c r="N192" s="1066"/>
      <c r="O192" s="1066"/>
      <c r="P192" s="1066"/>
      <c r="Q192" s="1066"/>
      <c r="R192" s="1066"/>
      <c r="S192" s="1066"/>
      <c r="T192" s="1066"/>
      <c r="U192" s="1066"/>
      <c r="V192" s="1066"/>
      <c r="W192" s="1066"/>
      <c r="X192" s="1066"/>
      <c r="Y192" s="1066"/>
      <c r="Z192" s="1066"/>
      <c r="AA192" s="1066"/>
      <c r="AB192" s="1066"/>
      <c r="AC192" s="1066"/>
      <c r="AD192" s="1066"/>
      <c r="AE192" s="1066"/>
      <c r="AF192" s="1067"/>
      <c r="AG192" s="1067"/>
      <c r="AH192" s="1067"/>
      <c r="AI192" s="1067"/>
      <c r="AJ192" s="1067"/>
      <c r="AK192" s="1067"/>
      <c r="AL192" s="1067"/>
      <c r="AM192" s="1067"/>
      <c r="AN192" s="1067"/>
      <c r="AO192" s="1067"/>
      <c r="AP192" s="1066"/>
      <c r="AQ192" s="1066"/>
      <c r="AR192" s="1066"/>
      <c r="AS192" s="1066"/>
      <c r="AT192" s="1066"/>
      <c r="AU192" s="1067"/>
      <c r="AV192" s="1067"/>
      <c r="AW192" s="1067"/>
      <c r="AX192" s="1067"/>
      <c r="AY192" s="1067"/>
      <c r="AZ192" s="1067"/>
      <c r="BA192" s="1067"/>
      <c r="BB192" s="1067"/>
      <c r="BC192" s="1067"/>
      <c r="BD192" s="1067"/>
      <c r="BE192" s="1066"/>
      <c r="BF192" s="1066"/>
      <c r="BG192" s="1066"/>
      <c r="BH192" s="1066"/>
      <c r="BI192" s="1066"/>
      <c r="BJ192" s="1066"/>
      <c r="BK192" s="1066"/>
      <c r="BL192" s="1066"/>
      <c r="BM192" s="1066"/>
      <c r="BN192" s="1066"/>
      <c r="BO192" s="1066"/>
      <c r="BP192" s="1066"/>
      <c r="BQ192" s="1066"/>
      <c r="BS192" s="1066"/>
      <c r="BT192" s="1066"/>
    </row>
    <row r="193" spans="3:72">
      <c r="C193" s="1072"/>
      <c r="D193" s="1066"/>
      <c r="E193" s="1066"/>
      <c r="F193" s="1066"/>
      <c r="G193" s="1066"/>
      <c r="H193" s="1066"/>
      <c r="I193" s="1066"/>
      <c r="J193" s="1066"/>
      <c r="K193" s="1066"/>
      <c r="L193" s="1066"/>
      <c r="M193" s="1066"/>
      <c r="N193" s="1066"/>
      <c r="O193" s="1066"/>
      <c r="P193" s="1066"/>
      <c r="Q193" s="1066"/>
      <c r="R193" s="1066"/>
      <c r="S193" s="1066"/>
      <c r="T193" s="1066"/>
      <c r="U193" s="1066"/>
      <c r="V193" s="1066"/>
      <c r="W193" s="1066"/>
      <c r="X193" s="1066"/>
      <c r="Y193" s="1066"/>
      <c r="Z193" s="1066"/>
      <c r="AA193" s="1066"/>
      <c r="AB193" s="1066"/>
      <c r="AC193" s="1066"/>
      <c r="AD193" s="1066"/>
      <c r="AE193" s="1066"/>
      <c r="AF193" s="1067"/>
      <c r="AG193" s="1067"/>
      <c r="AH193" s="1067"/>
      <c r="AI193" s="1067"/>
      <c r="AJ193" s="1067"/>
      <c r="AK193" s="1067"/>
      <c r="AL193" s="1067"/>
      <c r="AM193" s="1067"/>
      <c r="AN193" s="1067"/>
      <c r="AO193" s="1067"/>
      <c r="AP193" s="1066"/>
      <c r="AQ193" s="1066"/>
      <c r="AR193" s="1066"/>
      <c r="AS193" s="1066"/>
      <c r="AT193" s="1066"/>
      <c r="AU193" s="1067"/>
      <c r="AV193" s="1067"/>
      <c r="AW193" s="1067"/>
      <c r="AX193" s="1067"/>
      <c r="AY193" s="1067"/>
      <c r="AZ193" s="1067"/>
      <c r="BA193" s="1067"/>
      <c r="BB193" s="1067"/>
      <c r="BC193" s="1067"/>
      <c r="BD193" s="1067"/>
      <c r="BE193" s="1066"/>
      <c r="BF193" s="1066"/>
      <c r="BG193" s="1066"/>
      <c r="BH193" s="1066"/>
      <c r="BI193" s="1066"/>
      <c r="BJ193" s="1066"/>
      <c r="BK193" s="1066"/>
      <c r="BL193" s="1066"/>
      <c r="BM193" s="1066"/>
      <c r="BN193" s="1066"/>
      <c r="BO193" s="1066"/>
      <c r="BP193" s="1066"/>
      <c r="BQ193" s="1066"/>
      <c r="BS193" s="1066"/>
      <c r="BT193" s="1066"/>
    </row>
    <row r="194" spans="3:72">
      <c r="C194" s="1072"/>
      <c r="D194" s="1066"/>
      <c r="E194" s="1066"/>
      <c r="F194" s="1066"/>
      <c r="G194" s="1066"/>
      <c r="H194" s="1066"/>
      <c r="I194" s="1066"/>
      <c r="J194" s="1066"/>
      <c r="K194" s="1066"/>
      <c r="L194" s="1066"/>
      <c r="M194" s="1066"/>
      <c r="N194" s="1066"/>
      <c r="O194" s="1066"/>
      <c r="P194" s="1066"/>
      <c r="Q194" s="1066"/>
      <c r="R194" s="1066"/>
      <c r="S194" s="1066"/>
      <c r="T194" s="1066"/>
      <c r="U194" s="1066"/>
      <c r="V194" s="1066"/>
      <c r="W194" s="1066"/>
      <c r="X194" s="1066"/>
      <c r="Y194" s="1066"/>
      <c r="Z194" s="1066"/>
      <c r="AA194" s="1066"/>
      <c r="AB194" s="1066"/>
      <c r="AC194" s="1066"/>
      <c r="AD194" s="1066"/>
      <c r="AE194" s="1066"/>
      <c r="AF194" s="1067"/>
      <c r="AG194" s="1067"/>
      <c r="AH194" s="1067"/>
      <c r="AI194" s="1067"/>
      <c r="AJ194" s="1067"/>
      <c r="AK194" s="1067"/>
      <c r="AL194" s="1067"/>
      <c r="AM194" s="1067"/>
      <c r="AN194" s="1067"/>
      <c r="AO194" s="1067"/>
      <c r="AP194" s="1066"/>
      <c r="AQ194" s="1066"/>
      <c r="AR194" s="1066"/>
      <c r="AS194" s="1066"/>
      <c r="AT194" s="1066"/>
      <c r="AU194" s="1067"/>
      <c r="AV194" s="1067"/>
      <c r="AW194" s="1067"/>
      <c r="AX194" s="1067"/>
      <c r="AY194" s="1067"/>
      <c r="AZ194" s="1067"/>
      <c r="BA194" s="1067"/>
      <c r="BB194" s="1067"/>
      <c r="BC194" s="1067"/>
      <c r="BD194" s="1067"/>
      <c r="BE194" s="1066"/>
      <c r="BF194" s="1066"/>
      <c r="BG194" s="1066"/>
      <c r="BH194" s="1066"/>
      <c r="BI194" s="1066"/>
      <c r="BJ194" s="1066"/>
      <c r="BK194" s="1066"/>
      <c r="BL194" s="1066"/>
      <c r="BM194" s="1066"/>
      <c r="BN194" s="1066"/>
      <c r="BO194" s="1066"/>
      <c r="BP194" s="1066"/>
      <c r="BQ194" s="1066"/>
      <c r="BS194" s="1066"/>
      <c r="BT194" s="1066"/>
    </row>
    <row r="195" spans="3:72">
      <c r="C195" s="1072"/>
      <c r="D195" s="1066"/>
      <c r="E195" s="1066"/>
      <c r="F195" s="1066"/>
      <c r="G195" s="1066"/>
      <c r="H195" s="1066"/>
      <c r="I195" s="1066"/>
      <c r="J195" s="1066"/>
      <c r="K195" s="1066"/>
      <c r="L195" s="1066"/>
      <c r="M195" s="1066"/>
      <c r="N195" s="1066"/>
      <c r="O195" s="1066"/>
      <c r="P195" s="1066"/>
      <c r="Q195" s="1066"/>
      <c r="R195" s="1066"/>
      <c r="S195" s="1066"/>
      <c r="T195" s="1066"/>
      <c r="U195" s="1066"/>
      <c r="V195" s="1066"/>
      <c r="W195" s="1066"/>
      <c r="X195" s="1066"/>
      <c r="Y195" s="1066"/>
      <c r="Z195" s="1066"/>
      <c r="AA195" s="1066"/>
      <c r="AB195" s="1066"/>
      <c r="AC195" s="1066"/>
      <c r="AD195" s="1066"/>
      <c r="AE195" s="1066"/>
      <c r="AF195" s="1067"/>
      <c r="AG195" s="1067"/>
      <c r="AH195" s="1067"/>
      <c r="AI195" s="1067"/>
      <c r="AJ195" s="1067"/>
      <c r="AK195" s="1067"/>
      <c r="AL195" s="1067"/>
      <c r="AM195" s="1067"/>
      <c r="AN195" s="1067"/>
      <c r="AO195" s="1067"/>
      <c r="AP195" s="1066"/>
      <c r="AQ195" s="1066"/>
      <c r="AR195" s="1066"/>
      <c r="AS195" s="1066"/>
      <c r="AT195" s="1066"/>
      <c r="AU195" s="1067"/>
      <c r="AV195" s="1067"/>
      <c r="AW195" s="1067"/>
      <c r="AX195" s="1067"/>
      <c r="AY195" s="1067"/>
      <c r="AZ195" s="1067"/>
      <c r="BA195" s="1067"/>
      <c r="BB195" s="1067"/>
      <c r="BC195" s="1067"/>
      <c r="BD195" s="1067"/>
      <c r="BE195" s="1066"/>
      <c r="BF195" s="1066"/>
      <c r="BG195" s="1066"/>
      <c r="BH195" s="1066"/>
      <c r="BI195" s="1066"/>
      <c r="BJ195" s="1066"/>
      <c r="BK195" s="1066"/>
      <c r="BL195" s="1066"/>
      <c r="BM195" s="1066"/>
      <c r="BN195" s="1066"/>
      <c r="BO195" s="1066"/>
      <c r="BP195" s="1066"/>
      <c r="BQ195" s="1066"/>
      <c r="BS195" s="1066"/>
      <c r="BT195" s="1066"/>
    </row>
    <row r="196" spans="3:72">
      <c r="D196" s="1066"/>
      <c r="E196" s="1066"/>
      <c r="F196" s="1066"/>
      <c r="G196" s="1066"/>
      <c r="H196" s="1066"/>
      <c r="I196" s="1066"/>
      <c r="J196" s="1066"/>
      <c r="K196" s="1066"/>
      <c r="L196" s="1066"/>
      <c r="M196" s="1066"/>
      <c r="N196" s="1066"/>
      <c r="O196" s="1066"/>
      <c r="P196" s="1066"/>
      <c r="Q196" s="1066"/>
      <c r="R196" s="1066"/>
      <c r="S196" s="1066"/>
      <c r="T196" s="1066"/>
      <c r="U196" s="1066"/>
      <c r="V196" s="1066"/>
      <c r="W196" s="1066"/>
      <c r="X196" s="1066"/>
      <c r="Y196" s="1066"/>
      <c r="Z196" s="1066"/>
      <c r="AA196" s="1066"/>
      <c r="AB196" s="1066"/>
      <c r="AC196" s="1066"/>
      <c r="AD196" s="1066"/>
      <c r="AE196" s="1066"/>
      <c r="AF196" s="1067"/>
      <c r="AG196" s="1067"/>
      <c r="AH196" s="1067"/>
      <c r="AI196" s="1067"/>
      <c r="AJ196" s="1067"/>
      <c r="AK196" s="1067"/>
      <c r="AL196" s="1067"/>
      <c r="AM196" s="1067"/>
      <c r="AN196" s="1067"/>
      <c r="AO196" s="1067"/>
      <c r="AP196" s="1066"/>
      <c r="AQ196" s="1066"/>
      <c r="AR196" s="1066"/>
      <c r="AS196" s="1066"/>
      <c r="AT196" s="1066"/>
      <c r="AU196" s="1067"/>
      <c r="AV196" s="1067"/>
      <c r="AW196" s="1067"/>
      <c r="AX196" s="1067"/>
      <c r="AY196" s="1067"/>
      <c r="AZ196" s="1067"/>
      <c r="BA196" s="1067"/>
      <c r="BB196" s="1067"/>
      <c r="BC196" s="1067"/>
      <c r="BD196" s="1067"/>
      <c r="BE196" s="1066"/>
      <c r="BF196" s="1066"/>
      <c r="BG196" s="1066"/>
      <c r="BH196" s="1066"/>
      <c r="BI196" s="1066"/>
      <c r="BJ196" s="1066"/>
      <c r="BK196" s="1066"/>
      <c r="BL196" s="1066"/>
      <c r="BM196" s="1066"/>
      <c r="BN196" s="1066"/>
      <c r="BO196" s="1066"/>
      <c r="BP196" s="1066"/>
      <c r="BQ196" s="1066"/>
      <c r="BS196" s="1066"/>
      <c r="BT196" s="1066"/>
    </row>
    <row r="197" spans="3:72">
      <c r="D197" s="1066"/>
      <c r="E197" s="1066"/>
      <c r="F197" s="1066"/>
      <c r="G197" s="1066"/>
      <c r="H197" s="1066"/>
      <c r="I197" s="1066"/>
      <c r="J197" s="1066"/>
      <c r="K197" s="1066"/>
      <c r="L197" s="1066"/>
      <c r="M197" s="1066"/>
      <c r="N197" s="1066"/>
      <c r="O197" s="1066"/>
      <c r="P197" s="1066"/>
      <c r="Q197" s="1066"/>
      <c r="R197" s="1066"/>
      <c r="S197" s="1066"/>
      <c r="T197" s="1066"/>
      <c r="U197" s="1066"/>
      <c r="V197" s="1066"/>
      <c r="W197" s="1066"/>
      <c r="X197" s="1066"/>
      <c r="Y197" s="1066"/>
      <c r="Z197" s="1066"/>
      <c r="AA197" s="1066"/>
      <c r="AB197" s="1066"/>
      <c r="AC197" s="1066"/>
      <c r="AD197" s="1066"/>
      <c r="AE197" s="1066"/>
      <c r="AF197" s="1067"/>
      <c r="AG197" s="1067"/>
      <c r="AH197" s="1067"/>
      <c r="AI197" s="1067"/>
      <c r="AJ197" s="1067"/>
      <c r="AK197" s="1067"/>
      <c r="AL197" s="1067"/>
      <c r="AM197" s="1067"/>
      <c r="AN197" s="1067"/>
      <c r="AO197" s="1067"/>
      <c r="AP197" s="1066"/>
      <c r="AQ197" s="1066"/>
      <c r="AR197" s="1066"/>
      <c r="AS197" s="1066"/>
      <c r="AT197" s="1066"/>
      <c r="AU197" s="1067"/>
      <c r="AV197" s="1067"/>
      <c r="AW197" s="1067"/>
      <c r="AX197" s="1067"/>
      <c r="AY197" s="1067"/>
      <c r="AZ197" s="1067"/>
      <c r="BA197" s="1067"/>
      <c r="BB197" s="1067"/>
      <c r="BC197" s="1067"/>
      <c r="BD197" s="1067"/>
      <c r="BE197" s="1066"/>
      <c r="BF197" s="1066"/>
      <c r="BG197" s="1066"/>
      <c r="BH197" s="1066"/>
      <c r="BI197" s="1066"/>
      <c r="BJ197" s="1066"/>
      <c r="BK197" s="1066"/>
      <c r="BL197" s="1066"/>
      <c r="BM197" s="1066"/>
      <c r="BN197" s="1066"/>
      <c r="BO197" s="1066"/>
      <c r="BP197" s="1066"/>
      <c r="BQ197" s="1066"/>
      <c r="BS197" s="1066"/>
      <c r="BT197" s="1066"/>
    </row>
    <row r="198" spans="3:72">
      <c r="D198" s="1066"/>
      <c r="E198" s="1066"/>
      <c r="F198" s="1066"/>
      <c r="G198" s="1066"/>
      <c r="H198" s="1066"/>
      <c r="I198" s="1066"/>
      <c r="J198" s="1066"/>
      <c r="K198" s="1066"/>
      <c r="L198" s="1066"/>
      <c r="M198" s="1066"/>
      <c r="N198" s="1066"/>
      <c r="O198" s="1066"/>
      <c r="P198" s="1066"/>
      <c r="Q198" s="1066"/>
      <c r="R198" s="1066"/>
      <c r="S198" s="1066"/>
      <c r="T198" s="1066"/>
      <c r="U198" s="1066"/>
      <c r="V198" s="1066"/>
      <c r="W198" s="1066"/>
      <c r="X198" s="1066"/>
      <c r="Y198" s="1066"/>
      <c r="Z198" s="1066"/>
      <c r="AA198" s="1066"/>
      <c r="AB198" s="1066"/>
      <c r="AC198" s="1066"/>
      <c r="AD198" s="1066"/>
      <c r="AE198" s="1066"/>
      <c r="AF198" s="1067"/>
      <c r="AG198" s="1067"/>
      <c r="AH198" s="1067"/>
      <c r="AI198" s="1067"/>
      <c r="AJ198" s="1067"/>
      <c r="AK198" s="1067"/>
      <c r="AL198" s="1067"/>
      <c r="AM198" s="1067"/>
      <c r="AN198" s="1067"/>
      <c r="AO198" s="1067"/>
      <c r="AP198" s="1066"/>
      <c r="AQ198" s="1066"/>
      <c r="AR198" s="1066"/>
      <c r="AS198" s="1066"/>
      <c r="AT198" s="1066"/>
      <c r="AU198" s="1067"/>
      <c r="AV198" s="1067"/>
      <c r="AW198" s="1067"/>
      <c r="AX198" s="1067"/>
      <c r="AY198" s="1067"/>
      <c r="AZ198" s="1067"/>
      <c r="BA198" s="1067"/>
      <c r="BB198" s="1067"/>
      <c r="BC198" s="1067"/>
      <c r="BD198" s="1067"/>
      <c r="BE198" s="1066"/>
      <c r="BF198" s="1066"/>
      <c r="BG198" s="1066"/>
      <c r="BH198" s="1066"/>
      <c r="BI198" s="1066"/>
      <c r="BJ198" s="1066"/>
      <c r="BK198" s="1066"/>
      <c r="BL198" s="1066"/>
      <c r="BM198" s="1066"/>
      <c r="BN198" s="1066"/>
      <c r="BO198" s="1066"/>
      <c r="BP198" s="1066"/>
      <c r="BQ198" s="1066"/>
      <c r="BS198" s="1066"/>
      <c r="BT198" s="1066"/>
    </row>
    <row r="199" spans="3:72">
      <c r="D199" s="1066"/>
      <c r="E199" s="1066"/>
      <c r="F199" s="1066"/>
      <c r="G199" s="1066"/>
      <c r="H199" s="1066"/>
      <c r="I199" s="1066"/>
      <c r="J199" s="1066"/>
      <c r="K199" s="1066"/>
      <c r="L199" s="1066"/>
      <c r="M199" s="1066"/>
      <c r="N199" s="1066"/>
      <c r="O199" s="1066"/>
      <c r="P199" s="1066"/>
      <c r="Q199" s="1066"/>
      <c r="R199" s="1066"/>
      <c r="S199" s="1066"/>
      <c r="T199" s="1066"/>
      <c r="U199" s="1066"/>
      <c r="V199" s="1066"/>
      <c r="W199" s="1066"/>
      <c r="X199" s="1066"/>
      <c r="Y199" s="1066"/>
      <c r="Z199" s="1066"/>
      <c r="AA199" s="1066"/>
      <c r="AB199" s="1066"/>
      <c r="AC199" s="1066"/>
      <c r="AD199" s="1066"/>
      <c r="AE199" s="1066"/>
      <c r="AF199" s="1067"/>
      <c r="AG199" s="1067"/>
      <c r="AH199" s="1067"/>
      <c r="AI199" s="1067"/>
      <c r="AJ199" s="1067"/>
      <c r="AK199" s="1067"/>
      <c r="AL199" s="1067"/>
      <c r="AM199" s="1067"/>
      <c r="AN199" s="1067"/>
      <c r="AO199" s="1067"/>
      <c r="AP199" s="1066"/>
      <c r="AQ199" s="1066"/>
      <c r="AR199" s="1066"/>
      <c r="AS199" s="1066"/>
      <c r="AT199" s="1066"/>
      <c r="AU199" s="1067"/>
      <c r="AV199" s="1067"/>
      <c r="AW199" s="1067"/>
      <c r="AX199" s="1067"/>
      <c r="AY199" s="1067"/>
      <c r="AZ199" s="1067"/>
      <c r="BA199" s="1067"/>
      <c r="BB199" s="1067"/>
      <c r="BC199" s="1067"/>
      <c r="BD199" s="1067"/>
      <c r="BE199" s="1066"/>
      <c r="BF199" s="1066"/>
      <c r="BG199" s="1066"/>
      <c r="BH199" s="1066"/>
      <c r="BI199" s="1066"/>
      <c r="BJ199" s="1066"/>
      <c r="BK199" s="1066"/>
      <c r="BL199" s="1066"/>
      <c r="BM199" s="1066"/>
      <c r="BN199" s="1066"/>
      <c r="BO199" s="1066"/>
      <c r="BP199" s="1066"/>
      <c r="BQ199" s="1066"/>
      <c r="BS199" s="1066"/>
      <c r="BT199" s="1066"/>
    </row>
    <row r="200" spans="3:72">
      <c r="D200" s="1066"/>
      <c r="E200" s="1066"/>
      <c r="F200" s="1066"/>
      <c r="G200" s="1066"/>
      <c r="H200" s="1066"/>
      <c r="I200" s="1066"/>
      <c r="J200" s="1066"/>
      <c r="K200" s="1066"/>
      <c r="L200" s="1066"/>
      <c r="M200" s="1066"/>
      <c r="N200" s="1066"/>
      <c r="O200" s="1066"/>
      <c r="P200" s="1066"/>
      <c r="Q200" s="1066"/>
      <c r="R200" s="1066"/>
      <c r="S200" s="1066"/>
      <c r="T200" s="1066"/>
      <c r="U200" s="1066"/>
      <c r="V200" s="1066"/>
      <c r="W200" s="1066"/>
      <c r="X200" s="1066"/>
      <c r="Y200" s="1066"/>
      <c r="Z200" s="1066"/>
      <c r="AA200" s="1066"/>
      <c r="AB200" s="1066"/>
      <c r="AC200" s="1066"/>
      <c r="AD200" s="1066"/>
      <c r="AE200" s="1066"/>
      <c r="AF200" s="1067"/>
      <c r="AG200" s="1067"/>
      <c r="AH200" s="1067"/>
      <c r="AI200" s="1067"/>
      <c r="AJ200" s="1067"/>
      <c r="AK200" s="1067"/>
      <c r="AL200" s="1067"/>
      <c r="AM200" s="1067"/>
      <c r="AN200" s="1067"/>
      <c r="AO200" s="1067"/>
      <c r="AP200" s="1066"/>
      <c r="AQ200" s="1066"/>
      <c r="AR200" s="1066"/>
      <c r="AS200" s="1066"/>
      <c r="AT200" s="1066"/>
      <c r="AU200" s="1067"/>
      <c r="AV200" s="1067"/>
      <c r="AW200" s="1067"/>
      <c r="AX200" s="1067"/>
      <c r="AY200" s="1067"/>
      <c r="AZ200" s="1067"/>
      <c r="BA200" s="1067"/>
      <c r="BB200" s="1067"/>
      <c r="BC200" s="1067"/>
      <c r="BD200" s="1067"/>
      <c r="BE200" s="1066"/>
      <c r="BF200" s="1066"/>
      <c r="BG200" s="1066"/>
      <c r="BH200" s="1066"/>
      <c r="BI200" s="1066"/>
      <c r="BJ200" s="1066"/>
      <c r="BK200" s="1066"/>
      <c r="BL200" s="1066"/>
      <c r="BM200" s="1066"/>
      <c r="BN200" s="1066"/>
      <c r="BO200" s="1066"/>
      <c r="BP200" s="1066"/>
      <c r="BQ200" s="1066"/>
      <c r="BS200" s="1066"/>
      <c r="BT200" s="1066"/>
    </row>
    <row r="201" spans="3:72">
      <c r="D201" s="1066"/>
      <c r="E201" s="1066"/>
      <c r="F201" s="1066"/>
      <c r="G201" s="1066"/>
      <c r="H201" s="1066"/>
      <c r="I201" s="1066"/>
      <c r="J201" s="1066"/>
      <c r="K201" s="1066"/>
      <c r="L201" s="1066"/>
      <c r="M201" s="1066"/>
      <c r="N201" s="1066"/>
      <c r="O201" s="1066"/>
      <c r="P201" s="1066"/>
      <c r="Q201" s="1066"/>
      <c r="R201" s="1066"/>
      <c r="S201" s="1066"/>
      <c r="T201" s="1066"/>
      <c r="U201" s="1066"/>
      <c r="V201" s="1066"/>
      <c r="W201" s="1066"/>
      <c r="X201" s="1066"/>
      <c r="Y201" s="1066"/>
      <c r="Z201" s="1066"/>
      <c r="AA201" s="1066"/>
      <c r="AB201" s="1066"/>
      <c r="AC201" s="1066"/>
      <c r="AD201" s="1066"/>
      <c r="AE201" s="1066"/>
      <c r="AF201" s="1067"/>
      <c r="AG201" s="1067"/>
      <c r="AH201" s="1067"/>
      <c r="AI201" s="1067"/>
      <c r="AJ201" s="1067"/>
      <c r="AK201" s="1067"/>
      <c r="AL201" s="1067"/>
      <c r="AM201" s="1067"/>
      <c r="AN201" s="1067"/>
      <c r="AO201" s="1067"/>
      <c r="AP201" s="1066"/>
      <c r="AQ201" s="1066"/>
      <c r="AR201" s="1066"/>
      <c r="AS201" s="1066"/>
      <c r="AT201" s="1066"/>
      <c r="AU201" s="1067"/>
      <c r="AV201" s="1067"/>
      <c r="AW201" s="1067"/>
      <c r="AX201" s="1067"/>
      <c r="AY201" s="1067"/>
      <c r="AZ201" s="1067"/>
      <c r="BA201" s="1067"/>
      <c r="BB201" s="1067"/>
      <c r="BC201" s="1067"/>
      <c r="BD201" s="1067"/>
      <c r="BE201" s="1066"/>
      <c r="BF201" s="1066"/>
      <c r="BG201" s="1066"/>
      <c r="BH201" s="1066"/>
      <c r="BI201" s="1066"/>
      <c r="BJ201" s="1066"/>
      <c r="BK201" s="1066"/>
      <c r="BL201" s="1066"/>
      <c r="BM201" s="1066"/>
      <c r="BN201" s="1066"/>
      <c r="BO201" s="1066"/>
      <c r="BP201" s="1066"/>
      <c r="BQ201" s="1066"/>
      <c r="BS201" s="1066"/>
      <c r="BT201" s="1066"/>
    </row>
    <row r="202" spans="3:72">
      <c r="D202" s="1066"/>
      <c r="E202" s="1066"/>
      <c r="F202" s="1066"/>
      <c r="G202" s="1066"/>
      <c r="H202" s="1066"/>
      <c r="I202" s="1066"/>
      <c r="J202" s="1066"/>
      <c r="K202" s="1066"/>
      <c r="L202" s="1066"/>
      <c r="M202" s="1066"/>
      <c r="N202" s="1066"/>
      <c r="O202" s="1066"/>
      <c r="P202" s="1066"/>
      <c r="Q202" s="1066"/>
      <c r="R202" s="1066"/>
      <c r="S202" s="1066"/>
      <c r="T202" s="1066"/>
      <c r="U202" s="1066"/>
      <c r="V202" s="1066"/>
      <c r="W202" s="1066"/>
      <c r="X202" s="1066"/>
      <c r="Y202" s="1066"/>
      <c r="Z202" s="1066"/>
      <c r="AA202" s="1066"/>
      <c r="AB202" s="1066"/>
      <c r="AC202" s="1066"/>
      <c r="AD202" s="1066"/>
      <c r="AE202" s="1066"/>
      <c r="AF202" s="1067"/>
      <c r="AG202" s="1067"/>
      <c r="AH202" s="1067"/>
      <c r="AI202" s="1067"/>
      <c r="AJ202" s="1067"/>
      <c r="AK202" s="1067"/>
      <c r="AL202" s="1067"/>
      <c r="AM202" s="1067"/>
      <c r="AN202" s="1067"/>
      <c r="AO202" s="1067"/>
      <c r="AP202" s="1066"/>
      <c r="AQ202" s="1066"/>
      <c r="AR202" s="1066"/>
      <c r="AS202" s="1066"/>
      <c r="AT202" s="1066"/>
      <c r="AU202" s="1067"/>
      <c r="AV202" s="1067"/>
      <c r="AW202" s="1067"/>
      <c r="AX202" s="1067"/>
      <c r="AY202" s="1067"/>
      <c r="AZ202" s="1067"/>
      <c r="BA202" s="1067"/>
      <c r="BB202" s="1067"/>
      <c r="BC202" s="1067"/>
      <c r="BD202" s="1067"/>
      <c r="BE202" s="1066"/>
      <c r="BF202" s="1066"/>
      <c r="BG202" s="1066"/>
      <c r="BH202" s="1066"/>
      <c r="BI202" s="1066"/>
      <c r="BJ202" s="1066"/>
      <c r="BK202" s="1066"/>
      <c r="BL202" s="1066"/>
      <c r="BM202" s="1066"/>
      <c r="BN202" s="1066"/>
      <c r="BO202" s="1066"/>
      <c r="BP202" s="1066"/>
      <c r="BQ202" s="1066"/>
      <c r="BS202" s="1066"/>
      <c r="BT202" s="1066"/>
    </row>
    <row r="203" spans="3:72">
      <c r="D203" s="1066"/>
      <c r="E203" s="1066"/>
      <c r="F203" s="1066"/>
      <c r="G203" s="1066"/>
      <c r="H203" s="1066"/>
      <c r="I203" s="1066"/>
      <c r="J203" s="1066"/>
      <c r="K203" s="1066"/>
      <c r="L203" s="1066"/>
      <c r="M203" s="1066"/>
      <c r="N203" s="1066"/>
      <c r="O203" s="1066"/>
      <c r="P203" s="1066"/>
      <c r="Q203" s="1066"/>
      <c r="R203" s="1066"/>
      <c r="S203" s="1066"/>
      <c r="T203" s="1066"/>
      <c r="U203" s="1066"/>
      <c r="V203" s="1066"/>
      <c r="W203" s="1066"/>
      <c r="X203" s="1066"/>
      <c r="Y203" s="1066"/>
      <c r="Z203" s="1066"/>
      <c r="AA203" s="1066"/>
      <c r="AB203" s="1066"/>
      <c r="AC203" s="1066"/>
      <c r="AD203" s="1066"/>
      <c r="AE203" s="1066"/>
      <c r="AF203" s="1067"/>
      <c r="AG203" s="1067"/>
      <c r="AH203" s="1067"/>
      <c r="AI203" s="1067"/>
      <c r="AJ203" s="1067"/>
      <c r="AK203" s="1067"/>
      <c r="AL203" s="1067"/>
      <c r="AM203" s="1067"/>
      <c r="AN203" s="1067"/>
      <c r="AO203" s="1067"/>
      <c r="AP203" s="1066"/>
      <c r="AQ203" s="1066"/>
      <c r="AR203" s="1066"/>
      <c r="AS203" s="1066"/>
      <c r="AT203" s="1066"/>
      <c r="AU203" s="1067"/>
      <c r="AV203" s="1067"/>
      <c r="AW203" s="1067"/>
      <c r="AX203" s="1067"/>
      <c r="AY203" s="1067"/>
      <c r="AZ203" s="1067"/>
      <c r="BA203" s="1067"/>
      <c r="BB203" s="1067"/>
      <c r="BC203" s="1067"/>
      <c r="BD203" s="1067"/>
      <c r="BE203" s="1066"/>
      <c r="BF203" s="1066"/>
      <c r="BG203" s="1066"/>
      <c r="BH203" s="1066"/>
      <c r="BI203" s="1066"/>
      <c r="BJ203" s="1066"/>
      <c r="BK203" s="1066"/>
      <c r="BL203" s="1066"/>
      <c r="BM203" s="1066"/>
      <c r="BN203" s="1066"/>
      <c r="BO203" s="1066"/>
      <c r="BP203" s="1066"/>
      <c r="BQ203" s="1066"/>
      <c r="BS203" s="1066"/>
      <c r="BT203" s="1066"/>
    </row>
    <row r="204" spans="3:72">
      <c r="D204" s="1066"/>
      <c r="E204" s="1066"/>
      <c r="F204" s="1066"/>
      <c r="G204" s="1066"/>
      <c r="H204" s="1066"/>
      <c r="I204" s="1066"/>
      <c r="J204" s="1066"/>
      <c r="K204" s="1066"/>
      <c r="L204" s="1066"/>
      <c r="M204" s="1066"/>
      <c r="N204" s="1066"/>
      <c r="O204" s="1066"/>
      <c r="P204" s="1066"/>
      <c r="Q204" s="1066"/>
      <c r="R204" s="1066"/>
      <c r="S204" s="1066"/>
      <c r="T204" s="1066"/>
      <c r="U204" s="1066"/>
      <c r="V204" s="1066"/>
      <c r="W204" s="1066"/>
      <c r="X204" s="1066"/>
      <c r="Y204" s="1066"/>
      <c r="Z204" s="1066"/>
      <c r="AA204" s="1066"/>
      <c r="AB204" s="1066"/>
      <c r="AC204" s="1066"/>
      <c r="AD204" s="1066"/>
      <c r="AE204" s="1066"/>
      <c r="AF204" s="1067"/>
      <c r="AG204" s="1067"/>
      <c r="AH204" s="1067"/>
      <c r="AI204" s="1067"/>
      <c r="AJ204" s="1067"/>
      <c r="AK204" s="1067"/>
      <c r="AL204" s="1067"/>
      <c r="AM204" s="1067"/>
      <c r="AN204" s="1067"/>
      <c r="AO204" s="1067"/>
      <c r="AP204" s="1066"/>
      <c r="AQ204" s="1066"/>
      <c r="AR204" s="1066"/>
      <c r="AS204" s="1066"/>
      <c r="AT204" s="1066"/>
      <c r="AU204" s="1067"/>
      <c r="AV204" s="1067"/>
      <c r="AW204" s="1067"/>
      <c r="AX204" s="1067"/>
      <c r="AY204" s="1067"/>
      <c r="AZ204" s="1067"/>
      <c r="BA204" s="1067"/>
      <c r="BB204" s="1067"/>
      <c r="BC204" s="1067"/>
      <c r="BD204" s="1067"/>
      <c r="BE204" s="1066"/>
      <c r="BF204" s="1066"/>
      <c r="BG204" s="1066"/>
      <c r="BH204" s="1066"/>
      <c r="BI204" s="1066"/>
      <c r="BJ204" s="1066"/>
      <c r="BK204" s="1066"/>
      <c r="BL204" s="1066"/>
      <c r="BM204" s="1066"/>
      <c r="BN204" s="1066"/>
      <c r="BO204" s="1066"/>
      <c r="BP204" s="1066"/>
      <c r="BQ204" s="1066"/>
      <c r="BS204" s="1066"/>
      <c r="BT204" s="1066"/>
    </row>
    <row r="205" spans="3:72">
      <c r="D205" s="1066"/>
      <c r="E205" s="1066"/>
      <c r="F205" s="1066"/>
      <c r="G205" s="1066"/>
      <c r="H205" s="1066"/>
      <c r="I205" s="1066"/>
      <c r="J205" s="1066"/>
      <c r="K205" s="1066"/>
      <c r="L205" s="1066"/>
      <c r="M205" s="1066"/>
      <c r="N205" s="1066"/>
      <c r="O205" s="1066"/>
      <c r="P205" s="1066"/>
      <c r="Q205" s="1066"/>
      <c r="R205" s="1066"/>
      <c r="S205" s="1066"/>
      <c r="T205" s="1066"/>
      <c r="U205" s="1066"/>
      <c r="V205" s="1066"/>
      <c r="W205" s="1066"/>
      <c r="X205" s="1066"/>
      <c r="Y205" s="1066"/>
      <c r="Z205" s="1066"/>
      <c r="AA205" s="1066"/>
      <c r="AB205" s="1066"/>
      <c r="AC205" s="1066"/>
      <c r="AD205" s="1066"/>
      <c r="AE205" s="1066"/>
      <c r="AF205" s="1067"/>
      <c r="AG205" s="1067"/>
      <c r="AH205" s="1067"/>
      <c r="AI205" s="1067"/>
      <c r="AJ205" s="1067"/>
      <c r="AK205" s="1067"/>
      <c r="AL205" s="1067"/>
      <c r="AM205" s="1067"/>
      <c r="AN205" s="1067"/>
      <c r="AO205" s="1067"/>
      <c r="AP205" s="1066"/>
      <c r="AQ205" s="1066"/>
      <c r="AR205" s="1066"/>
      <c r="AS205" s="1066"/>
      <c r="AT205" s="1066"/>
      <c r="AU205" s="1067"/>
      <c r="AV205" s="1067"/>
      <c r="AW205" s="1067"/>
      <c r="AX205" s="1067"/>
      <c r="AY205" s="1067"/>
      <c r="AZ205" s="1067"/>
      <c r="BA205" s="1067"/>
      <c r="BB205" s="1067"/>
      <c r="BC205" s="1067"/>
      <c r="BD205" s="1067"/>
      <c r="BE205" s="1066"/>
      <c r="BF205" s="1066"/>
      <c r="BG205" s="1066"/>
      <c r="BH205" s="1066"/>
      <c r="BI205" s="1066"/>
      <c r="BJ205" s="1066"/>
      <c r="BK205" s="1066"/>
      <c r="BL205" s="1066"/>
      <c r="BM205" s="1066"/>
      <c r="BN205" s="1066"/>
      <c r="BO205" s="1066"/>
      <c r="BP205" s="1066"/>
      <c r="BQ205" s="1066"/>
      <c r="BS205" s="1066"/>
      <c r="BT205" s="1066"/>
    </row>
    <row r="206" spans="3:72">
      <c r="D206" s="1066"/>
      <c r="E206" s="1066"/>
      <c r="F206" s="1066"/>
      <c r="G206" s="1066"/>
      <c r="H206" s="1066"/>
      <c r="I206" s="1066"/>
      <c r="J206" s="1066"/>
      <c r="K206" s="1066"/>
      <c r="L206" s="1066"/>
      <c r="M206" s="1066"/>
      <c r="N206" s="1066"/>
      <c r="O206" s="1066"/>
      <c r="P206" s="1066"/>
      <c r="Q206" s="1066"/>
      <c r="R206" s="1066"/>
      <c r="S206" s="1066"/>
      <c r="T206" s="1066"/>
      <c r="U206" s="1066"/>
      <c r="V206" s="1066"/>
      <c r="W206" s="1066"/>
      <c r="X206" s="1066"/>
      <c r="Y206" s="1066"/>
      <c r="Z206" s="1066"/>
      <c r="AA206" s="1066"/>
      <c r="AB206" s="1066"/>
      <c r="AC206" s="1066"/>
      <c r="AD206" s="1066"/>
      <c r="AE206" s="1066"/>
      <c r="AF206" s="1067"/>
      <c r="AG206" s="1067"/>
      <c r="AH206" s="1067"/>
      <c r="AI206" s="1067"/>
      <c r="AJ206" s="1067"/>
      <c r="AK206" s="1067"/>
      <c r="AL206" s="1067"/>
      <c r="AM206" s="1067"/>
      <c r="AN206" s="1067"/>
      <c r="AO206" s="1067"/>
      <c r="AP206" s="1066"/>
      <c r="AQ206" s="1066"/>
      <c r="AR206" s="1066"/>
      <c r="AS206" s="1066"/>
      <c r="AT206" s="1066"/>
      <c r="AU206" s="1067"/>
      <c r="AV206" s="1067"/>
      <c r="AW206" s="1067"/>
      <c r="AX206" s="1067"/>
      <c r="AY206" s="1067"/>
      <c r="AZ206" s="1067"/>
      <c r="BA206" s="1067"/>
      <c r="BB206" s="1067"/>
      <c r="BC206" s="1067"/>
      <c r="BD206" s="1067"/>
      <c r="BE206" s="1066"/>
      <c r="BF206" s="1066"/>
      <c r="BG206" s="1066"/>
      <c r="BH206" s="1066"/>
      <c r="BI206" s="1066"/>
      <c r="BJ206" s="1066"/>
      <c r="BK206" s="1066"/>
      <c r="BL206" s="1066"/>
      <c r="BM206" s="1066"/>
      <c r="BN206" s="1066"/>
      <c r="BO206" s="1066"/>
      <c r="BP206" s="1066"/>
      <c r="BQ206" s="1066"/>
      <c r="BS206" s="1066"/>
      <c r="BT206" s="1066"/>
    </row>
    <row r="207" spans="3:72">
      <c r="D207" s="1066"/>
      <c r="E207" s="1066"/>
      <c r="F207" s="1066"/>
      <c r="G207" s="1066"/>
      <c r="H207" s="1066"/>
      <c r="I207" s="1066"/>
      <c r="J207" s="1066"/>
      <c r="K207" s="1066"/>
      <c r="L207" s="1066"/>
      <c r="M207" s="1066"/>
      <c r="N207" s="1066"/>
      <c r="O207" s="1066"/>
      <c r="P207" s="1066"/>
      <c r="Q207" s="1066"/>
      <c r="R207" s="1066"/>
      <c r="S207" s="1066"/>
      <c r="T207" s="1066"/>
      <c r="U207" s="1066"/>
      <c r="V207" s="1066"/>
      <c r="W207" s="1066"/>
      <c r="X207" s="1066"/>
      <c r="Y207" s="1066"/>
      <c r="Z207" s="1066"/>
      <c r="AA207" s="1066"/>
      <c r="AB207" s="1066"/>
      <c r="AC207" s="1066"/>
      <c r="AD207" s="1066"/>
      <c r="AE207" s="1066"/>
      <c r="AF207" s="1067"/>
      <c r="AG207" s="1067"/>
      <c r="AH207" s="1067"/>
      <c r="AI207" s="1067"/>
      <c r="AJ207" s="1067"/>
      <c r="AK207" s="1067"/>
      <c r="AL207" s="1067"/>
      <c r="AM207" s="1067"/>
      <c r="AN207" s="1067"/>
      <c r="AO207" s="1067"/>
      <c r="AP207" s="1066"/>
      <c r="AQ207" s="1066"/>
      <c r="AR207" s="1066"/>
      <c r="AS207" s="1066"/>
      <c r="AT207" s="1066"/>
      <c r="AU207" s="1067"/>
      <c r="AV207" s="1067"/>
      <c r="AW207" s="1067"/>
      <c r="AX207" s="1067"/>
      <c r="AY207" s="1067"/>
      <c r="AZ207" s="1067"/>
      <c r="BA207" s="1067"/>
      <c r="BB207" s="1067"/>
      <c r="BC207" s="1067"/>
      <c r="BD207" s="1067"/>
      <c r="BE207" s="1066"/>
      <c r="BF207" s="1066"/>
      <c r="BG207" s="1066"/>
      <c r="BH207" s="1066"/>
      <c r="BI207" s="1066"/>
      <c r="BJ207" s="1066"/>
      <c r="BK207" s="1066"/>
      <c r="BL207" s="1066"/>
      <c r="BM207" s="1066"/>
      <c r="BN207" s="1066"/>
      <c r="BO207" s="1066"/>
      <c r="BP207" s="1066"/>
      <c r="BQ207" s="1066"/>
      <c r="BS207" s="1066"/>
      <c r="BT207" s="1066"/>
    </row>
    <row r="208" spans="3:72">
      <c r="D208" s="1066"/>
      <c r="E208" s="1066"/>
      <c r="F208" s="1066"/>
      <c r="G208" s="1066"/>
      <c r="H208" s="1066"/>
      <c r="I208" s="1066"/>
      <c r="J208" s="1066"/>
      <c r="K208" s="1066"/>
      <c r="L208" s="1066"/>
      <c r="M208" s="1066"/>
      <c r="N208" s="1066"/>
      <c r="O208" s="1066"/>
      <c r="P208" s="1066"/>
      <c r="Q208" s="1066"/>
      <c r="R208" s="1066"/>
      <c r="S208" s="1066"/>
      <c r="T208" s="1066"/>
      <c r="U208" s="1066"/>
      <c r="V208" s="1066"/>
      <c r="W208" s="1066"/>
      <c r="X208" s="1066"/>
      <c r="Y208" s="1066"/>
      <c r="Z208" s="1066"/>
      <c r="AA208" s="1066"/>
      <c r="AB208" s="1066"/>
      <c r="AC208" s="1066"/>
      <c r="AD208" s="1066"/>
      <c r="AE208" s="1066"/>
      <c r="AF208" s="1067"/>
      <c r="AG208" s="1067"/>
      <c r="AH208" s="1067"/>
      <c r="AI208" s="1067"/>
      <c r="AJ208" s="1067"/>
      <c r="AK208" s="1067"/>
      <c r="AL208" s="1067"/>
      <c r="AM208" s="1067"/>
      <c r="AN208" s="1067"/>
      <c r="AO208" s="1067"/>
      <c r="AP208" s="1066"/>
      <c r="AQ208" s="1066"/>
      <c r="AR208" s="1066"/>
      <c r="AS208" s="1066"/>
      <c r="AT208" s="1066"/>
      <c r="AU208" s="1067"/>
      <c r="AV208" s="1067"/>
      <c r="AW208" s="1067"/>
      <c r="AX208" s="1067"/>
      <c r="AY208" s="1067"/>
      <c r="AZ208" s="1067"/>
      <c r="BA208" s="1067"/>
      <c r="BB208" s="1067"/>
      <c r="BC208" s="1067"/>
      <c r="BD208" s="1067"/>
      <c r="BE208" s="1066"/>
      <c r="BF208" s="1066"/>
      <c r="BG208" s="1066"/>
      <c r="BH208" s="1066"/>
      <c r="BI208" s="1066"/>
      <c r="BJ208" s="1066"/>
      <c r="BK208" s="1066"/>
      <c r="BL208" s="1066"/>
      <c r="BM208" s="1066"/>
      <c r="BN208" s="1066"/>
      <c r="BO208" s="1066"/>
      <c r="BP208" s="1066"/>
      <c r="BQ208" s="1066"/>
      <c r="BS208" s="1066"/>
      <c r="BT208" s="1066"/>
    </row>
    <row r="209" spans="1:72">
      <c r="D209" s="1066"/>
      <c r="E209" s="1066"/>
      <c r="F209" s="1066"/>
      <c r="G209" s="1066"/>
      <c r="H209" s="1066"/>
      <c r="I209" s="1066"/>
      <c r="J209" s="1066"/>
      <c r="K209" s="1066"/>
      <c r="L209" s="1066"/>
      <c r="M209" s="1066"/>
      <c r="N209" s="1066"/>
      <c r="O209" s="1066"/>
      <c r="P209" s="1066"/>
      <c r="Q209" s="1066"/>
      <c r="R209" s="1066"/>
      <c r="S209" s="1066"/>
      <c r="T209" s="1066"/>
      <c r="U209" s="1066"/>
      <c r="V209" s="1066"/>
      <c r="W209" s="1066"/>
      <c r="X209" s="1066"/>
      <c r="Y209" s="1066"/>
      <c r="Z209" s="1066"/>
      <c r="AA209" s="1066"/>
      <c r="AB209" s="1066"/>
      <c r="AC209" s="1066"/>
      <c r="AD209" s="1066"/>
      <c r="AE209" s="1066"/>
      <c r="AF209" s="1067"/>
      <c r="AG209" s="1067"/>
      <c r="AH209" s="1067"/>
      <c r="AI209" s="1067"/>
      <c r="AJ209" s="1067"/>
      <c r="AK209" s="1067"/>
      <c r="AL209" s="1067"/>
      <c r="AM209" s="1067"/>
      <c r="AN209" s="1067"/>
      <c r="AO209" s="1067"/>
      <c r="AP209" s="1066"/>
      <c r="AQ209" s="1066"/>
      <c r="AR209" s="1066"/>
      <c r="AS209" s="1066"/>
      <c r="AT209" s="1066"/>
      <c r="AU209" s="1067"/>
      <c r="AV209" s="1067"/>
      <c r="AW209" s="1067"/>
      <c r="AX209" s="1067"/>
      <c r="AY209" s="1067"/>
      <c r="AZ209" s="1067"/>
      <c r="BA209" s="1067"/>
      <c r="BB209" s="1067"/>
      <c r="BC209" s="1067"/>
      <c r="BD209" s="1067"/>
      <c r="BE209" s="1066"/>
      <c r="BF209" s="1066"/>
      <c r="BG209" s="1066"/>
      <c r="BH209" s="1066"/>
      <c r="BI209" s="1066"/>
      <c r="BJ209" s="1066"/>
      <c r="BK209" s="1066"/>
      <c r="BL209" s="1066"/>
      <c r="BM209" s="1066"/>
      <c r="BN209" s="1066"/>
      <c r="BO209" s="1066"/>
      <c r="BP209" s="1066"/>
      <c r="BQ209" s="1066"/>
      <c r="BS209" s="1066"/>
      <c r="BT209" s="1066"/>
    </row>
    <row r="210" spans="1:72">
      <c r="D210" s="1066"/>
      <c r="E210" s="1066"/>
      <c r="F210" s="1066"/>
      <c r="G210" s="1066"/>
      <c r="H210" s="1066"/>
      <c r="I210" s="1066"/>
      <c r="J210" s="1066"/>
      <c r="K210" s="1066"/>
      <c r="L210" s="1066"/>
      <c r="M210" s="1066"/>
      <c r="N210" s="1066"/>
      <c r="O210" s="1066"/>
      <c r="P210" s="1066"/>
      <c r="Q210" s="1066"/>
      <c r="R210" s="1066"/>
      <c r="S210" s="1066"/>
      <c r="T210" s="1066"/>
      <c r="U210" s="1066"/>
      <c r="V210" s="1066"/>
      <c r="W210" s="1066"/>
      <c r="X210" s="1066"/>
      <c r="Y210" s="1066"/>
      <c r="Z210" s="1066"/>
      <c r="AA210" s="1066"/>
      <c r="AB210" s="1066"/>
      <c r="AC210" s="1066"/>
      <c r="AD210" s="1066"/>
      <c r="AE210" s="1066"/>
      <c r="AF210" s="1067"/>
      <c r="AG210" s="1067"/>
      <c r="AH210" s="1067"/>
      <c r="AI210" s="1067"/>
      <c r="AJ210" s="1067"/>
      <c r="AK210" s="1067"/>
      <c r="AL210" s="1067"/>
      <c r="AM210" s="1067"/>
      <c r="AN210" s="1067"/>
      <c r="AO210" s="1067"/>
      <c r="AP210" s="1066"/>
      <c r="AQ210" s="1066"/>
      <c r="AR210" s="1066"/>
      <c r="AS210" s="1066"/>
      <c r="AT210" s="1066"/>
      <c r="AU210" s="1067"/>
      <c r="AV210" s="1067"/>
      <c r="AW210" s="1067"/>
      <c r="AX210" s="1067"/>
      <c r="AY210" s="1067"/>
      <c r="AZ210" s="1067"/>
      <c r="BA210" s="1067"/>
      <c r="BB210" s="1067"/>
      <c r="BC210" s="1067"/>
      <c r="BD210" s="1067"/>
      <c r="BE210" s="1066"/>
      <c r="BF210" s="1066"/>
      <c r="BG210" s="1066"/>
      <c r="BH210" s="1066"/>
      <c r="BI210" s="1066"/>
      <c r="BJ210" s="1066"/>
      <c r="BK210" s="1066"/>
      <c r="BL210" s="1066"/>
      <c r="BM210" s="1066"/>
      <c r="BN210" s="1066"/>
      <c r="BO210" s="1066"/>
      <c r="BP210" s="1066"/>
      <c r="BQ210" s="1066"/>
      <c r="BS210" s="1066"/>
      <c r="BT210" s="1066"/>
    </row>
    <row r="211" spans="1:72">
      <c r="D211" s="1066"/>
      <c r="E211" s="1066"/>
      <c r="F211" s="1066"/>
      <c r="G211" s="1066"/>
      <c r="H211" s="1066"/>
      <c r="I211" s="1066"/>
      <c r="J211" s="1066"/>
      <c r="K211" s="1066"/>
      <c r="L211" s="1066"/>
      <c r="M211" s="1066"/>
      <c r="N211" s="1066"/>
      <c r="O211" s="1066"/>
      <c r="P211" s="1066"/>
      <c r="Q211" s="1066"/>
      <c r="R211" s="1066"/>
      <c r="S211" s="1066"/>
      <c r="T211" s="1066"/>
      <c r="U211" s="1066"/>
      <c r="V211" s="1066"/>
      <c r="W211" s="1066"/>
      <c r="X211" s="1066"/>
      <c r="Y211" s="1066"/>
      <c r="Z211" s="1066"/>
      <c r="AA211" s="1066"/>
      <c r="AB211" s="1066"/>
      <c r="AC211" s="1066"/>
      <c r="AD211" s="1066"/>
      <c r="AE211" s="1066"/>
      <c r="AF211" s="1067"/>
      <c r="AG211" s="1067"/>
      <c r="AH211" s="1067"/>
      <c r="AI211" s="1067"/>
      <c r="AJ211" s="1067"/>
      <c r="AK211" s="1067"/>
      <c r="AL211" s="1067"/>
      <c r="AM211" s="1067"/>
      <c r="AN211" s="1067"/>
      <c r="AO211" s="1067"/>
      <c r="AP211" s="1066"/>
      <c r="AQ211" s="1066"/>
      <c r="AR211" s="1066"/>
      <c r="AS211" s="1066"/>
      <c r="AT211" s="1066"/>
      <c r="AU211" s="1067"/>
      <c r="AV211" s="1067"/>
      <c r="AW211" s="1067"/>
      <c r="AX211" s="1067"/>
      <c r="AY211" s="1067"/>
      <c r="AZ211" s="1067"/>
      <c r="BA211" s="1067"/>
      <c r="BB211" s="1067"/>
      <c r="BC211" s="1067"/>
      <c r="BD211" s="1067"/>
      <c r="BE211" s="1066"/>
      <c r="BF211" s="1066"/>
      <c r="BG211" s="1066"/>
      <c r="BH211" s="1066"/>
      <c r="BI211" s="1066"/>
      <c r="BJ211" s="1066"/>
      <c r="BK211" s="1066"/>
      <c r="BL211" s="1066"/>
      <c r="BM211" s="1066"/>
      <c r="BN211" s="1066"/>
      <c r="BO211" s="1066"/>
      <c r="BP211" s="1066"/>
      <c r="BQ211" s="1066"/>
      <c r="BS211" s="1066"/>
      <c r="BT211" s="1066"/>
    </row>
    <row r="212" spans="1:72">
      <c r="D212" s="1066"/>
      <c r="E212" s="1066"/>
      <c r="F212" s="1066"/>
      <c r="G212" s="1066"/>
      <c r="H212" s="1066"/>
      <c r="I212" s="1066"/>
      <c r="J212" s="1066"/>
      <c r="K212" s="1066"/>
      <c r="L212" s="1066"/>
      <c r="M212" s="1066"/>
      <c r="N212" s="1066"/>
      <c r="O212" s="1066"/>
      <c r="P212" s="1066"/>
      <c r="Q212" s="1066"/>
      <c r="R212" s="1066"/>
      <c r="S212" s="1066"/>
      <c r="T212" s="1066"/>
      <c r="U212" s="1066"/>
      <c r="V212" s="1066"/>
      <c r="W212" s="1066"/>
      <c r="X212" s="1066"/>
      <c r="Y212" s="1066"/>
      <c r="Z212" s="1066"/>
      <c r="AA212" s="1066"/>
      <c r="AB212" s="1066"/>
      <c r="AC212" s="1066"/>
      <c r="AD212" s="1066"/>
      <c r="AE212" s="1066"/>
      <c r="AF212" s="1067"/>
      <c r="AG212" s="1067"/>
      <c r="AH212" s="1067"/>
      <c r="AI212" s="1067"/>
      <c r="AJ212" s="1067"/>
      <c r="AK212" s="1067"/>
      <c r="AL212" s="1067"/>
      <c r="AM212" s="1067"/>
      <c r="AN212" s="1067"/>
      <c r="AO212" s="1067"/>
      <c r="AP212" s="1066"/>
      <c r="AQ212" s="1066"/>
      <c r="AR212" s="1066"/>
      <c r="AS212" s="1066"/>
      <c r="AT212" s="1066"/>
      <c r="AU212" s="1067"/>
      <c r="AV212" s="1067"/>
      <c r="AW212" s="1067"/>
      <c r="AX212" s="1067"/>
      <c r="AY212" s="1067"/>
      <c r="AZ212" s="1067"/>
      <c r="BA212" s="1067"/>
      <c r="BB212" s="1067"/>
      <c r="BC212" s="1067"/>
      <c r="BD212" s="1067"/>
      <c r="BE212" s="1066"/>
      <c r="BF212" s="1066"/>
      <c r="BG212" s="1066"/>
      <c r="BH212" s="1066"/>
      <c r="BI212" s="1066"/>
      <c r="BJ212" s="1066"/>
      <c r="BK212" s="1066"/>
      <c r="BL212" s="1066"/>
      <c r="BM212" s="1066"/>
      <c r="BN212" s="1066"/>
      <c r="BO212" s="1066"/>
      <c r="BP212" s="1066"/>
      <c r="BQ212" s="1066"/>
      <c r="BS212" s="1066"/>
      <c r="BT212" s="1066"/>
    </row>
    <row r="213" spans="1:72">
      <c r="D213" s="1066"/>
      <c r="E213" s="1066"/>
      <c r="F213" s="1066"/>
      <c r="G213" s="1066"/>
      <c r="H213" s="1066"/>
      <c r="I213" s="1066"/>
      <c r="J213" s="1066"/>
      <c r="K213" s="1066"/>
      <c r="L213" s="1066"/>
      <c r="M213" s="1066"/>
      <c r="N213" s="1066"/>
      <c r="O213" s="1066"/>
      <c r="P213" s="1066"/>
      <c r="Q213" s="1066"/>
      <c r="R213" s="1066"/>
      <c r="S213" s="1066"/>
      <c r="T213" s="1066"/>
      <c r="U213" s="1066"/>
      <c r="V213" s="1066"/>
      <c r="W213" s="1066"/>
      <c r="X213" s="1066"/>
      <c r="Y213" s="1066"/>
      <c r="Z213" s="1066"/>
      <c r="AA213" s="1066"/>
      <c r="AB213" s="1066"/>
      <c r="AC213" s="1066"/>
      <c r="AD213" s="1066"/>
      <c r="AE213" s="1066"/>
      <c r="AF213" s="1067"/>
      <c r="AG213" s="1067"/>
      <c r="AH213" s="1067"/>
      <c r="AI213" s="1067"/>
      <c r="AJ213" s="1067"/>
      <c r="AK213" s="1067"/>
      <c r="AL213" s="1067"/>
      <c r="AM213" s="1067"/>
      <c r="AN213" s="1067"/>
      <c r="AO213" s="1067"/>
      <c r="AP213" s="1066"/>
      <c r="AQ213" s="1066"/>
      <c r="AR213" s="1066"/>
      <c r="AS213" s="1066"/>
      <c r="AT213" s="1066"/>
      <c r="AU213" s="1067"/>
      <c r="AV213" s="1067"/>
      <c r="AW213" s="1067"/>
      <c r="AX213" s="1067"/>
      <c r="AY213" s="1067"/>
      <c r="AZ213" s="1067"/>
      <c r="BA213" s="1067"/>
      <c r="BB213" s="1067"/>
      <c r="BC213" s="1067"/>
      <c r="BD213" s="1067"/>
      <c r="BE213" s="1066"/>
      <c r="BF213" s="1066"/>
      <c r="BG213" s="1066"/>
      <c r="BH213" s="1066"/>
      <c r="BI213" s="1066"/>
      <c r="BJ213" s="1066"/>
      <c r="BK213" s="1066"/>
      <c r="BL213" s="1066"/>
      <c r="BM213" s="1066"/>
      <c r="BN213" s="1066"/>
      <c r="BO213" s="1066"/>
      <c r="BP213" s="1066"/>
      <c r="BQ213" s="1066"/>
      <c r="BS213" s="1066"/>
      <c r="BT213" s="1066"/>
    </row>
    <row r="214" spans="1:72">
      <c r="D214" s="1066"/>
      <c r="E214" s="1066"/>
      <c r="F214" s="1066"/>
      <c r="G214" s="1066"/>
      <c r="H214" s="1066"/>
      <c r="I214" s="1066"/>
      <c r="J214" s="1066"/>
      <c r="K214" s="1066"/>
      <c r="L214" s="1066"/>
      <c r="M214" s="1066"/>
      <c r="N214" s="1066"/>
      <c r="O214" s="1066"/>
      <c r="P214" s="1066"/>
      <c r="Q214" s="1066"/>
      <c r="R214" s="1066"/>
      <c r="S214" s="1066"/>
      <c r="T214" s="1066"/>
      <c r="U214" s="1066"/>
      <c r="V214" s="1066"/>
      <c r="W214" s="1066"/>
      <c r="X214" s="1066"/>
      <c r="Y214" s="1066"/>
      <c r="Z214" s="1066"/>
      <c r="AA214" s="1066"/>
      <c r="AB214" s="1066"/>
      <c r="AC214" s="1066"/>
      <c r="AD214" s="1066"/>
      <c r="AE214" s="1066"/>
      <c r="AF214" s="1067"/>
      <c r="AG214" s="1067"/>
      <c r="AH214" s="1067"/>
      <c r="AI214" s="1067"/>
      <c r="AJ214" s="1067"/>
      <c r="AK214" s="1067"/>
      <c r="AL214" s="1067"/>
      <c r="AM214" s="1067"/>
      <c r="AN214" s="1067"/>
      <c r="AO214" s="1067"/>
      <c r="AP214" s="1066"/>
      <c r="AQ214" s="1066"/>
      <c r="AR214" s="1066"/>
      <c r="AS214" s="1066"/>
      <c r="AT214" s="1066"/>
      <c r="AU214" s="1067"/>
      <c r="AV214" s="1067"/>
      <c r="AW214" s="1067"/>
      <c r="AX214" s="1067"/>
      <c r="AY214" s="1067"/>
      <c r="AZ214" s="1067"/>
      <c r="BA214" s="1067"/>
      <c r="BB214" s="1067"/>
      <c r="BC214" s="1067"/>
      <c r="BD214" s="1067"/>
      <c r="BE214" s="1066"/>
      <c r="BF214" s="1066"/>
      <c r="BG214" s="1066"/>
      <c r="BH214" s="1066"/>
      <c r="BI214" s="1066"/>
      <c r="BJ214" s="1066"/>
      <c r="BK214" s="1066"/>
      <c r="BL214" s="1066"/>
      <c r="BM214" s="1066"/>
      <c r="BN214" s="1066"/>
      <c r="BO214" s="1066"/>
      <c r="BP214" s="1066"/>
      <c r="BQ214" s="1066"/>
      <c r="BS214" s="1066"/>
      <c r="BT214" s="1066"/>
    </row>
    <row r="215" spans="1:72">
      <c r="D215" s="1066"/>
      <c r="E215" s="1066"/>
      <c r="F215" s="1066"/>
      <c r="G215" s="1066"/>
      <c r="H215" s="1066"/>
      <c r="I215" s="1066"/>
      <c r="J215" s="1066"/>
      <c r="K215" s="1066"/>
      <c r="L215" s="1066"/>
      <c r="M215" s="1066"/>
      <c r="N215" s="1066"/>
      <c r="O215" s="1066"/>
      <c r="P215" s="1066"/>
      <c r="Q215" s="1066"/>
      <c r="R215" s="1066"/>
      <c r="S215" s="1066"/>
      <c r="T215" s="1066"/>
      <c r="U215" s="1066"/>
      <c r="V215" s="1066"/>
      <c r="W215" s="1066"/>
      <c r="X215" s="1066"/>
      <c r="Y215" s="1066"/>
      <c r="Z215" s="1066"/>
      <c r="AA215" s="1066"/>
      <c r="AB215" s="1066"/>
      <c r="AC215" s="1066"/>
      <c r="AD215" s="1066"/>
      <c r="AE215" s="1066"/>
      <c r="AF215" s="1067"/>
      <c r="AG215" s="1067"/>
      <c r="AH215" s="1067"/>
      <c r="AI215" s="1067"/>
      <c r="AJ215" s="1067"/>
      <c r="AK215" s="1067"/>
      <c r="AL215" s="1067"/>
      <c r="AM215" s="1067"/>
      <c r="AN215" s="1067"/>
      <c r="AO215" s="1067"/>
      <c r="AP215" s="1066"/>
      <c r="AQ215" s="1066"/>
      <c r="AR215" s="1066"/>
      <c r="AS215" s="1066"/>
      <c r="AT215" s="1066"/>
      <c r="AU215" s="1067"/>
      <c r="AV215" s="1067"/>
      <c r="AW215" s="1067"/>
      <c r="AX215" s="1067"/>
      <c r="AY215" s="1067"/>
      <c r="AZ215" s="1067"/>
      <c r="BA215" s="1067"/>
      <c r="BB215" s="1067"/>
      <c r="BC215" s="1067"/>
      <c r="BD215" s="1067"/>
      <c r="BE215" s="1066"/>
      <c r="BF215" s="1066"/>
      <c r="BG215" s="1066"/>
      <c r="BH215" s="1066"/>
      <c r="BI215" s="1066"/>
      <c r="BJ215" s="1066"/>
      <c r="BK215" s="1066"/>
      <c r="BL215" s="1066"/>
      <c r="BM215" s="1066"/>
      <c r="BN215" s="1066"/>
      <c r="BO215" s="1066"/>
      <c r="BP215" s="1066"/>
      <c r="BQ215" s="1066"/>
      <c r="BS215" s="1066"/>
      <c r="BT215" s="1066"/>
    </row>
    <row r="216" spans="1:72">
      <c r="D216" s="1066"/>
      <c r="E216" s="1066"/>
      <c r="F216" s="1066"/>
      <c r="G216" s="1066"/>
      <c r="H216" s="1066"/>
      <c r="I216" s="1066"/>
      <c r="J216" s="1066"/>
      <c r="K216" s="1066"/>
      <c r="L216" s="1066"/>
      <c r="M216" s="1066"/>
      <c r="N216" s="1066"/>
      <c r="O216" s="1066"/>
      <c r="P216" s="1066"/>
      <c r="Q216" s="1066"/>
      <c r="R216" s="1066"/>
      <c r="S216" s="1066"/>
      <c r="T216" s="1066"/>
      <c r="U216" s="1066"/>
      <c r="V216" s="1066"/>
      <c r="W216" s="1066"/>
      <c r="X216" s="1066"/>
      <c r="Y216" s="1066"/>
      <c r="Z216" s="1066"/>
      <c r="AA216" s="1066"/>
      <c r="AB216" s="1066"/>
      <c r="AC216" s="1066"/>
      <c r="AD216" s="1066"/>
      <c r="AE216" s="1066"/>
      <c r="AF216" s="1067"/>
      <c r="AG216" s="1067"/>
      <c r="AH216" s="1067"/>
      <c r="AI216" s="1067"/>
      <c r="AJ216" s="1067"/>
      <c r="AK216" s="1067"/>
      <c r="AL216" s="1067"/>
      <c r="AM216" s="1067"/>
      <c r="AN216" s="1067"/>
      <c r="AO216" s="1067"/>
      <c r="AP216" s="1066"/>
      <c r="AQ216" s="1066"/>
      <c r="AR216" s="1066"/>
      <c r="AS216" s="1066"/>
      <c r="AT216" s="1066"/>
      <c r="AU216" s="1067"/>
      <c r="AV216" s="1067"/>
      <c r="AW216" s="1067"/>
      <c r="AX216" s="1067"/>
      <c r="AY216" s="1067"/>
      <c r="AZ216" s="1067"/>
      <c r="BA216" s="1067"/>
      <c r="BB216" s="1067"/>
      <c r="BC216" s="1067"/>
      <c r="BD216" s="1067"/>
      <c r="BE216" s="1066"/>
      <c r="BF216" s="1066"/>
      <c r="BG216" s="1066"/>
      <c r="BH216" s="1066"/>
      <c r="BI216" s="1066"/>
      <c r="BJ216" s="1066"/>
      <c r="BK216" s="1066"/>
      <c r="BL216" s="1066"/>
      <c r="BM216" s="1066"/>
      <c r="BN216" s="1066"/>
      <c r="BO216" s="1066"/>
      <c r="BP216" s="1066"/>
      <c r="BQ216" s="1066"/>
      <c r="BS216" s="1066"/>
      <c r="BT216" s="1066"/>
    </row>
    <row r="217" spans="1:72">
      <c r="D217" s="1066"/>
      <c r="E217" s="1066"/>
      <c r="F217" s="1066"/>
      <c r="G217" s="1066"/>
      <c r="H217" s="1066"/>
      <c r="I217" s="1066"/>
      <c r="J217" s="1066"/>
      <c r="K217" s="1066"/>
      <c r="L217" s="1066"/>
      <c r="M217" s="1066"/>
      <c r="N217" s="1066"/>
      <c r="O217" s="1066"/>
      <c r="P217" s="1066"/>
      <c r="Q217" s="1066"/>
      <c r="R217" s="1066"/>
      <c r="S217" s="1066"/>
      <c r="T217" s="1066"/>
      <c r="U217" s="1066"/>
      <c r="V217" s="1066"/>
      <c r="W217" s="1066"/>
      <c r="X217" s="1066"/>
      <c r="Y217" s="1066"/>
      <c r="Z217" s="1066"/>
      <c r="AA217" s="1066"/>
      <c r="AB217" s="1066"/>
      <c r="AC217" s="1066"/>
      <c r="AD217" s="1066"/>
      <c r="AE217" s="1066"/>
      <c r="AF217" s="1067"/>
      <c r="AG217" s="1067"/>
      <c r="AH217" s="1067"/>
      <c r="AI217" s="1067"/>
      <c r="AJ217" s="1067"/>
      <c r="AK217" s="1067"/>
      <c r="AL217" s="1067"/>
      <c r="AM217" s="1067"/>
      <c r="AN217" s="1067"/>
      <c r="AO217" s="1067"/>
      <c r="AP217" s="1066"/>
      <c r="AQ217" s="1066"/>
      <c r="AR217" s="1066"/>
      <c r="AS217" s="1066"/>
      <c r="AT217" s="1066"/>
      <c r="AU217" s="1067"/>
      <c r="AV217" s="1067"/>
      <c r="AW217" s="1067"/>
      <c r="AX217" s="1067"/>
      <c r="AY217" s="1067"/>
      <c r="AZ217" s="1067"/>
      <c r="BA217" s="1067"/>
      <c r="BB217" s="1067"/>
      <c r="BC217" s="1067"/>
      <c r="BD217" s="1067"/>
      <c r="BE217" s="1066"/>
      <c r="BF217" s="1066"/>
      <c r="BG217" s="1066"/>
      <c r="BH217" s="1066"/>
      <c r="BI217" s="1066"/>
      <c r="BJ217" s="1066"/>
      <c r="BK217" s="1066"/>
      <c r="BL217" s="1066"/>
      <c r="BM217" s="1066"/>
      <c r="BN217" s="1066"/>
      <c r="BO217" s="1066"/>
      <c r="BP217" s="1066"/>
      <c r="BQ217" s="1066"/>
      <c r="BS217" s="1066"/>
      <c r="BT217" s="1066"/>
    </row>
    <row r="218" spans="1:72">
      <c r="A218" s="1073"/>
      <c r="D218" s="1066"/>
      <c r="E218" s="1066"/>
      <c r="F218" s="1066"/>
      <c r="G218" s="1066"/>
      <c r="H218" s="1066"/>
      <c r="I218" s="1066"/>
      <c r="J218" s="1066"/>
      <c r="K218" s="1066"/>
      <c r="L218" s="1066"/>
      <c r="M218" s="1066"/>
      <c r="N218" s="1066"/>
      <c r="O218" s="1066"/>
      <c r="P218" s="1066"/>
      <c r="Q218" s="1066"/>
      <c r="R218" s="1066"/>
      <c r="S218" s="1066"/>
      <c r="T218" s="1066"/>
      <c r="U218" s="1066"/>
      <c r="V218" s="1066"/>
      <c r="W218" s="1066"/>
      <c r="X218" s="1066"/>
      <c r="Y218" s="1066"/>
      <c r="Z218" s="1066"/>
      <c r="AA218" s="1066"/>
      <c r="AB218" s="1066"/>
      <c r="AC218" s="1066"/>
      <c r="AD218" s="1066"/>
      <c r="AE218" s="1066"/>
      <c r="AF218" s="1067"/>
      <c r="AG218" s="1067"/>
      <c r="AH218" s="1067"/>
      <c r="AI218" s="1067"/>
      <c r="AJ218" s="1067"/>
      <c r="AK218" s="1067"/>
      <c r="AL218" s="1067"/>
      <c r="AM218" s="1067"/>
      <c r="AN218" s="1067"/>
      <c r="AO218" s="1067"/>
      <c r="AP218" s="1066"/>
      <c r="AQ218" s="1066"/>
      <c r="AR218" s="1066"/>
      <c r="AS218" s="1066"/>
      <c r="AT218" s="1066"/>
      <c r="AU218" s="1067"/>
      <c r="AV218" s="1067"/>
      <c r="AW218" s="1067"/>
      <c r="AX218" s="1067"/>
      <c r="AY218" s="1067"/>
      <c r="AZ218" s="1067"/>
      <c r="BA218" s="1067"/>
      <c r="BB218" s="1067"/>
      <c r="BC218" s="1067"/>
      <c r="BD218" s="1067"/>
      <c r="BE218" s="1066"/>
      <c r="BF218" s="1066"/>
      <c r="BG218" s="1066"/>
      <c r="BH218" s="1066"/>
      <c r="BI218" s="1066"/>
      <c r="BJ218" s="1066"/>
      <c r="BK218" s="1066"/>
      <c r="BL218" s="1066"/>
      <c r="BM218" s="1066"/>
      <c r="BN218" s="1066"/>
      <c r="BO218" s="1066"/>
      <c r="BP218" s="1066"/>
      <c r="BQ218" s="1066"/>
      <c r="BS218" s="1066"/>
      <c r="BT218" s="1066"/>
    </row>
    <row r="219" spans="1:72">
      <c r="D219" s="1066"/>
      <c r="E219" s="1066"/>
      <c r="F219" s="1066"/>
      <c r="G219" s="1066"/>
      <c r="H219" s="1066"/>
      <c r="I219" s="1066"/>
      <c r="J219" s="1066"/>
      <c r="K219" s="1066"/>
      <c r="L219" s="1066"/>
      <c r="M219" s="1066"/>
      <c r="N219" s="1066"/>
      <c r="O219" s="1066"/>
      <c r="P219" s="1066"/>
      <c r="Q219" s="1066"/>
      <c r="R219" s="1066"/>
      <c r="S219" s="1066"/>
      <c r="T219" s="1066"/>
      <c r="U219" s="1066"/>
      <c r="V219" s="1066"/>
      <c r="W219" s="1066"/>
      <c r="X219" s="1066"/>
      <c r="Y219" s="1066"/>
      <c r="Z219" s="1066"/>
      <c r="AA219" s="1066"/>
      <c r="AB219" s="1066"/>
      <c r="AC219" s="1066"/>
      <c r="AD219" s="1066"/>
      <c r="AE219" s="1066"/>
      <c r="AF219" s="1067"/>
      <c r="AG219" s="1067"/>
      <c r="AH219" s="1067"/>
      <c r="AI219" s="1067"/>
      <c r="AJ219" s="1067"/>
      <c r="AK219" s="1067"/>
      <c r="AL219" s="1067"/>
      <c r="AM219" s="1067"/>
      <c r="AN219" s="1067"/>
      <c r="AO219" s="1067"/>
      <c r="AP219" s="1066"/>
      <c r="AQ219" s="1066"/>
      <c r="AR219" s="1066"/>
      <c r="AS219" s="1066"/>
      <c r="AT219" s="1066"/>
      <c r="AU219" s="1067"/>
      <c r="AV219" s="1067"/>
      <c r="AW219" s="1067"/>
      <c r="AX219" s="1067"/>
      <c r="AY219" s="1067"/>
      <c r="AZ219" s="1067"/>
      <c r="BA219" s="1067"/>
      <c r="BB219" s="1067"/>
      <c r="BC219" s="1067"/>
      <c r="BD219" s="1067"/>
      <c r="BE219" s="1066"/>
      <c r="BF219" s="1066"/>
      <c r="BG219" s="1066"/>
      <c r="BH219" s="1066"/>
      <c r="BI219" s="1066"/>
      <c r="BJ219" s="1066"/>
      <c r="BK219" s="1066"/>
      <c r="BL219" s="1066"/>
      <c r="BM219" s="1066"/>
      <c r="BN219" s="1066"/>
      <c r="BO219" s="1066"/>
      <c r="BP219" s="1066"/>
      <c r="BQ219" s="1066"/>
      <c r="BS219" s="1066"/>
      <c r="BT219" s="1066"/>
    </row>
    <row r="220" spans="1:72">
      <c r="D220" s="1066"/>
      <c r="E220" s="1066"/>
      <c r="F220" s="1066"/>
      <c r="G220" s="1066"/>
      <c r="H220" s="1066"/>
      <c r="I220" s="1066"/>
      <c r="J220" s="1066"/>
      <c r="K220" s="1066"/>
      <c r="L220" s="1066"/>
      <c r="M220" s="1066"/>
      <c r="N220" s="1066"/>
      <c r="O220" s="1066"/>
      <c r="P220" s="1066"/>
      <c r="Q220" s="1066"/>
      <c r="R220" s="1066"/>
      <c r="S220" s="1066"/>
      <c r="T220" s="1066"/>
      <c r="U220" s="1066"/>
      <c r="V220" s="1066"/>
      <c r="W220" s="1066"/>
      <c r="X220" s="1066"/>
      <c r="Y220" s="1066"/>
      <c r="Z220" s="1066"/>
      <c r="AA220" s="1066"/>
      <c r="AB220" s="1066"/>
      <c r="AC220" s="1066"/>
      <c r="AD220" s="1066"/>
      <c r="AE220" s="1066"/>
      <c r="AF220" s="1067"/>
      <c r="AG220" s="1067"/>
      <c r="AH220" s="1067"/>
      <c r="AI220" s="1067"/>
      <c r="AJ220" s="1067"/>
      <c r="AK220" s="1067"/>
      <c r="AL220" s="1067"/>
      <c r="AM220" s="1067"/>
      <c r="AN220" s="1067"/>
      <c r="AO220" s="1067"/>
      <c r="AP220" s="1066"/>
      <c r="AQ220" s="1066"/>
      <c r="AR220" s="1066"/>
      <c r="AS220" s="1066"/>
      <c r="AT220" s="1066"/>
      <c r="AU220" s="1067"/>
      <c r="AV220" s="1067"/>
      <c r="AW220" s="1067"/>
      <c r="AX220" s="1067"/>
      <c r="AY220" s="1067"/>
      <c r="AZ220" s="1067"/>
      <c r="BA220" s="1067"/>
      <c r="BB220" s="1067"/>
      <c r="BC220" s="1067"/>
      <c r="BD220" s="1067"/>
      <c r="BE220" s="1066"/>
      <c r="BF220" s="1066"/>
      <c r="BG220" s="1066"/>
      <c r="BH220" s="1066"/>
      <c r="BI220" s="1066"/>
      <c r="BJ220" s="1066"/>
      <c r="BK220" s="1066"/>
      <c r="BL220" s="1066"/>
      <c r="BM220" s="1066"/>
      <c r="BN220" s="1066"/>
      <c r="BO220" s="1066"/>
      <c r="BP220" s="1066"/>
      <c r="BQ220" s="1066"/>
      <c r="BS220" s="1066"/>
      <c r="BT220" s="1066"/>
    </row>
    <row r="221" spans="1:72">
      <c r="D221" s="1066"/>
      <c r="E221" s="1066"/>
      <c r="F221" s="1066"/>
      <c r="G221" s="1066"/>
      <c r="H221" s="1066"/>
      <c r="I221" s="1066"/>
      <c r="J221" s="1066"/>
      <c r="K221" s="1066"/>
      <c r="L221" s="1066"/>
      <c r="M221" s="1066"/>
      <c r="N221" s="1066"/>
      <c r="O221" s="1066"/>
      <c r="P221" s="1066"/>
      <c r="Q221" s="1066"/>
      <c r="R221" s="1066"/>
      <c r="S221" s="1066"/>
      <c r="T221" s="1066"/>
      <c r="U221" s="1066"/>
      <c r="V221" s="1066"/>
      <c r="W221" s="1066"/>
      <c r="X221" s="1066"/>
      <c r="Y221" s="1066"/>
      <c r="Z221" s="1066"/>
      <c r="AA221" s="1066"/>
      <c r="AB221" s="1066"/>
      <c r="AC221" s="1066"/>
      <c r="AD221" s="1066"/>
      <c r="AE221" s="1066"/>
      <c r="AF221" s="1067"/>
      <c r="AG221" s="1067"/>
      <c r="AH221" s="1067"/>
      <c r="AI221" s="1067"/>
      <c r="AJ221" s="1067"/>
      <c r="AK221" s="1067"/>
      <c r="AL221" s="1067"/>
      <c r="AM221" s="1067"/>
      <c r="AN221" s="1067"/>
      <c r="AO221" s="1067"/>
      <c r="AP221" s="1066"/>
      <c r="AQ221" s="1066"/>
      <c r="AR221" s="1066"/>
      <c r="AS221" s="1066"/>
      <c r="AT221" s="1066"/>
      <c r="AU221" s="1067"/>
      <c r="AV221" s="1067"/>
      <c r="AW221" s="1067"/>
      <c r="AX221" s="1067"/>
      <c r="AY221" s="1067"/>
      <c r="AZ221" s="1067"/>
      <c r="BA221" s="1067"/>
      <c r="BB221" s="1067"/>
      <c r="BC221" s="1067"/>
      <c r="BD221" s="1067"/>
      <c r="BE221" s="1066"/>
      <c r="BF221" s="1066"/>
      <c r="BG221" s="1066"/>
      <c r="BH221" s="1066"/>
      <c r="BI221" s="1066"/>
      <c r="BJ221" s="1066"/>
      <c r="BK221" s="1066"/>
      <c r="BL221" s="1066"/>
      <c r="BM221" s="1066"/>
      <c r="BN221" s="1066"/>
      <c r="BO221" s="1066"/>
      <c r="BP221" s="1066"/>
      <c r="BQ221" s="1066"/>
      <c r="BS221" s="1066"/>
      <c r="BT221" s="1066"/>
    </row>
    <row r="222" spans="1:72">
      <c r="D222" s="1066"/>
      <c r="E222" s="1066"/>
      <c r="F222" s="1066"/>
      <c r="G222" s="1066"/>
      <c r="H222" s="1066"/>
      <c r="I222" s="1066"/>
      <c r="J222" s="1066"/>
      <c r="K222" s="1066"/>
      <c r="L222" s="1066"/>
      <c r="M222" s="1066"/>
      <c r="N222" s="1066"/>
      <c r="O222" s="1066"/>
      <c r="P222" s="1066"/>
      <c r="Q222" s="1066"/>
      <c r="R222" s="1066"/>
      <c r="S222" s="1066"/>
      <c r="T222" s="1066"/>
      <c r="U222" s="1066"/>
      <c r="V222" s="1066"/>
      <c r="W222" s="1066"/>
      <c r="X222" s="1066"/>
      <c r="Y222" s="1066"/>
      <c r="Z222" s="1066"/>
      <c r="AA222" s="1066"/>
      <c r="AB222" s="1066"/>
      <c r="AC222" s="1066"/>
      <c r="AD222" s="1066"/>
      <c r="AE222" s="1066"/>
      <c r="AF222" s="1067"/>
      <c r="AG222" s="1067"/>
      <c r="AH222" s="1067"/>
      <c r="AI222" s="1067"/>
      <c r="AJ222" s="1067"/>
      <c r="AK222" s="1067"/>
      <c r="AL222" s="1067"/>
      <c r="AM222" s="1067"/>
      <c r="AN222" s="1067"/>
      <c r="AO222" s="1067"/>
      <c r="AP222" s="1066"/>
      <c r="AQ222" s="1066"/>
      <c r="AR222" s="1066"/>
      <c r="AS222" s="1066"/>
      <c r="AT222" s="1066"/>
      <c r="AU222" s="1067"/>
      <c r="AV222" s="1067"/>
      <c r="AW222" s="1067"/>
      <c r="AX222" s="1067"/>
      <c r="AY222" s="1067"/>
      <c r="AZ222" s="1067"/>
      <c r="BA222" s="1067"/>
      <c r="BB222" s="1067"/>
      <c r="BC222" s="1067"/>
      <c r="BD222" s="1067"/>
      <c r="BE222" s="1066"/>
      <c r="BF222" s="1066"/>
      <c r="BG222" s="1066"/>
      <c r="BH222" s="1066"/>
      <c r="BI222" s="1066"/>
      <c r="BJ222" s="1066"/>
      <c r="BK222" s="1066"/>
      <c r="BL222" s="1066"/>
      <c r="BM222" s="1066"/>
      <c r="BN222" s="1066"/>
      <c r="BO222" s="1066"/>
      <c r="BP222" s="1066"/>
      <c r="BQ222" s="1066"/>
      <c r="BS222" s="1066"/>
      <c r="BT222" s="1066"/>
    </row>
    <row r="223" spans="1:72">
      <c r="D223" s="1066"/>
      <c r="E223" s="1066"/>
      <c r="F223" s="1066"/>
      <c r="G223" s="1066"/>
      <c r="H223" s="1066"/>
      <c r="I223" s="1066"/>
      <c r="J223" s="1066"/>
      <c r="K223" s="1066"/>
      <c r="L223" s="1066"/>
      <c r="M223" s="1066"/>
      <c r="N223" s="1066"/>
      <c r="O223" s="1066"/>
      <c r="P223" s="1066"/>
      <c r="Q223" s="1066"/>
      <c r="R223" s="1066"/>
      <c r="S223" s="1066"/>
      <c r="T223" s="1066"/>
      <c r="U223" s="1066"/>
      <c r="V223" s="1066"/>
      <c r="W223" s="1066"/>
      <c r="X223" s="1066"/>
      <c r="Y223" s="1066"/>
      <c r="Z223" s="1066"/>
      <c r="AA223" s="1066"/>
      <c r="AB223" s="1066"/>
      <c r="AC223" s="1066"/>
      <c r="AD223" s="1066"/>
      <c r="AE223" s="1066"/>
      <c r="AF223" s="1067"/>
      <c r="AG223" s="1067"/>
      <c r="AH223" s="1067"/>
      <c r="AI223" s="1067"/>
      <c r="AJ223" s="1067"/>
      <c r="AK223" s="1067"/>
      <c r="AL223" s="1067"/>
      <c r="AM223" s="1067"/>
      <c r="AN223" s="1067"/>
      <c r="AO223" s="1067"/>
      <c r="AP223" s="1066"/>
      <c r="AQ223" s="1066"/>
      <c r="AR223" s="1066"/>
      <c r="AS223" s="1066"/>
      <c r="AT223" s="1066"/>
      <c r="AU223" s="1067"/>
      <c r="AV223" s="1067"/>
      <c r="AW223" s="1067"/>
      <c r="AX223" s="1067"/>
      <c r="AY223" s="1067"/>
      <c r="AZ223" s="1067"/>
      <c r="BA223" s="1067"/>
      <c r="BB223" s="1067"/>
      <c r="BC223" s="1067"/>
      <c r="BD223" s="1067"/>
      <c r="BE223" s="1066"/>
      <c r="BF223" s="1066"/>
      <c r="BG223" s="1066"/>
      <c r="BH223" s="1066"/>
      <c r="BI223" s="1066"/>
      <c r="BJ223" s="1066"/>
      <c r="BK223" s="1066"/>
      <c r="BL223" s="1066"/>
      <c r="BM223" s="1066"/>
      <c r="BN223" s="1066"/>
      <c r="BO223" s="1066"/>
      <c r="BP223" s="1066"/>
      <c r="BQ223" s="1066"/>
      <c r="BS223" s="1066"/>
      <c r="BT223" s="1066"/>
    </row>
    <row r="224" spans="1:72">
      <c r="D224" s="1066"/>
      <c r="E224" s="1066"/>
      <c r="F224" s="1066"/>
      <c r="G224" s="1066"/>
      <c r="H224" s="1066"/>
      <c r="I224" s="1066"/>
      <c r="J224" s="1066"/>
      <c r="K224" s="1066"/>
      <c r="L224" s="1066"/>
      <c r="M224" s="1066"/>
      <c r="N224" s="1066"/>
      <c r="O224" s="1066"/>
      <c r="P224" s="1066"/>
      <c r="Q224" s="1066"/>
      <c r="R224" s="1066"/>
      <c r="S224" s="1066"/>
      <c r="T224" s="1066"/>
      <c r="U224" s="1066"/>
      <c r="V224" s="1066"/>
      <c r="W224" s="1066"/>
      <c r="X224" s="1066"/>
      <c r="Y224" s="1066"/>
      <c r="Z224" s="1066"/>
      <c r="AA224" s="1066"/>
      <c r="AB224" s="1066"/>
      <c r="AC224" s="1066"/>
      <c r="AD224" s="1066"/>
      <c r="AE224" s="1066"/>
      <c r="AF224" s="1067"/>
      <c r="AG224" s="1067"/>
      <c r="AH224" s="1067"/>
      <c r="AI224" s="1067"/>
      <c r="AJ224" s="1067"/>
      <c r="AK224" s="1067"/>
      <c r="AL224" s="1067"/>
      <c r="AM224" s="1067"/>
      <c r="AN224" s="1067"/>
      <c r="AO224" s="1067"/>
      <c r="AP224" s="1066"/>
      <c r="AQ224" s="1066"/>
      <c r="AR224" s="1066"/>
      <c r="AS224" s="1066"/>
      <c r="AT224" s="1066"/>
      <c r="AU224" s="1067"/>
      <c r="AV224" s="1067"/>
      <c r="AW224" s="1067"/>
      <c r="AX224" s="1067"/>
      <c r="AY224" s="1067"/>
      <c r="AZ224" s="1067"/>
      <c r="BA224" s="1067"/>
      <c r="BB224" s="1067"/>
      <c r="BC224" s="1067"/>
      <c r="BD224" s="1067"/>
      <c r="BE224" s="1066"/>
      <c r="BF224" s="1066"/>
      <c r="BG224" s="1066"/>
      <c r="BH224" s="1066"/>
      <c r="BI224" s="1066"/>
      <c r="BJ224" s="1066"/>
      <c r="BK224" s="1066"/>
      <c r="BL224" s="1066"/>
      <c r="BM224" s="1066"/>
      <c r="BN224" s="1066"/>
      <c r="BO224" s="1066"/>
      <c r="BP224" s="1066"/>
      <c r="BQ224" s="1066"/>
      <c r="BS224" s="1066"/>
      <c r="BT224" s="1066"/>
    </row>
    <row r="225" spans="4:72">
      <c r="D225" s="1066"/>
      <c r="E225" s="1066"/>
      <c r="F225" s="1066"/>
      <c r="G225" s="1066"/>
      <c r="H225" s="1066"/>
      <c r="I225" s="1066"/>
      <c r="J225" s="1066"/>
      <c r="K225" s="1066"/>
      <c r="L225" s="1066"/>
      <c r="M225" s="1066"/>
      <c r="N225" s="1066"/>
      <c r="O225" s="1066"/>
      <c r="P225" s="1066"/>
      <c r="Q225" s="1066"/>
      <c r="R225" s="1066"/>
      <c r="S225" s="1066"/>
      <c r="T225" s="1066"/>
      <c r="U225" s="1066"/>
      <c r="V225" s="1066"/>
      <c r="W225" s="1066"/>
      <c r="X225" s="1066"/>
      <c r="Y225" s="1066"/>
      <c r="Z225" s="1066"/>
      <c r="AA225" s="1066"/>
      <c r="AB225" s="1066"/>
      <c r="AC225" s="1066"/>
      <c r="AD225" s="1066"/>
      <c r="AE225" s="1066"/>
      <c r="AF225" s="1067"/>
      <c r="AG225" s="1067"/>
      <c r="AH225" s="1067"/>
      <c r="AI225" s="1067"/>
      <c r="AJ225" s="1067"/>
      <c r="AK225" s="1067"/>
      <c r="AL225" s="1067"/>
      <c r="AM225" s="1067"/>
      <c r="AN225" s="1067"/>
      <c r="AO225" s="1067"/>
      <c r="AP225" s="1066"/>
      <c r="AQ225" s="1066"/>
      <c r="AR225" s="1066"/>
      <c r="AS225" s="1066"/>
      <c r="AT225" s="1066"/>
      <c r="AU225" s="1067"/>
      <c r="AV225" s="1067"/>
      <c r="AW225" s="1067"/>
      <c r="AX225" s="1067"/>
      <c r="AY225" s="1067"/>
      <c r="AZ225" s="1067"/>
      <c r="BA225" s="1067"/>
      <c r="BB225" s="1067"/>
      <c r="BC225" s="1067"/>
      <c r="BD225" s="1067"/>
      <c r="BE225" s="1066"/>
      <c r="BF225" s="1066"/>
      <c r="BG225" s="1066"/>
      <c r="BH225" s="1066"/>
      <c r="BI225" s="1066"/>
      <c r="BJ225" s="1066"/>
      <c r="BK225" s="1066"/>
      <c r="BL225" s="1066"/>
      <c r="BM225" s="1066"/>
      <c r="BN225" s="1066"/>
      <c r="BO225" s="1066"/>
      <c r="BP225" s="1066"/>
      <c r="BQ225" s="1066"/>
      <c r="BS225" s="1066"/>
      <c r="BT225" s="1066"/>
    </row>
    <row r="226" spans="4:72">
      <c r="D226" s="1066"/>
      <c r="E226" s="1066"/>
      <c r="F226" s="1066"/>
      <c r="G226" s="1066"/>
      <c r="H226" s="1066"/>
      <c r="I226" s="1066"/>
      <c r="J226" s="1066"/>
      <c r="K226" s="1066"/>
      <c r="L226" s="1066"/>
      <c r="M226" s="1066"/>
      <c r="N226" s="1066"/>
      <c r="O226" s="1066"/>
      <c r="P226" s="1066"/>
      <c r="Q226" s="1066"/>
      <c r="R226" s="1066"/>
      <c r="S226" s="1066"/>
      <c r="T226" s="1066"/>
      <c r="U226" s="1066"/>
      <c r="V226" s="1066"/>
      <c r="W226" s="1066"/>
      <c r="X226" s="1066"/>
      <c r="Y226" s="1066"/>
      <c r="Z226" s="1066"/>
      <c r="AA226" s="1066"/>
      <c r="AB226" s="1066"/>
      <c r="AC226" s="1066"/>
      <c r="AD226" s="1066"/>
      <c r="AE226" s="1066"/>
      <c r="AF226" s="1067"/>
      <c r="AG226" s="1067"/>
      <c r="AH226" s="1067"/>
      <c r="AI226" s="1067"/>
      <c r="AJ226" s="1067"/>
      <c r="AK226" s="1067"/>
      <c r="AL226" s="1067"/>
      <c r="AM226" s="1067"/>
      <c r="AN226" s="1067"/>
      <c r="AO226" s="1067"/>
      <c r="AP226" s="1066"/>
      <c r="AQ226" s="1066"/>
      <c r="AR226" s="1066"/>
      <c r="AS226" s="1066"/>
      <c r="AT226" s="1066"/>
      <c r="AU226" s="1067"/>
      <c r="AV226" s="1067"/>
      <c r="AW226" s="1067"/>
      <c r="AX226" s="1067"/>
      <c r="AY226" s="1067"/>
      <c r="AZ226" s="1067"/>
      <c r="BA226" s="1067"/>
      <c r="BB226" s="1067"/>
      <c r="BC226" s="1067"/>
      <c r="BD226" s="1067"/>
      <c r="BE226" s="1066"/>
      <c r="BF226" s="1066"/>
      <c r="BG226" s="1066"/>
      <c r="BH226" s="1066"/>
      <c r="BI226" s="1066"/>
      <c r="BJ226" s="1066"/>
      <c r="BK226" s="1066"/>
      <c r="BL226" s="1066"/>
      <c r="BM226" s="1066"/>
      <c r="BN226" s="1066"/>
      <c r="BO226" s="1066"/>
      <c r="BP226" s="1066"/>
      <c r="BQ226" s="1066"/>
      <c r="BS226" s="1066"/>
      <c r="BT226" s="1066"/>
    </row>
    <row r="227" spans="4:72">
      <c r="D227" s="1066"/>
      <c r="E227" s="1066"/>
      <c r="F227" s="1066"/>
      <c r="G227" s="1066"/>
      <c r="H227" s="1066"/>
      <c r="I227" s="1066"/>
      <c r="J227" s="1066"/>
      <c r="K227" s="1066"/>
      <c r="L227" s="1066"/>
      <c r="M227" s="1066"/>
      <c r="N227" s="1066"/>
      <c r="O227" s="1066"/>
      <c r="P227" s="1066"/>
      <c r="Q227" s="1066"/>
      <c r="R227" s="1066"/>
      <c r="S227" s="1066"/>
      <c r="T227" s="1066"/>
      <c r="U227" s="1066"/>
      <c r="V227" s="1066"/>
      <c r="W227" s="1066"/>
      <c r="X227" s="1066"/>
      <c r="Y227" s="1066"/>
      <c r="Z227" s="1066"/>
      <c r="AA227" s="1066"/>
      <c r="AB227" s="1066"/>
      <c r="AC227" s="1066"/>
      <c r="AD227" s="1066"/>
      <c r="AE227" s="1066"/>
      <c r="AF227" s="1067"/>
      <c r="AG227" s="1067"/>
      <c r="AH227" s="1067"/>
      <c r="AI227" s="1067"/>
      <c r="AJ227" s="1067"/>
      <c r="AK227" s="1067"/>
      <c r="AL227" s="1067"/>
      <c r="AM227" s="1067"/>
      <c r="AN227" s="1067"/>
      <c r="AO227" s="1067"/>
      <c r="AP227" s="1066"/>
      <c r="AQ227" s="1066"/>
      <c r="AR227" s="1066"/>
      <c r="AS227" s="1066"/>
      <c r="AT227" s="1066"/>
      <c r="AU227" s="1067"/>
      <c r="AV227" s="1067"/>
      <c r="AW227" s="1067"/>
      <c r="AX227" s="1067"/>
      <c r="AY227" s="1067"/>
      <c r="AZ227" s="1067"/>
      <c r="BA227" s="1067"/>
      <c r="BB227" s="1067"/>
      <c r="BC227" s="1067"/>
      <c r="BD227" s="1067"/>
      <c r="BE227" s="1066"/>
      <c r="BF227" s="1066"/>
      <c r="BG227" s="1066"/>
      <c r="BH227" s="1066"/>
      <c r="BI227" s="1066"/>
      <c r="BJ227" s="1066"/>
      <c r="BK227" s="1066"/>
      <c r="BL227" s="1066"/>
      <c r="BM227" s="1066"/>
      <c r="BN227" s="1066"/>
      <c r="BO227" s="1066"/>
      <c r="BP227" s="1066"/>
      <c r="BQ227" s="1066"/>
      <c r="BS227" s="1066"/>
      <c r="BT227" s="1066"/>
    </row>
    <row r="228" spans="4:72">
      <c r="D228" s="1066"/>
      <c r="E228" s="1066"/>
      <c r="F228" s="1066"/>
      <c r="G228" s="1066"/>
      <c r="H228" s="1066"/>
      <c r="I228" s="1066"/>
      <c r="J228" s="1066"/>
      <c r="K228" s="1066"/>
      <c r="L228" s="1066"/>
      <c r="M228" s="1066"/>
      <c r="N228" s="1066"/>
      <c r="O228" s="1066"/>
      <c r="P228" s="1066"/>
      <c r="Q228" s="1066"/>
      <c r="R228" s="1066"/>
      <c r="S228" s="1066"/>
      <c r="T228" s="1066"/>
      <c r="U228" s="1066"/>
      <c r="V228" s="1066"/>
      <c r="W228" s="1066"/>
      <c r="X228" s="1066"/>
      <c r="Y228" s="1066"/>
      <c r="Z228" s="1066"/>
      <c r="AA228" s="1066"/>
      <c r="AB228" s="1066"/>
      <c r="AC228" s="1066"/>
      <c r="AD228" s="1066"/>
      <c r="AE228" s="1066"/>
      <c r="AF228" s="1067"/>
      <c r="AG228" s="1067"/>
      <c r="AH228" s="1067"/>
      <c r="AI228" s="1067"/>
      <c r="AJ228" s="1067"/>
      <c r="AK228" s="1067"/>
      <c r="AL228" s="1067"/>
      <c r="AM228" s="1067"/>
      <c r="AN228" s="1067"/>
      <c r="AO228" s="1067"/>
      <c r="AP228" s="1066"/>
      <c r="AQ228" s="1066"/>
      <c r="AR228" s="1066"/>
      <c r="AS228" s="1066"/>
      <c r="AT228" s="1066"/>
      <c r="AU228" s="1067"/>
      <c r="AV228" s="1067"/>
      <c r="AW228" s="1067"/>
      <c r="AX228" s="1067"/>
      <c r="AY228" s="1067"/>
      <c r="AZ228" s="1067"/>
      <c r="BA228" s="1067"/>
      <c r="BB228" s="1067"/>
      <c r="BC228" s="1067"/>
      <c r="BD228" s="1067"/>
      <c r="BE228" s="1066"/>
      <c r="BF228" s="1066"/>
      <c r="BG228" s="1066"/>
      <c r="BH228" s="1066"/>
      <c r="BI228" s="1066"/>
      <c r="BJ228" s="1066"/>
      <c r="BK228" s="1066"/>
      <c r="BL228" s="1066"/>
      <c r="BM228" s="1066"/>
      <c r="BN228" s="1066"/>
      <c r="BO228" s="1066"/>
      <c r="BP228" s="1066"/>
      <c r="BQ228" s="1066"/>
      <c r="BS228" s="1066"/>
      <c r="BT228" s="1066"/>
    </row>
    <row r="229" spans="4:72">
      <c r="D229" s="1066"/>
      <c r="E229" s="1066"/>
      <c r="F229" s="1066"/>
      <c r="G229" s="1066"/>
      <c r="H229" s="1066"/>
      <c r="I229" s="1066"/>
      <c r="J229" s="1066"/>
      <c r="K229" s="1066"/>
      <c r="L229" s="1066"/>
      <c r="M229" s="1066"/>
      <c r="N229" s="1066"/>
      <c r="O229" s="1066"/>
      <c r="P229" s="1066"/>
      <c r="Q229" s="1066"/>
      <c r="R229" s="1066"/>
      <c r="S229" s="1066"/>
      <c r="T229" s="1066"/>
      <c r="U229" s="1066"/>
      <c r="V229" s="1066"/>
      <c r="W229" s="1066"/>
      <c r="X229" s="1066"/>
      <c r="Y229" s="1066"/>
      <c r="Z229" s="1066"/>
      <c r="AA229" s="1066"/>
      <c r="AB229" s="1066"/>
      <c r="AC229" s="1066"/>
      <c r="AD229" s="1066"/>
      <c r="AE229" s="1066"/>
      <c r="AF229" s="1067"/>
      <c r="AG229" s="1067"/>
      <c r="AH229" s="1067"/>
      <c r="AI229" s="1067"/>
      <c r="AJ229" s="1067"/>
      <c r="AK229" s="1067"/>
      <c r="AL229" s="1067"/>
      <c r="AM229" s="1067"/>
      <c r="AN229" s="1067"/>
      <c r="AO229" s="1067"/>
      <c r="AP229" s="1066"/>
      <c r="AQ229" s="1066"/>
      <c r="AR229" s="1066"/>
      <c r="AS229" s="1066"/>
      <c r="AT229" s="1066"/>
      <c r="AU229" s="1067"/>
      <c r="AV229" s="1067"/>
      <c r="AW229" s="1067"/>
      <c r="AX229" s="1067"/>
      <c r="AY229" s="1067"/>
      <c r="AZ229" s="1067"/>
      <c r="BA229" s="1067"/>
      <c r="BB229" s="1067"/>
      <c r="BC229" s="1067"/>
      <c r="BD229" s="1067"/>
      <c r="BE229" s="1066"/>
      <c r="BF229" s="1066"/>
      <c r="BG229" s="1066"/>
      <c r="BH229" s="1066"/>
      <c r="BI229" s="1066"/>
      <c r="BJ229" s="1066"/>
      <c r="BK229" s="1066"/>
      <c r="BL229" s="1066"/>
      <c r="BM229" s="1066"/>
      <c r="BN229" s="1066"/>
      <c r="BO229" s="1066"/>
      <c r="BP229" s="1066"/>
      <c r="BQ229" s="1066"/>
      <c r="BS229" s="1066"/>
      <c r="BT229" s="1066"/>
    </row>
    <row r="230" spans="4:72">
      <c r="D230" s="1066"/>
      <c r="E230" s="1066"/>
      <c r="F230" s="1066"/>
      <c r="G230" s="1066"/>
      <c r="H230" s="1066"/>
      <c r="I230" s="1066"/>
      <c r="J230" s="1066"/>
      <c r="K230" s="1066"/>
      <c r="L230" s="1066"/>
      <c r="M230" s="1066"/>
      <c r="N230" s="1066"/>
      <c r="O230" s="1066"/>
      <c r="P230" s="1066"/>
      <c r="Q230" s="1066"/>
      <c r="R230" s="1066"/>
      <c r="S230" s="1066"/>
      <c r="T230" s="1066"/>
      <c r="U230" s="1066"/>
      <c r="V230" s="1066"/>
      <c r="W230" s="1066"/>
      <c r="X230" s="1066"/>
      <c r="Y230" s="1066"/>
      <c r="Z230" s="1066"/>
      <c r="AA230" s="1066"/>
      <c r="AB230" s="1066"/>
      <c r="AC230" s="1066"/>
      <c r="AD230" s="1066"/>
      <c r="AE230" s="1066"/>
      <c r="AF230" s="1067"/>
      <c r="AG230" s="1067"/>
      <c r="AH230" s="1067"/>
      <c r="AI230" s="1067"/>
      <c r="AJ230" s="1067"/>
      <c r="AK230" s="1067"/>
      <c r="AL230" s="1067"/>
      <c r="AM230" s="1067"/>
      <c r="AN230" s="1067"/>
      <c r="AO230" s="1067"/>
      <c r="AP230" s="1066"/>
      <c r="AQ230" s="1066"/>
      <c r="AR230" s="1066"/>
      <c r="AS230" s="1066"/>
      <c r="AT230" s="1066"/>
      <c r="AU230" s="1067"/>
      <c r="AV230" s="1067"/>
      <c r="AW230" s="1067"/>
      <c r="AX230" s="1067"/>
      <c r="AY230" s="1067"/>
      <c r="AZ230" s="1067"/>
      <c r="BA230" s="1067"/>
      <c r="BB230" s="1067"/>
      <c r="BC230" s="1067"/>
      <c r="BD230" s="1067"/>
      <c r="BE230" s="1066"/>
      <c r="BF230" s="1066"/>
      <c r="BG230" s="1066"/>
      <c r="BH230" s="1066"/>
      <c r="BI230" s="1066"/>
      <c r="BJ230" s="1066"/>
      <c r="BK230" s="1066"/>
      <c r="BL230" s="1066"/>
      <c r="BM230" s="1066"/>
      <c r="BN230" s="1066"/>
      <c r="BO230" s="1066"/>
      <c r="BP230" s="1066"/>
      <c r="BQ230" s="1066"/>
      <c r="BS230" s="1066"/>
      <c r="BT230" s="1066"/>
    </row>
    <row r="231" spans="4:72">
      <c r="D231" s="1066"/>
      <c r="E231" s="1066"/>
      <c r="F231" s="1066"/>
      <c r="G231" s="1066"/>
      <c r="H231" s="1066"/>
      <c r="I231" s="1066"/>
      <c r="J231" s="1066"/>
      <c r="K231" s="1066"/>
      <c r="L231" s="1066"/>
      <c r="M231" s="1066"/>
      <c r="N231" s="1066"/>
      <c r="O231" s="1066"/>
      <c r="P231" s="1066"/>
      <c r="Q231" s="1066"/>
      <c r="R231" s="1066"/>
      <c r="S231" s="1066"/>
      <c r="T231" s="1066"/>
      <c r="U231" s="1066"/>
      <c r="V231" s="1066"/>
      <c r="W231" s="1066"/>
      <c r="X231" s="1066"/>
      <c r="Y231" s="1066"/>
      <c r="Z231" s="1066"/>
      <c r="AA231" s="1066"/>
      <c r="AB231" s="1066"/>
      <c r="AC231" s="1066"/>
      <c r="AD231" s="1066"/>
      <c r="AE231" s="1066"/>
      <c r="AF231" s="1067"/>
      <c r="AG231" s="1067"/>
      <c r="AH231" s="1067"/>
      <c r="AI231" s="1067"/>
      <c r="AJ231" s="1067"/>
      <c r="AK231" s="1067"/>
      <c r="AL231" s="1067"/>
      <c r="AM231" s="1067"/>
      <c r="AN231" s="1067"/>
      <c r="AO231" s="1067"/>
      <c r="AP231" s="1066"/>
      <c r="AQ231" s="1066"/>
      <c r="AR231" s="1066"/>
      <c r="AS231" s="1066"/>
      <c r="AT231" s="1066"/>
      <c r="AU231" s="1067"/>
      <c r="AV231" s="1067"/>
      <c r="AW231" s="1067"/>
      <c r="AX231" s="1067"/>
      <c r="AY231" s="1067"/>
      <c r="AZ231" s="1067"/>
      <c r="BA231" s="1067"/>
      <c r="BB231" s="1067"/>
      <c r="BC231" s="1067"/>
      <c r="BD231" s="1067"/>
      <c r="BE231" s="1066"/>
      <c r="BF231" s="1066"/>
      <c r="BG231" s="1066"/>
      <c r="BH231" s="1066"/>
      <c r="BI231" s="1066"/>
      <c r="BJ231" s="1066"/>
      <c r="BK231" s="1066"/>
      <c r="BL231" s="1066"/>
      <c r="BM231" s="1066"/>
      <c r="BN231" s="1066"/>
      <c r="BO231" s="1066"/>
      <c r="BP231" s="1066"/>
      <c r="BQ231" s="1066"/>
      <c r="BS231" s="1066"/>
      <c r="BT231" s="1066"/>
    </row>
    <row r="232" spans="4:72">
      <c r="D232" s="1066"/>
      <c r="E232" s="1066"/>
      <c r="F232" s="1066"/>
      <c r="G232" s="1066"/>
      <c r="H232" s="1066"/>
      <c r="I232" s="1066"/>
      <c r="J232" s="1066"/>
      <c r="K232" s="1066"/>
      <c r="L232" s="1066"/>
      <c r="M232" s="1066"/>
      <c r="N232" s="1066"/>
      <c r="O232" s="1066"/>
      <c r="P232" s="1066"/>
      <c r="Q232" s="1066"/>
      <c r="R232" s="1066"/>
      <c r="S232" s="1066"/>
      <c r="T232" s="1066"/>
      <c r="U232" s="1066"/>
      <c r="V232" s="1066"/>
      <c r="W232" s="1066"/>
      <c r="X232" s="1066"/>
      <c r="Y232" s="1066"/>
      <c r="Z232" s="1066"/>
      <c r="AA232" s="1066"/>
      <c r="AB232" s="1066"/>
      <c r="AC232" s="1066"/>
      <c r="AD232" s="1066"/>
      <c r="AE232" s="1066"/>
      <c r="AF232" s="1067"/>
      <c r="AG232" s="1067"/>
      <c r="AH232" s="1067"/>
      <c r="AI232" s="1067"/>
      <c r="AJ232" s="1067"/>
      <c r="AK232" s="1067"/>
      <c r="AL232" s="1067"/>
      <c r="AM232" s="1067"/>
      <c r="AN232" s="1067"/>
      <c r="AO232" s="1067"/>
      <c r="AP232" s="1066"/>
      <c r="AQ232" s="1066"/>
      <c r="AR232" s="1066"/>
      <c r="AS232" s="1066"/>
      <c r="AT232" s="1066"/>
      <c r="AU232" s="1067"/>
      <c r="AV232" s="1067"/>
      <c r="AW232" s="1067"/>
      <c r="AX232" s="1067"/>
      <c r="AY232" s="1067"/>
      <c r="AZ232" s="1067"/>
      <c r="BA232" s="1067"/>
      <c r="BB232" s="1067"/>
      <c r="BC232" s="1067"/>
      <c r="BD232" s="1067"/>
      <c r="BE232" s="1066"/>
      <c r="BF232" s="1066"/>
      <c r="BG232" s="1066"/>
      <c r="BH232" s="1066"/>
      <c r="BI232" s="1066"/>
      <c r="BJ232" s="1066"/>
      <c r="BK232" s="1066"/>
      <c r="BL232" s="1066"/>
      <c r="BM232" s="1066"/>
      <c r="BN232" s="1066"/>
      <c r="BO232" s="1066"/>
      <c r="BP232" s="1066"/>
      <c r="BQ232" s="1066"/>
      <c r="BS232" s="1066"/>
      <c r="BT232" s="1066"/>
    </row>
    <row r="233" spans="4:72">
      <c r="D233" s="1066"/>
      <c r="E233" s="1066"/>
      <c r="F233" s="1066"/>
      <c r="G233" s="1066"/>
      <c r="H233" s="1066"/>
      <c r="I233" s="1066"/>
      <c r="J233" s="1066"/>
      <c r="K233" s="1066"/>
      <c r="L233" s="1066"/>
      <c r="M233" s="1066"/>
      <c r="N233" s="1066"/>
      <c r="O233" s="1066"/>
      <c r="P233" s="1066"/>
      <c r="Q233" s="1066"/>
      <c r="R233" s="1066"/>
      <c r="S233" s="1066"/>
      <c r="T233" s="1066"/>
      <c r="U233" s="1066"/>
      <c r="V233" s="1066"/>
      <c r="W233" s="1066"/>
      <c r="X233" s="1066"/>
      <c r="Y233" s="1066"/>
      <c r="Z233" s="1066"/>
      <c r="AA233" s="1066"/>
      <c r="AB233" s="1066"/>
      <c r="AC233" s="1066"/>
      <c r="AD233" s="1066"/>
      <c r="AE233" s="1066"/>
      <c r="AF233" s="1067"/>
      <c r="AG233" s="1067"/>
      <c r="AH233" s="1067"/>
      <c r="AI233" s="1067"/>
      <c r="AJ233" s="1067"/>
      <c r="AK233" s="1067"/>
      <c r="AL233" s="1067"/>
      <c r="AM233" s="1067"/>
      <c r="AN233" s="1067"/>
      <c r="AO233" s="1067"/>
      <c r="AP233" s="1066"/>
      <c r="AQ233" s="1066"/>
      <c r="AR233" s="1066"/>
      <c r="AS233" s="1066"/>
      <c r="AT233" s="1066"/>
      <c r="AU233" s="1067"/>
      <c r="AV233" s="1067"/>
      <c r="AW233" s="1067"/>
      <c r="AX233" s="1067"/>
      <c r="AY233" s="1067"/>
      <c r="AZ233" s="1067"/>
      <c r="BA233" s="1067"/>
      <c r="BB233" s="1067"/>
      <c r="BC233" s="1067"/>
      <c r="BD233" s="1067"/>
      <c r="BE233" s="1066"/>
      <c r="BF233" s="1066"/>
      <c r="BG233" s="1066"/>
      <c r="BH233" s="1066"/>
      <c r="BI233" s="1066"/>
      <c r="BJ233" s="1066"/>
      <c r="BK233" s="1066"/>
      <c r="BL233" s="1066"/>
      <c r="BM233" s="1066"/>
      <c r="BN233" s="1066"/>
      <c r="BO233" s="1066"/>
      <c r="BP233" s="1066"/>
      <c r="BQ233" s="1066"/>
      <c r="BS233" s="1066"/>
      <c r="BT233" s="1066"/>
    </row>
    <row r="234" spans="4:72">
      <c r="D234" s="1066"/>
      <c r="E234" s="1066"/>
      <c r="F234" s="1066"/>
      <c r="G234" s="1066"/>
      <c r="H234" s="1066"/>
      <c r="I234" s="1066"/>
      <c r="J234" s="1066"/>
      <c r="K234" s="1066"/>
      <c r="L234" s="1066"/>
      <c r="M234" s="1066"/>
      <c r="N234" s="1066"/>
      <c r="O234" s="1066"/>
      <c r="P234" s="1066"/>
      <c r="Q234" s="1066"/>
      <c r="R234" s="1066"/>
      <c r="S234" s="1066"/>
      <c r="T234" s="1066"/>
      <c r="U234" s="1066"/>
      <c r="V234" s="1066"/>
      <c r="W234" s="1066"/>
      <c r="X234" s="1066"/>
      <c r="Y234" s="1066"/>
      <c r="Z234" s="1066"/>
      <c r="AA234" s="1066"/>
      <c r="AB234" s="1066"/>
      <c r="AC234" s="1066"/>
      <c r="AD234" s="1066"/>
      <c r="AE234" s="1066"/>
      <c r="AF234" s="1067"/>
      <c r="AG234" s="1067"/>
      <c r="AH234" s="1067"/>
      <c r="AI234" s="1067"/>
      <c r="AJ234" s="1067"/>
      <c r="AK234" s="1067"/>
      <c r="AL234" s="1067"/>
      <c r="AM234" s="1067"/>
      <c r="AN234" s="1067"/>
      <c r="AO234" s="1067"/>
      <c r="AP234" s="1066"/>
      <c r="AQ234" s="1066"/>
      <c r="AR234" s="1066"/>
      <c r="AS234" s="1066"/>
      <c r="AT234" s="1066"/>
      <c r="AU234" s="1067"/>
      <c r="AV234" s="1067"/>
      <c r="AW234" s="1067"/>
      <c r="AX234" s="1067"/>
      <c r="AY234" s="1067"/>
      <c r="AZ234" s="1067"/>
      <c r="BA234" s="1067"/>
      <c r="BB234" s="1067"/>
      <c r="BC234" s="1067"/>
      <c r="BD234" s="1067"/>
      <c r="BE234" s="1066"/>
      <c r="BF234" s="1066"/>
      <c r="BG234" s="1066"/>
      <c r="BH234" s="1066"/>
      <c r="BI234" s="1066"/>
      <c r="BJ234" s="1066"/>
      <c r="BK234" s="1066"/>
      <c r="BL234" s="1066"/>
      <c r="BM234" s="1066"/>
      <c r="BN234" s="1066"/>
      <c r="BO234" s="1066"/>
      <c r="BP234" s="1066"/>
      <c r="BQ234" s="1066"/>
      <c r="BS234" s="1066"/>
      <c r="BT234" s="1066"/>
    </row>
    <row r="235" spans="4:72" s="1075" customFormat="1">
      <c r="D235" s="1074"/>
      <c r="E235" s="1074"/>
      <c r="F235" s="1074"/>
      <c r="G235" s="1074"/>
      <c r="H235" s="1074"/>
      <c r="I235" s="1074"/>
      <c r="J235" s="1074"/>
      <c r="K235" s="1066"/>
      <c r="L235" s="1074"/>
      <c r="M235" s="1074"/>
      <c r="N235" s="1074"/>
      <c r="O235" s="1074"/>
      <c r="P235" s="1074"/>
      <c r="Q235" s="1074"/>
      <c r="R235" s="1074"/>
      <c r="S235" s="1074"/>
      <c r="T235" s="1074"/>
      <c r="U235" s="1074"/>
      <c r="V235" s="1074"/>
      <c r="W235" s="1074"/>
      <c r="X235" s="1074"/>
      <c r="Y235" s="1074"/>
      <c r="Z235" s="1074"/>
      <c r="AA235" s="1074"/>
      <c r="AB235" s="1074"/>
      <c r="AC235" s="1074"/>
      <c r="AD235" s="1066"/>
      <c r="AE235" s="1066"/>
      <c r="AF235" s="1067"/>
      <c r="AG235" s="1067"/>
      <c r="AH235" s="1067"/>
      <c r="AI235" s="1067"/>
      <c r="AJ235" s="1067"/>
      <c r="AK235" s="1067"/>
      <c r="AL235" s="1067"/>
      <c r="AM235" s="1067"/>
      <c r="AN235" s="1067"/>
      <c r="AO235" s="1067"/>
      <c r="AP235" s="1066"/>
      <c r="AQ235" s="1074"/>
      <c r="AR235" s="1074"/>
      <c r="AS235" s="1074"/>
      <c r="AT235" s="1066"/>
      <c r="AU235" s="1067"/>
      <c r="AV235" s="1067"/>
      <c r="AW235" s="1067"/>
      <c r="AX235" s="1067"/>
      <c r="AY235" s="1067"/>
      <c r="AZ235" s="1067"/>
      <c r="BA235" s="1067"/>
      <c r="BB235" s="1067"/>
      <c r="BC235" s="1067"/>
      <c r="BD235" s="1067"/>
      <c r="BE235" s="1074"/>
      <c r="BF235" s="1074"/>
      <c r="BG235" s="1074"/>
      <c r="BH235" s="1074"/>
      <c r="BI235" s="1074"/>
      <c r="BJ235" s="1074"/>
      <c r="BK235" s="1074"/>
      <c r="BL235" s="1074"/>
      <c r="BM235" s="1074"/>
      <c r="BN235" s="1074"/>
      <c r="BO235" s="1074"/>
      <c r="BP235" s="1074"/>
      <c r="BQ235" s="1074"/>
    </row>
  </sheetData>
  <mergeCells count="28">
    <mergeCell ref="R51:V51"/>
    <mergeCell ref="AR51:AS51"/>
    <mergeCell ref="AT51:BE51"/>
    <mergeCell ref="B72:C72"/>
    <mergeCell ref="B32:C32"/>
    <mergeCell ref="B33:C33"/>
    <mergeCell ref="B34:C34"/>
    <mergeCell ref="B38:C38"/>
    <mergeCell ref="B39:C39"/>
    <mergeCell ref="B40:C40"/>
    <mergeCell ref="B26:C26"/>
    <mergeCell ref="B27:C27"/>
    <mergeCell ref="B28:C28"/>
    <mergeCell ref="B29:C29"/>
    <mergeCell ref="B30:C30"/>
    <mergeCell ref="B31:C31"/>
    <mergeCell ref="B13:C13"/>
    <mergeCell ref="B16:C16"/>
    <mergeCell ref="B20:C20"/>
    <mergeCell ref="B21:C21"/>
    <mergeCell ref="B22:C22"/>
    <mergeCell ref="B25:C25"/>
    <mergeCell ref="I5:I7"/>
    <mergeCell ref="R6:V6"/>
    <mergeCell ref="AR6:AS6"/>
    <mergeCell ref="AT6:BE6"/>
    <mergeCell ref="B11:C11"/>
    <mergeCell ref="B12:C12"/>
  </mergeCells>
  <phoneticPr fontId="4"/>
  <pageMargins left="0.7" right="0.7" top="0.75" bottom="0.75" header="0.3" footer="0.3"/>
  <pageSetup paperSize="9" scale="28" fitToHeight="0" orientation="landscape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220F-CA03-42B9-ABDC-3F76F9A6AAE9}">
  <sheetPr>
    <pageSetUpPr fitToPage="1"/>
  </sheetPr>
  <dimension ref="A1:BT55"/>
  <sheetViews>
    <sheetView view="pageBreakPreview" zoomScale="104" zoomScaleNormal="100" zoomScaleSheetLayoutView="104" workbookViewId="0">
      <selection activeCell="F14" sqref="F14"/>
    </sheetView>
  </sheetViews>
  <sheetFormatPr defaultColWidth="9.81640625" defaultRowHeight="11"/>
  <cols>
    <col min="1" max="1" width="4.90625" style="835" bestFit="1" customWidth="1"/>
    <col min="2" max="2" width="2.26953125" style="835" customWidth="1"/>
    <col min="3" max="3" width="20.26953125" style="835" customWidth="1"/>
    <col min="4" max="4" width="11.26953125" style="835" customWidth="1"/>
    <col min="5" max="5" width="9.26953125" style="835" customWidth="1"/>
    <col min="6" max="6" width="9.90625" style="835" customWidth="1"/>
    <col min="7" max="7" width="9.6328125" style="835" customWidth="1"/>
    <col min="8" max="8" width="9.81640625" style="835"/>
    <col min="9" max="9" width="8.453125" style="835" customWidth="1"/>
    <col min="10" max="10" width="9.81640625" style="835"/>
    <col min="11" max="11" width="9.81640625" style="835" hidden="1" customWidth="1"/>
    <col min="12" max="12" width="9.90625" style="835" customWidth="1"/>
    <col min="13" max="13" width="7.1796875" style="835" customWidth="1"/>
    <col min="14" max="14" width="11.54296875" style="835" customWidth="1"/>
    <col min="15" max="15" width="9.6328125" style="835" customWidth="1"/>
    <col min="16" max="16" width="8.453125" style="835" customWidth="1"/>
    <col min="17" max="17" width="9.81640625" style="835"/>
    <col min="18" max="21" width="10.1796875" style="835" customWidth="1"/>
    <col min="22" max="22" width="9.08984375" style="835" customWidth="1"/>
    <col min="23" max="23" width="10.7265625" style="835" customWidth="1"/>
    <col min="24" max="24" width="10.1796875" style="835" customWidth="1"/>
    <col min="25" max="26" width="8.81640625" style="835" customWidth="1"/>
    <col min="27" max="27" width="11.54296875" style="835" customWidth="1"/>
    <col min="28" max="28" width="9.26953125" style="835" customWidth="1"/>
    <col min="29" max="29" width="9.6328125" style="835" customWidth="1"/>
    <col min="30" max="30" width="6.81640625" style="835" customWidth="1"/>
    <col min="31" max="31" width="9.08984375" style="835" customWidth="1"/>
    <col min="32" max="41" width="8.1796875" style="836" hidden="1" customWidth="1"/>
    <col min="42" max="42" width="8.1796875" style="835" customWidth="1"/>
    <col min="43" max="44" width="11.54296875" style="835" customWidth="1"/>
    <col min="45" max="45" width="7.1796875" style="835" customWidth="1"/>
    <col min="46" max="46" width="11.7265625" style="835" customWidth="1"/>
    <col min="47" max="56" width="8.1796875" style="836" hidden="1" customWidth="1"/>
    <col min="57" max="57" width="11.7265625" style="835" customWidth="1"/>
    <col min="58" max="58" width="12.08984375" style="835" customWidth="1"/>
    <col min="59" max="59" width="9.81640625" style="835" hidden="1" customWidth="1"/>
    <col min="60" max="60" width="11.81640625" style="835" customWidth="1"/>
    <col min="61" max="61" width="9.81640625" style="835"/>
    <col min="62" max="62" width="12.81640625" style="835" customWidth="1"/>
    <col min="63" max="63" width="10.90625" style="835" customWidth="1"/>
    <col min="64" max="64" width="8.26953125" style="835" customWidth="1"/>
    <col min="65" max="65" width="7.08984375" style="835" customWidth="1"/>
    <col min="66" max="66" width="9.08984375" style="835" customWidth="1"/>
    <col min="67" max="67" width="9.6328125" style="835" customWidth="1"/>
    <col min="68" max="68" width="11.7265625" style="835" customWidth="1"/>
    <col min="69" max="16384" width="9.81640625" style="835"/>
  </cols>
  <sheetData>
    <row r="1" spans="1:72" s="830" customFormat="1" ht="19.5" customHeight="1">
      <c r="D1" s="831" t="s">
        <v>729</v>
      </c>
      <c r="L1" s="832"/>
      <c r="M1" s="833"/>
      <c r="AA1" s="831" t="s">
        <v>755</v>
      </c>
      <c r="AF1" s="834"/>
      <c r="AG1" s="834"/>
      <c r="AH1" s="834"/>
      <c r="AI1" s="834"/>
      <c r="AJ1" s="834"/>
      <c r="AK1" s="834"/>
      <c r="AL1" s="834"/>
      <c r="AM1" s="834"/>
      <c r="AN1" s="834"/>
      <c r="AO1" s="834"/>
      <c r="AU1" s="834"/>
      <c r="AV1" s="834"/>
      <c r="AW1" s="834"/>
      <c r="AX1" s="834"/>
      <c r="AY1" s="834"/>
      <c r="AZ1" s="834"/>
      <c r="BA1" s="834"/>
      <c r="BB1" s="834"/>
      <c r="BC1" s="834"/>
      <c r="BD1" s="834"/>
    </row>
    <row r="2" spans="1:72" ht="6" customHeight="1"/>
    <row r="3" spans="1:72" s="837" customFormat="1" ht="14.25" customHeight="1" thickBot="1">
      <c r="D3" s="838" t="s">
        <v>601</v>
      </c>
      <c r="U3" s="839"/>
      <c r="W3" s="840"/>
      <c r="X3" s="835"/>
      <c r="Y3" s="839"/>
      <c r="Z3" s="841" t="s">
        <v>567</v>
      </c>
      <c r="AA3" s="838" t="s">
        <v>603</v>
      </c>
      <c r="AF3" s="842"/>
      <c r="AG3" s="842"/>
      <c r="AH3" s="842"/>
      <c r="AI3" s="842"/>
      <c r="AJ3" s="842"/>
      <c r="AK3" s="842"/>
      <c r="AL3" s="842"/>
      <c r="AM3" s="842"/>
      <c r="AN3" s="842"/>
      <c r="AO3" s="842"/>
      <c r="AU3" s="842"/>
      <c r="AV3" s="842"/>
      <c r="AW3" s="842"/>
      <c r="AX3" s="842"/>
      <c r="AY3" s="842"/>
      <c r="AZ3" s="842"/>
      <c r="BA3" s="842"/>
      <c r="BB3" s="842"/>
      <c r="BC3" s="842"/>
      <c r="BD3" s="842"/>
      <c r="BE3" s="840"/>
      <c r="BF3" s="835"/>
      <c r="BO3" s="839"/>
      <c r="BP3" s="841" t="s">
        <v>567</v>
      </c>
    </row>
    <row r="4" spans="1:72" s="843" customFormat="1" ht="18" customHeight="1">
      <c r="A4" s="865"/>
      <c r="B4" s="844"/>
      <c r="C4" s="845" t="s">
        <v>604</v>
      </c>
      <c r="D4" s="846" t="s">
        <v>105</v>
      </c>
      <c r="E4" s="847" t="s">
        <v>605</v>
      </c>
      <c r="F4" s="846" t="s">
        <v>606</v>
      </c>
      <c r="G4" s="846" t="s">
        <v>98</v>
      </c>
      <c r="H4" s="848" t="s">
        <v>607</v>
      </c>
      <c r="I4" s="849"/>
      <c r="J4" s="849"/>
      <c r="K4" s="850" t="s">
        <v>608</v>
      </c>
      <c r="L4" s="851"/>
      <c r="M4" s="851"/>
      <c r="N4" s="851"/>
      <c r="O4" s="851"/>
      <c r="P4" s="852"/>
      <c r="Q4" s="848" t="s">
        <v>609</v>
      </c>
      <c r="R4" s="853"/>
      <c r="S4" s="853"/>
      <c r="T4" s="853"/>
      <c r="U4" s="853"/>
      <c r="V4" s="854"/>
      <c r="W4" s="855" t="s">
        <v>114</v>
      </c>
      <c r="X4" s="856" t="s">
        <v>610</v>
      </c>
      <c r="Y4" s="853"/>
      <c r="Z4" s="857"/>
      <c r="AA4" s="848" t="s">
        <v>611</v>
      </c>
      <c r="AB4" s="849"/>
      <c r="AC4" s="849"/>
      <c r="AD4" s="849"/>
      <c r="AE4" s="849"/>
      <c r="AF4" s="858"/>
      <c r="AG4" s="858"/>
      <c r="AH4" s="858"/>
      <c r="AI4" s="858"/>
      <c r="AJ4" s="858"/>
      <c r="AK4" s="858"/>
      <c r="AL4" s="858"/>
      <c r="AM4" s="858"/>
      <c r="AN4" s="858"/>
      <c r="AO4" s="858"/>
      <c r="AP4" s="849"/>
      <c r="AQ4" s="849"/>
      <c r="AR4" s="849"/>
      <c r="AS4" s="849"/>
      <c r="AT4" s="849"/>
      <c r="AU4" s="858"/>
      <c r="AV4" s="858"/>
      <c r="AW4" s="858"/>
      <c r="AX4" s="858"/>
      <c r="AY4" s="858"/>
      <c r="AZ4" s="858"/>
      <c r="BA4" s="858"/>
      <c r="BB4" s="858"/>
      <c r="BC4" s="858"/>
      <c r="BD4" s="858"/>
      <c r="BE4" s="849"/>
      <c r="BF4" s="849"/>
      <c r="BG4" s="850" t="s">
        <v>612</v>
      </c>
      <c r="BH4" s="849"/>
      <c r="BI4" s="859"/>
      <c r="BJ4" s="860" t="s">
        <v>613</v>
      </c>
      <c r="BK4" s="855" t="s">
        <v>116</v>
      </c>
      <c r="BL4" s="861"/>
      <c r="BM4" s="861"/>
      <c r="BN4" s="846"/>
      <c r="BO4" s="860" t="s">
        <v>614</v>
      </c>
      <c r="BP4" s="862" t="s">
        <v>615</v>
      </c>
      <c r="BQ4" s="863" t="s">
        <v>616</v>
      </c>
    </row>
    <row r="5" spans="1:72" s="843" customFormat="1" ht="15" customHeight="1">
      <c r="A5" s="865"/>
      <c r="B5" s="864"/>
      <c r="C5" s="865"/>
      <c r="D5" s="866"/>
      <c r="E5" s="866"/>
      <c r="F5" s="866"/>
      <c r="G5" s="866"/>
      <c r="H5" s="866"/>
      <c r="I5" s="867" t="s">
        <v>618</v>
      </c>
      <c r="J5" s="868" t="s">
        <v>619</v>
      </c>
      <c r="K5" s="869"/>
      <c r="L5" s="870"/>
      <c r="M5" s="871"/>
      <c r="N5" s="871"/>
      <c r="O5" s="871"/>
      <c r="P5" s="872"/>
      <c r="Q5" s="873"/>
      <c r="R5" s="871"/>
      <c r="S5" s="871"/>
      <c r="T5" s="871"/>
      <c r="U5" s="871"/>
      <c r="V5" s="872"/>
      <c r="W5" s="874"/>
      <c r="X5" s="874"/>
      <c r="Y5" s="875"/>
      <c r="Z5" s="876"/>
      <c r="AA5" s="866"/>
      <c r="AB5" s="877" t="s">
        <v>620</v>
      </c>
      <c r="AC5" s="878"/>
      <c r="AD5" s="879"/>
      <c r="AE5" s="879"/>
      <c r="AF5" s="880"/>
      <c r="AG5" s="880"/>
      <c r="AH5" s="880"/>
      <c r="AI5" s="880"/>
      <c r="AJ5" s="880"/>
      <c r="AK5" s="880"/>
      <c r="AL5" s="880"/>
      <c r="AM5" s="880"/>
      <c r="AN5" s="880"/>
      <c r="AO5" s="880"/>
      <c r="AP5" s="881"/>
      <c r="AQ5" s="882" t="s">
        <v>621</v>
      </c>
      <c r="AR5" s="878"/>
      <c r="AS5" s="879"/>
      <c r="AT5" s="879"/>
      <c r="AU5" s="880"/>
      <c r="AV5" s="880"/>
      <c r="AW5" s="880"/>
      <c r="AX5" s="880"/>
      <c r="AY5" s="880"/>
      <c r="AZ5" s="880"/>
      <c r="BA5" s="880"/>
      <c r="BB5" s="880"/>
      <c r="BC5" s="880"/>
      <c r="BD5" s="880"/>
      <c r="BE5" s="871"/>
      <c r="BF5" s="879"/>
      <c r="BG5" s="869"/>
      <c r="BH5" s="879"/>
      <c r="BI5" s="872"/>
      <c r="BJ5" s="883"/>
      <c r="BK5" s="874"/>
      <c r="BL5" s="871"/>
      <c r="BM5" s="871"/>
      <c r="BN5" s="872"/>
      <c r="BO5" s="883"/>
      <c r="BP5" s="884"/>
      <c r="BQ5" s="885"/>
    </row>
    <row r="6" spans="1:72" s="843" customFormat="1" ht="15" customHeight="1">
      <c r="A6" s="865"/>
      <c r="B6" s="864"/>
      <c r="C6" s="865"/>
      <c r="D6" s="866"/>
      <c r="E6" s="866"/>
      <c r="F6" s="866"/>
      <c r="G6" s="866"/>
      <c r="H6" s="866"/>
      <c r="I6" s="886"/>
      <c r="J6" s="873"/>
      <c r="K6" s="869"/>
      <c r="L6" s="887" t="s">
        <v>622</v>
      </c>
      <c r="M6" s="888"/>
      <c r="N6" s="888"/>
      <c r="O6" s="888"/>
      <c r="P6" s="889"/>
      <c r="Q6" s="883"/>
      <c r="R6" s="890" t="s">
        <v>623</v>
      </c>
      <c r="S6" s="890"/>
      <c r="T6" s="890"/>
      <c r="U6" s="890"/>
      <c r="V6" s="890"/>
      <c r="W6" s="891"/>
      <c r="X6" s="892"/>
      <c r="Y6" s="893" t="s">
        <v>624</v>
      </c>
      <c r="Z6" s="894"/>
      <c r="AA6" s="895"/>
      <c r="AB6" s="883"/>
      <c r="AC6" s="896" t="s">
        <v>625</v>
      </c>
      <c r="AD6" s="896"/>
      <c r="AE6" s="897" t="s">
        <v>626</v>
      </c>
      <c r="AF6" s="898"/>
      <c r="AG6" s="898"/>
      <c r="AH6" s="898"/>
      <c r="AI6" s="898"/>
      <c r="AJ6" s="898"/>
      <c r="AK6" s="898"/>
      <c r="AL6" s="898"/>
      <c r="AM6" s="898"/>
      <c r="AN6" s="898"/>
      <c r="AO6" s="898"/>
      <c r="AP6" s="899"/>
      <c r="AQ6" s="866"/>
      <c r="AR6" s="900" t="s">
        <v>627</v>
      </c>
      <c r="AS6" s="901"/>
      <c r="AT6" s="902" t="s">
        <v>626</v>
      </c>
      <c r="AU6" s="903"/>
      <c r="AV6" s="903"/>
      <c r="AW6" s="903"/>
      <c r="AX6" s="903"/>
      <c r="AY6" s="903"/>
      <c r="AZ6" s="903"/>
      <c r="BA6" s="903"/>
      <c r="BB6" s="903"/>
      <c r="BC6" s="903"/>
      <c r="BD6" s="903"/>
      <c r="BE6" s="904"/>
      <c r="BF6" s="905" t="s">
        <v>628</v>
      </c>
      <c r="BG6" s="869"/>
      <c r="BH6" s="906"/>
      <c r="BI6" s="907"/>
      <c r="BJ6" s="908"/>
      <c r="BK6" s="908"/>
      <c r="BL6" s="896" t="s">
        <v>629</v>
      </c>
      <c r="BM6" s="893"/>
      <c r="BN6" s="893"/>
      <c r="BO6" s="883"/>
      <c r="BP6" s="884"/>
      <c r="BQ6" s="885"/>
    </row>
    <row r="7" spans="1:72" s="843" customFormat="1" ht="13.15" customHeight="1">
      <c r="A7" s="865"/>
      <c r="B7" s="864"/>
      <c r="C7" s="865"/>
      <c r="D7" s="866"/>
      <c r="E7" s="866"/>
      <c r="F7" s="866"/>
      <c r="G7" s="866"/>
      <c r="H7" s="866"/>
      <c r="I7" s="886"/>
      <c r="J7" s="873"/>
      <c r="K7" s="869"/>
      <c r="L7" s="883" t="s">
        <v>630</v>
      </c>
      <c r="M7" s="866" t="s">
        <v>631</v>
      </c>
      <c r="N7" s="866" t="s">
        <v>632</v>
      </c>
      <c r="O7" s="909" t="s">
        <v>633</v>
      </c>
      <c r="P7" s="866" t="s">
        <v>614</v>
      </c>
      <c r="Q7" s="866"/>
      <c r="R7" s="866" t="s">
        <v>634</v>
      </c>
      <c r="S7" s="883" t="s">
        <v>631</v>
      </c>
      <c r="T7" s="883" t="s">
        <v>632</v>
      </c>
      <c r="U7" s="910" t="s">
        <v>633</v>
      </c>
      <c r="V7" s="866" t="s">
        <v>614</v>
      </c>
      <c r="W7" s="874"/>
      <c r="X7" s="883"/>
      <c r="Y7" s="911" t="s">
        <v>100</v>
      </c>
      <c r="Z7" s="912" t="s">
        <v>101</v>
      </c>
      <c r="AA7" s="895"/>
      <c r="AB7" s="883"/>
      <c r="AC7" s="883" t="s">
        <v>635</v>
      </c>
      <c r="AD7" s="883" t="s">
        <v>636</v>
      </c>
      <c r="AE7" s="913" t="s">
        <v>100</v>
      </c>
      <c r="AF7" s="914" t="s">
        <v>637</v>
      </c>
      <c r="AG7" s="914" t="s">
        <v>638</v>
      </c>
      <c r="AH7" s="914" t="s">
        <v>639</v>
      </c>
      <c r="AI7" s="914" t="s">
        <v>640</v>
      </c>
      <c r="AJ7" s="914" t="s">
        <v>641</v>
      </c>
      <c r="AK7" s="914" t="s">
        <v>642</v>
      </c>
      <c r="AL7" s="914" t="s">
        <v>643</v>
      </c>
      <c r="AM7" s="914" t="s">
        <v>644</v>
      </c>
      <c r="AN7" s="914" t="s">
        <v>645</v>
      </c>
      <c r="AO7" s="914" t="s">
        <v>646</v>
      </c>
      <c r="AP7" s="883" t="s">
        <v>101</v>
      </c>
      <c r="AQ7" s="866"/>
      <c r="AR7" s="883" t="s">
        <v>635</v>
      </c>
      <c r="AS7" s="883" t="s">
        <v>636</v>
      </c>
      <c r="AT7" s="913" t="s">
        <v>100</v>
      </c>
      <c r="AU7" s="914" t="s">
        <v>637</v>
      </c>
      <c r="AV7" s="914" t="s">
        <v>638</v>
      </c>
      <c r="AW7" s="914" t="s">
        <v>639</v>
      </c>
      <c r="AX7" s="914" t="s">
        <v>640</v>
      </c>
      <c r="AY7" s="914" t="s">
        <v>641</v>
      </c>
      <c r="AZ7" s="914" t="s">
        <v>642</v>
      </c>
      <c r="BA7" s="914" t="s">
        <v>643</v>
      </c>
      <c r="BB7" s="914" t="s">
        <v>644</v>
      </c>
      <c r="BC7" s="914" t="s">
        <v>645</v>
      </c>
      <c r="BD7" s="914" t="s">
        <v>646</v>
      </c>
      <c r="BE7" s="874" t="s">
        <v>101</v>
      </c>
      <c r="BF7" s="883"/>
      <c r="BG7" s="869"/>
      <c r="BH7" s="915" t="s">
        <v>655</v>
      </c>
      <c r="BI7" s="916"/>
      <c r="BJ7" s="883"/>
      <c r="BK7" s="883"/>
      <c r="BL7" s="883" t="s">
        <v>656</v>
      </c>
      <c r="BM7" s="883" t="s">
        <v>636</v>
      </c>
      <c r="BN7" s="883" t="s">
        <v>657</v>
      </c>
      <c r="BO7" s="883"/>
      <c r="BP7" s="884"/>
      <c r="BQ7" s="885"/>
    </row>
    <row r="8" spans="1:72" s="843" customFormat="1" ht="12.75" customHeight="1">
      <c r="A8" s="865"/>
      <c r="B8" s="864"/>
      <c r="C8" s="865"/>
      <c r="D8" s="909"/>
      <c r="E8" s="909"/>
      <c r="F8" s="909"/>
      <c r="G8" s="909"/>
      <c r="H8" s="866"/>
      <c r="I8" s="883"/>
      <c r="J8" s="873"/>
      <c r="K8" s="917"/>
      <c r="L8" s="883"/>
      <c r="M8" s="866" t="s">
        <v>658</v>
      </c>
      <c r="N8" s="918" t="s">
        <v>659</v>
      </c>
      <c r="O8" s="866" t="s">
        <v>660</v>
      </c>
      <c r="P8" s="919"/>
      <c r="Q8" s="919"/>
      <c r="R8" s="866"/>
      <c r="S8" s="883" t="s">
        <v>658</v>
      </c>
      <c r="T8" s="920" t="s">
        <v>659</v>
      </c>
      <c r="U8" s="883" t="s">
        <v>660</v>
      </c>
      <c r="V8" s="919"/>
      <c r="W8" s="921"/>
      <c r="X8" s="922"/>
      <c r="Y8" s="883"/>
      <c r="Z8" s="923"/>
      <c r="AA8" s="919"/>
      <c r="AB8" s="922"/>
      <c r="AC8" s="922"/>
      <c r="AD8" s="922"/>
      <c r="AE8" s="924"/>
      <c r="AF8" s="925"/>
      <c r="AG8" s="925"/>
      <c r="AH8" s="925"/>
      <c r="AI8" s="925"/>
      <c r="AJ8" s="925"/>
      <c r="AK8" s="925"/>
      <c r="AL8" s="925"/>
      <c r="AM8" s="925"/>
      <c r="AN8" s="925"/>
      <c r="AO8" s="925"/>
      <c r="AP8" s="922"/>
      <c r="AQ8" s="919"/>
      <c r="AR8" s="922"/>
      <c r="AS8" s="922"/>
      <c r="AT8" s="924"/>
      <c r="AU8" s="925"/>
      <c r="AV8" s="925"/>
      <c r="AW8" s="925"/>
      <c r="AX8" s="925"/>
      <c r="AY8" s="925"/>
      <c r="AZ8" s="925"/>
      <c r="BA8" s="925"/>
      <c r="BB8" s="925"/>
      <c r="BC8" s="925"/>
      <c r="BD8" s="925"/>
      <c r="BE8" s="921"/>
      <c r="BF8" s="922"/>
      <c r="BG8" s="917"/>
      <c r="BH8" s="922" t="s">
        <v>115</v>
      </c>
      <c r="BI8" s="922" t="s">
        <v>116</v>
      </c>
      <c r="BJ8" s="922"/>
      <c r="BK8" s="922"/>
      <c r="BL8" s="922"/>
      <c r="BM8" s="922"/>
      <c r="BN8" s="922"/>
      <c r="BO8" s="926"/>
      <c r="BP8" s="927"/>
      <c r="BQ8" s="928"/>
    </row>
    <row r="9" spans="1:72" s="929" customFormat="1" ht="15" customHeight="1">
      <c r="A9" s="931"/>
      <c r="B9" s="930"/>
      <c r="C9" s="931"/>
      <c r="D9" s="909" t="s">
        <v>661</v>
      </c>
      <c r="E9" s="909" t="s">
        <v>662</v>
      </c>
      <c r="F9" s="866" t="s">
        <v>663</v>
      </c>
      <c r="G9" s="866" t="s">
        <v>664</v>
      </c>
      <c r="H9" s="909" t="s">
        <v>665</v>
      </c>
      <c r="I9" s="913" t="s">
        <v>666</v>
      </c>
      <c r="J9" s="932" t="s">
        <v>667</v>
      </c>
      <c r="K9" s="869"/>
      <c r="L9" s="913" t="s">
        <v>668</v>
      </c>
      <c r="M9" s="909" t="s">
        <v>669</v>
      </c>
      <c r="N9" s="909" t="s">
        <v>670</v>
      </c>
      <c r="O9" s="909" t="s">
        <v>671</v>
      </c>
      <c r="P9" s="909" t="s">
        <v>672</v>
      </c>
      <c r="Q9" s="866" t="s">
        <v>673</v>
      </c>
      <c r="R9" s="866" t="s">
        <v>674</v>
      </c>
      <c r="S9" s="866" t="s">
        <v>675</v>
      </c>
      <c r="T9" s="866" t="s">
        <v>676</v>
      </c>
      <c r="U9" s="866" t="s">
        <v>677</v>
      </c>
      <c r="V9" s="873" t="s">
        <v>678</v>
      </c>
      <c r="W9" s="921" t="s">
        <v>679</v>
      </c>
      <c r="X9" s="922" t="s">
        <v>680</v>
      </c>
      <c r="Y9" s="913"/>
      <c r="Z9" s="923"/>
      <c r="AA9" s="866" t="s">
        <v>681</v>
      </c>
      <c r="AB9" s="866" t="s">
        <v>682</v>
      </c>
      <c r="AC9" s="913"/>
      <c r="AD9" s="913"/>
      <c r="AE9" s="913"/>
      <c r="AF9" s="933"/>
      <c r="AG9" s="933"/>
      <c r="AH9" s="933"/>
      <c r="AI9" s="933"/>
      <c r="AJ9" s="933"/>
      <c r="AK9" s="933"/>
      <c r="AL9" s="933"/>
      <c r="AM9" s="933"/>
      <c r="AN9" s="933"/>
      <c r="AO9" s="933"/>
      <c r="AP9" s="913"/>
      <c r="AQ9" s="866" t="s">
        <v>683</v>
      </c>
      <c r="AR9" s="913"/>
      <c r="AS9" s="913"/>
      <c r="AT9" s="913"/>
      <c r="AU9" s="933"/>
      <c r="AV9" s="933"/>
      <c r="AW9" s="933"/>
      <c r="AX9" s="933"/>
      <c r="AY9" s="933"/>
      <c r="AZ9" s="933"/>
      <c r="BA9" s="933"/>
      <c r="BB9" s="933"/>
      <c r="BC9" s="933"/>
      <c r="BD9" s="933"/>
      <c r="BE9" s="934"/>
      <c r="BF9" s="883" t="s">
        <v>684</v>
      </c>
      <c r="BG9" s="869"/>
      <c r="BH9" s="866" t="s">
        <v>685</v>
      </c>
      <c r="BI9" s="866" t="s">
        <v>686</v>
      </c>
      <c r="BJ9" s="866" t="s">
        <v>687</v>
      </c>
      <c r="BK9" s="866" t="s">
        <v>688</v>
      </c>
      <c r="BL9" s="866" t="s">
        <v>689</v>
      </c>
      <c r="BM9" s="866" t="s">
        <v>690</v>
      </c>
      <c r="BN9" s="866" t="s">
        <v>691</v>
      </c>
      <c r="BO9" s="873" t="s">
        <v>692</v>
      </c>
      <c r="BP9" s="884" t="s">
        <v>693</v>
      </c>
      <c r="BQ9" s="885"/>
    </row>
    <row r="10" spans="1:72" s="935" customFormat="1" ht="13.15" customHeight="1" thickBot="1">
      <c r="A10" s="1078"/>
      <c r="B10" s="936" t="s">
        <v>694</v>
      </c>
      <c r="C10" s="937"/>
      <c r="D10" s="938" t="s">
        <v>695</v>
      </c>
      <c r="E10" s="938"/>
      <c r="F10" s="939" t="s">
        <v>696</v>
      </c>
      <c r="G10" s="939" t="s">
        <v>697</v>
      </c>
      <c r="H10" s="938"/>
      <c r="I10" s="940"/>
      <c r="J10" s="941"/>
      <c r="K10" s="942" t="s">
        <v>698</v>
      </c>
      <c r="L10" s="940"/>
      <c r="M10" s="938"/>
      <c r="N10" s="938"/>
      <c r="O10" s="938"/>
      <c r="P10" s="938"/>
      <c r="Q10" s="938"/>
      <c r="R10" s="938"/>
      <c r="S10" s="940"/>
      <c r="T10" s="940"/>
      <c r="U10" s="940"/>
      <c r="V10" s="938"/>
      <c r="W10" s="943" t="s">
        <v>699</v>
      </c>
      <c r="X10" s="944" t="s">
        <v>700</v>
      </c>
      <c r="Y10" s="940"/>
      <c r="Z10" s="945"/>
      <c r="AA10" s="939" t="s">
        <v>701</v>
      </c>
      <c r="AB10" s="938"/>
      <c r="AC10" s="940"/>
      <c r="AD10" s="940"/>
      <c r="AE10" s="940"/>
      <c r="AF10" s="946"/>
      <c r="AG10" s="946"/>
      <c r="AH10" s="946"/>
      <c r="AI10" s="946"/>
      <c r="AJ10" s="946"/>
      <c r="AK10" s="946"/>
      <c r="AL10" s="946"/>
      <c r="AM10" s="946"/>
      <c r="AN10" s="946"/>
      <c r="AO10" s="946"/>
      <c r="AP10" s="940"/>
      <c r="AQ10" s="938"/>
      <c r="AR10" s="940"/>
      <c r="AS10" s="940"/>
      <c r="AT10" s="940"/>
      <c r="AU10" s="946"/>
      <c r="AV10" s="946"/>
      <c r="AW10" s="946"/>
      <c r="AX10" s="946"/>
      <c r="AY10" s="946"/>
      <c r="AZ10" s="946"/>
      <c r="BA10" s="946"/>
      <c r="BB10" s="946"/>
      <c r="BC10" s="946"/>
      <c r="BD10" s="946"/>
      <c r="BE10" s="947"/>
      <c r="BF10" s="940"/>
      <c r="BG10" s="942" t="s">
        <v>702</v>
      </c>
      <c r="BH10" s="940"/>
      <c r="BI10" s="940"/>
      <c r="BJ10" s="939" t="s">
        <v>703</v>
      </c>
      <c r="BK10" s="939" t="s">
        <v>704</v>
      </c>
      <c r="BL10" s="940"/>
      <c r="BM10" s="940"/>
      <c r="BN10" s="940"/>
      <c r="BO10" s="948" t="s">
        <v>705</v>
      </c>
      <c r="BP10" s="949" t="s">
        <v>706</v>
      </c>
      <c r="BQ10" s="950" t="s">
        <v>706</v>
      </c>
    </row>
    <row r="11" spans="1:72" s="959" customFormat="1" ht="16.5" customHeight="1" thickBot="1">
      <c r="A11" s="865"/>
      <c r="B11" s="719" t="s">
        <v>556</v>
      </c>
      <c r="C11" s="720"/>
      <c r="D11" s="951">
        <v>10959424.726457179</v>
      </c>
      <c r="E11" s="952">
        <v>447571.19055713387</v>
      </c>
      <c r="F11" s="952">
        <v>10511853.535900038</v>
      </c>
      <c r="G11" s="952">
        <v>5855930.8415995371</v>
      </c>
      <c r="H11" s="952">
        <v>5819666.7957857559</v>
      </c>
      <c r="I11" s="953">
        <v>5103493.8848576397</v>
      </c>
      <c r="J11" s="953">
        <v>660477.01777524594</v>
      </c>
      <c r="K11" s="954">
        <v>5159189.7780105108</v>
      </c>
      <c r="L11" s="952">
        <v>415652.96693644352</v>
      </c>
      <c r="M11" s="952">
        <v>526.77663321584487</v>
      </c>
      <c r="N11" s="952">
        <v>242684.80486355876</v>
      </c>
      <c r="O11" s="952">
        <v>1650.2873475551805</v>
      </c>
      <c r="P11" s="952">
        <v>34.449313556350241</v>
      </c>
      <c r="Q11" s="952">
        <v>4692186.7401142837</v>
      </c>
      <c r="R11" s="952">
        <v>174719.348432631</v>
      </c>
      <c r="S11" s="952">
        <v>62.582956956775057</v>
      </c>
      <c r="T11" s="952">
        <v>4474561.5315660387</v>
      </c>
      <c r="U11" s="952">
        <v>41986.639179797035</v>
      </c>
      <c r="V11" s="952">
        <v>784.37065977727957</v>
      </c>
      <c r="W11" s="952">
        <v>4762291.4425204564</v>
      </c>
      <c r="X11" s="952">
        <v>589.35959017261996</v>
      </c>
      <c r="Y11" s="952">
        <v>589.35959017261996</v>
      </c>
      <c r="Z11" s="955">
        <v>0</v>
      </c>
      <c r="AA11" s="956">
        <v>4760883.2629569499</v>
      </c>
      <c r="AB11" s="952">
        <v>43636.926527352218</v>
      </c>
      <c r="AC11" s="952">
        <v>43572.88801759162</v>
      </c>
      <c r="AD11" s="952">
        <v>64.038509760590955</v>
      </c>
      <c r="AE11" s="952">
        <v>12300.572552228194</v>
      </c>
      <c r="AF11" s="957">
        <v>383.00039691732587</v>
      </c>
      <c r="AG11" s="957">
        <v>2616.6862818942686</v>
      </c>
      <c r="AH11" s="957">
        <v>1727.096477037951</v>
      </c>
      <c r="AI11" s="957">
        <v>1250.5960816950158</v>
      </c>
      <c r="AJ11" s="957">
        <v>50.82293171848179</v>
      </c>
      <c r="AK11" s="957">
        <v>619.15067291194532</v>
      </c>
      <c r="AL11" s="957">
        <v>1065.6282315174992</v>
      </c>
      <c r="AM11" s="957">
        <v>862.43763111608359</v>
      </c>
      <c r="AN11" s="957">
        <v>3725.1538474196218</v>
      </c>
      <c r="AO11" s="957">
        <v>0</v>
      </c>
      <c r="AP11" s="952">
        <v>31336.353975124021</v>
      </c>
      <c r="AQ11" s="952">
        <v>4717246.3364295987</v>
      </c>
      <c r="AR11" s="952">
        <v>4709238.0767045189</v>
      </c>
      <c r="AS11" s="952">
        <v>7935.9924059929572</v>
      </c>
      <c r="AT11" s="952">
        <v>2894918.0917630615</v>
      </c>
      <c r="AU11" s="957">
        <v>211409.89861598052</v>
      </c>
      <c r="AV11" s="957">
        <v>230245.24198022773</v>
      </c>
      <c r="AW11" s="957">
        <v>560986.41504056565</v>
      </c>
      <c r="AX11" s="957">
        <v>226615.34273532219</v>
      </c>
      <c r="AY11" s="957">
        <v>303818.84359628416</v>
      </c>
      <c r="AZ11" s="957">
        <v>326505.03379227046</v>
      </c>
      <c r="BA11" s="957">
        <v>151944.53245897847</v>
      </c>
      <c r="BB11" s="957">
        <v>225403.43696419281</v>
      </c>
      <c r="BC11" s="957">
        <v>566146.92366685939</v>
      </c>
      <c r="BD11" s="957">
        <v>91842.422912378897</v>
      </c>
      <c r="BE11" s="952">
        <v>1822328.2446665361</v>
      </c>
      <c r="BF11" s="952">
        <v>3883933.194140418</v>
      </c>
      <c r="BG11" s="954">
        <v>833313.14228918031</v>
      </c>
      <c r="BH11" s="952">
        <v>3772695.1570655997</v>
      </c>
      <c r="BI11" s="952">
        <v>111238.03707481794</v>
      </c>
      <c r="BJ11" s="952">
        <v>4363067.4724346735</v>
      </c>
      <c r="BK11" s="952">
        <v>155464.32319234277</v>
      </c>
      <c r="BL11" s="952">
        <v>589.35959017261996</v>
      </c>
      <c r="BM11" s="952">
        <v>64.038509760590955</v>
      </c>
      <c r="BN11" s="952">
        <v>154810.92509240954</v>
      </c>
      <c r="BO11" s="952">
        <v>818.81997333362983</v>
      </c>
      <c r="BP11" s="955">
        <v>4810638.6629918078</v>
      </c>
      <c r="BQ11" s="958">
        <v>5992502.9202996921</v>
      </c>
      <c r="BR11" s="959">
        <v>889009.03544205241</v>
      </c>
      <c r="BS11" s="959">
        <v>818.81997333560139</v>
      </c>
      <c r="BT11" s="959">
        <v>818.81997332908213</v>
      </c>
    </row>
    <row r="12" spans="1:72" s="959" customFormat="1" ht="16.5" customHeight="1" thickTop="1">
      <c r="A12" s="865"/>
      <c r="B12" s="729" t="s">
        <v>730</v>
      </c>
      <c r="C12" s="730"/>
      <c r="D12" s="960">
        <v>575277.89806108316</v>
      </c>
      <c r="E12" s="960">
        <v>1.383425692695214</v>
      </c>
      <c r="F12" s="960">
        <v>575276.51463539037</v>
      </c>
      <c r="G12" s="960">
        <v>511516.00028621394</v>
      </c>
      <c r="H12" s="960">
        <v>442681.75641391589</v>
      </c>
      <c r="I12" s="961">
        <v>63761.897774869089</v>
      </c>
      <c r="J12" s="961">
        <v>378860.86541486543</v>
      </c>
      <c r="K12" s="962">
        <v>63820.890999050469</v>
      </c>
      <c r="L12" s="960">
        <v>378821.33896650269</v>
      </c>
      <c r="M12" s="960">
        <v>0</v>
      </c>
      <c r="N12" s="960">
        <v>46.08289798488665</v>
      </c>
      <c r="O12" s="960">
        <v>0</v>
      </c>
      <c r="P12" s="960">
        <v>0</v>
      </c>
      <c r="Q12" s="960">
        <v>132594.75822147456</v>
      </c>
      <c r="R12" s="960">
        <v>130524.66671580706</v>
      </c>
      <c r="S12" s="960">
        <v>0</v>
      </c>
      <c r="T12" s="960">
        <v>2020.3944080604531</v>
      </c>
      <c r="U12" s="960">
        <v>39.995824937027699</v>
      </c>
      <c r="V12" s="960">
        <v>3.1448230478589423</v>
      </c>
      <c r="W12" s="960">
        <v>2109.6179540302264</v>
      </c>
      <c r="X12" s="960">
        <v>0</v>
      </c>
      <c r="Y12" s="960">
        <v>0</v>
      </c>
      <c r="Z12" s="963">
        <v>0</v>
      </c>
      <c r="AA12" s="964">
        <v>2106.4731309823674</v>
      </c>
      <c r="AB12" s="960">
        <v>39.995824937027699</v>
      </c>
      <c r="AC12" s="960">
        <v>39.921712846347603</v>
      </c>
      <c r="AD12" s="960">
        <v>7.4112090680100745E-2</v>
      </c>
      <c r="AE12" s="960">
        <v>29.718948362720401</v>
      </c>
      <c r="AF12" s="965">
        <v>0</v>
      </c>
      <c r="AG12" s="965">
        <v>0</v>
      </c>
      <c r="AH12" s="965">
        <v>0</v>
      </c>
      <c r="AI12" s="965">
        <v>0</v>
      </c>
      <c r="AJ12" s="965">
        <v>7.4112090680100745E-2</v>
      </c>
      <c r="AK12" s="965">
        <v>0</v>
      </c>
      <c r="AL12" s="965">
        <v>0</v>
      </c>
      <c r="AM12" s="965">
        <v>0</v>
      </c>
      <c r="AN12" s="965">
        <v>29.644836272040301</v>
      </c>
      <c r="AO12" s="965">
        <v>0</v>
      </c>
      <c r="AP12" s="960">
        <v>10.276876574307305</v>
      </c>
      <c r="AQ12" s="960">
        <v>2066.4773060453399</v>
      </c>
      <c r="AR12" s="960">
        <v>2057.1935314861462</v>
      </c>
      <c r="AS12" s="960">
        <v>2.7273249370277077</v>
      </c>
      <c r="AT12" s="960">
        <v>1462.9924332493702</v>
      </c>
      <c r="AU12" s="965">
        <v>0</v>
      </c>
      <c r="AV12" s="965">
        <v>6.9368916876574298</v>
      </c>
      <c r="AW12" s="965">
        <v>543.05387405541558</v>
      </c>
      <c r="AX12" s="965">
        <v>0.64230478589420659</v>
      </c>
      <c r="AY12" s="965">
        <v>21.443098236775818</v>
      </c>
      <c r="AZ12" s="965">
        <v>15.049695214105792</v>
      </c>
      <c r="BA12" s="965">
        <v>731.70867128463465</v>
      </c>
      <c r="BB12" s="965">
        <v>49.926845088161201</v>
      </c>
      <c r="BC12" s="965">
        <v>94.23105289672543</v>
      </c>
      <c r="BD12" s="965">
        <v>0</v>
      </c>
      <c r="BE12" s="960">
        <v>603.48487279596975</v>
      </c>
      <c r="BF12" s="960">
        <v>2023.7261912090673</v>
      </c>
      <c r="BG12" s="962">
        <v>42.751114836272038</v>
      </c>
      <c r="BH12" s="960">
        <v>1868.5535566750627</v>
      </c>
      <c r="BI12" s="960">
        <v>155.17263453400503</v>
      </c>
      <c r="BJ12" s="960">
        <v>511214.55923898477</v>
      </c>
      <c r="BK12" s="960">
        <v>195.16845947103275</v>
      </c>
      <c r="BL12" s="960">
        <v>0</v>
      </c>
      <c r="BM12" s="960">
        <v>7.4112090680100745E-2</v>
      </c>
      <c r="BN12" s="960">
        <v>195.09434738035264</v>
      </c>
      <c r="BO12" s="960">
        <v>3.1448230478589423</v>
      </c>
      <c r="BP12" s="963">
        <v>511215.94266467751</v>
      </c>
      <c r="BQ12" s="966">
        <v>63863.642113886723</v>
      </c>
      <c r="BR12" s="959">
        <v>101.74433901763405</v>
      </c>
      <c r="BS12" s="959">
        <v>3.1448230478490586</v>
      </c>
      <c r="BT12" s="959">
        <v>3.1448230478417827</v>
      </c>
    </row>
    <row r="13" spans="1:72" s="959" customFormat="1" ht="16.5" customHeight="1">
      <c r="A13" s="1079"/>
      <c r="B13" s="782" t="s">
        <v>731</v>
      </c>
      <c r="C13" s="783"/>
      <c r="D13" s="992">
        <v>0</v>
      </c>
      <c r="E13" s="992">
        <v>0</v>
      </c>
      <c r="F13" s="992">
        <v>0</v>
      </c>
      <c r="G13" s="1001">
        <v>0</v>
      </c>
      <c r="H13" s="1001">
        <v>0</v>
      </c>
      <c r="I13" s="968">
        <v>0</v>
      </c>
      <c r="J13" s="968">
        <v>0</v>
      </c>
      <c r="K13" s="994">
        <v>0</v>
      </c>
      <c r="L13" s="1001">
        <v>0</v>
      </c>
      <c r="M13" s="992">
        <v>0</v>
      </c>
      <c r="N13" s="992">
        <v>0</v>
      </c>
      <c r="O13" s="992">
        <v>0</v>
      </c>
      <c r="P13" s="992">
        <v>0</v>
      </c>
      <c r="Q13" s="967">
        <v>0</v>
      </c>
      <c r="R13" s="992">
        <v>0</v>
      </c>
      <c r="S13" s="992">
        <v>0</v>
      </c>
      <c r="T13" s="992">
        <v>0</v>
      </c>
      <c r="U13" s="992">
        <v>0</v>
      </c>
      <c r="V13" s="992">
        <v>0</v>
      </c>
      <c r="W13" s="992">
        <v>0</v>
      </c>
      <c r="X13" s="992">
        <v>0</v>
      </c>
      <c r="Y13" s="992">
        <v>0</v>
      </c>
      <c r="Z13" s="995">
        <v>0</v>
      </c>
      <c r="AA13" s="996">
        <v>0</v>
      </c>
      <c r="AB13" s="992">
        <v>0</v>
      </c>
      <c r="AC13" s="992">
        <v>0</v>
      </c>
      <c r="AD13" s="992">
        <v>0</v>
      </c>
      <c r="AE13" s="992">
        <v>0</v>
      </c>
      <c r="AF13" s="997">
        <v>0</v>
      </c>
      <c r="AG13" s="997">
        <v>0</v>
      </c>
      <c r="AH13" s="997">
        <v>0</v>
      </c>
      <c r="AI13" s="997">
        <v>0</v>
      </c>
      <c r="AJ13" s="997">
        <v>0</v>
      </c>
      <c r="AK13" s="997">
        <v>0</v>
      </c>
      <c r="AL13" s="997">
        <v>0</v>
      </c>
      <c r="AM13" s="997">
        <v>0</v>
      </c>
      <c r="AN13" s="997">
        <v>0</v>
      </c>
      <c r="AO13" s="997">
        <v>0</v>
      </c>
      <c r="AP13" s="992">
        <v>0</v>
      </c>
      <c r="AQ13" s="992">
        <v>0</v>
      </c>
      <c r="AR13" s="992">
        <v>0</v>
      </c>
      <c r="AS13" s="992">
        <v>0</v>
      </c>
      <c r="AT13" s="992">
        <v>0</v>
      </c>
      <c r="AU13" s="997">
        <v>0</v>
      </c>
      <c r="AV13" s="997">
        <v>0</v>
      </c>
      <c r="AW13" s="997">
        <v>0</v>
      </c>
      <c r="AX13" s="997">
        <v>0</v>
      </c>
      <c r="AY13" s="997">
        <v>0</v>
      </c>
      <c r="AZ13" s="997">
        <v>0</v>
      </c>
      <c r="BA13" s="997">
        <v>0</v>
      </c>
      <c r="BB13" s="997">
        <v>0</v>
      </c>
      <c r="BC13" s="997">
        <v>0</v>
      </c>
      <c r="BD13" s="997">
        <v>0</v>
      </c>
      <c r="BE13" s="992">
        <v>0</v>
      </c>
      <c r="BF13" s="992">
        <v>0</v>
      </c>
      <c r="BG13" s="994">
        <v>0</v>
      </c>
      <c r="BH13" s="992">
        <v>0</v>
      </c>
      <c r="BI13" s="992">
        <v>0</v>
      </c>
      <c r="BJ13" s="992">
        <v>0</v>
      </c>
      <c r="BK13" s="992">
        <v>0</v>
      </c>
      <c r="BL13" s="992">
        <v>0</v>
      </c>
      <c r="BM13" s="992">
        <v>0</v>
      </c>
      <c r="BN13" s="992">
        <v>0</v>
      </c>
      <c r="BO13" s="992">
        <v>0</v>
      </c>
      <c r="BP13" s="995">
        <v>0</v>
      </c>
      <c r="BQ13" s="998">
        <v>0</v>
      </c>
      <c r="BR13" s="959">
        <v>0</v>
      </c>
      <c r="BS13" s="959">
        <v>0</v>
      </c>
      <c r="BT13" s="959">
        <v>0</v>
      </c>
    </row>
    <row r="14" spans="1:72" s="959" customFormat="1" ht="16.5" customHeight="1">
      <c r="A14" s="1079"/>
      <c r="B14" s="782" t="s">
        <v>732</v>
      </c>
      <c r="C14" s="783"/>
      <c r="D14" s="992">
        <v>394.24519858156032</v>
      </c>
      <c r="E14" s="992">
        <v>75.800148936170217</v>
      </c>
      <c r="F14" s="992">
        <v>318.4450496453901</v>
      </c>
      <c r="G14" s="992">
        <v>326.38640425531912</v>
      </c>
      <c r="H14" s="992">
        <v>164.60070921985815</v>
      </c>
      <c r="I14" s="993">
        <v>67.858794326241139</v>
      </c>
      <c r="J14" s="993">
        <v>96.741914893617007</v>
      </c>
      <c r="K14" s="994">
        <v>67.858794326241139</v>
      </c>
      <c r="L14" s="992">
        <v>29.082340425531914</v>
      </c>
      <c r="M14" s="992">
        <v>67.659574468085111</v>
      </c>
      <c r="N14" s="992">
        <v>0</v>
      </c>
      <c r="O14" s="992">
        <v>0</v>
      </c>
      <c r="P14" s="992">
        <v>0</v>
      </c>
      <c r="Q14" s="992">
        <v>153.8443404255319</v>
      </c>
      <c r="R14" s="992">
        <v>0</v>
      </c>
      <c r="S14" s="992">
        <v>0</v>
      </c>
      <c r="T14" s="992">
        <v>120.12731914893618</v>
      </c>
      <c r="U14" s="992">
        <v>33.717021276595744</v>
      </c>
      <c r="V14" s="992">
        <v>0</v>
      </c>
      <c r="W14" s="992">
        <v>221.50391489361701</v>
      </c>
      <c r="X14" s="992">
        <v>67.659574468085111</v>
      </c>
      <c r="Y14" s="992">
        <v>67.659574468085111</v>
      </c>
      <c r="Z14" s="995">
        <v>0</v>
      </c>
      <c r="AA14" s="996">
        <v>153.8443404255319</v>
      </c>
      <c r="AB14" s="992">
        <v>33.717021276595744</v>
      </c>
      <c r="AC14" s="992">
        <v>33.717021276595744</v>
      </c>
      <c r="AD14" s="992">
        <v>0</v>
      </c>
      <c r="AE14" s="992">
        <v>18.042553191489361</v>
      </c>
      <c r="AF14" s="997">
        <v>0</v>
      </c>
      <c r="AG14" s="997">
        <v>0</v>
      </c>
      <c r="AH14" s="997">
        <v>0</v>
      </c>
      <c r="AI14" s="997">
        <v>0</v>
      </c>
      <c r="AJ14" s="997">
        <v>0</v>
      </c>
      <c r="AK14" s="997">
        <v>0</v>
      </c>
      <c r="AL14" s="997">
        <v>0</v>
      </c>
      <c r="AM14" s="997">
        <v>18.042553191489361</v>
      </c>
      <c r="AN14" s="997">
        <v>0</v>
      </c>
      <c r="AO14" s="997">
        <v>0</v>
      </c>
      <c r="AP14" s="992">
        <v>15.674468085106383</v>
      </c>
      <c r="AQ14" s="992">
        <v>120.12731914893618</v>
      </c>
      <c r="AR14" s="992">
        <v>120.12731914893618</v>
      </c>
      <c r="AS14" s="992">
        <v>0</v>
      </c>
      <c r="AT14" s="992">
        <v>56.563404255319142</v>
      </c>
      <c r="AU14" s="997">
        <v>0</v>
      </c>
      <c r="AV14" s="997">
        <v>0</v>
      </c>
      <c r="AW14" s="997">
        <v>8.8408510638297866</v>
      </c>
      <c r="AX14" s="997">
        <v>0</v>
      </c>
      <c r="AY14" s="997">
        <v>0</v>
      </c>
      <c r="AZ14" s="997">
        <v>0</v>
      </c>
      <c r="BA14" s="997">
        <v>0</v>
      </c>
      <c r="BB14" s="997">
        <v>3.1574468085106382</v>
      </c>
      <c r="BC14" s="997">
        <v>37.697659574468084</v>
      </c>
      <c r="BD14" s="997">
        <v>6.8674468085106382</v>
      </c>
      <c r="BE14" s="992">
        <v>63.56391489361701</v>
      </c>
      <c r="BF14" s="992">
        <v>112.01121489361702</v>
      </c>
      <c r="BG14" s="994">
        <v>8.1161042553191489</v>
      </c>
      <c r="BH14" s="992">
        <v>81.456151063829793</v>
      </c>
      <c r="BI14" s="992">
        <v>30.555063829787237</v>
      </c>
      <c r="BJ14" s="992">
        <v>110.53849148936169</v>
      </c>
      <c r="BK14" s="992">
        <v>131.93165957446809</v>
      </c>
      <c r="BL14" s="992">
        <v>67.659574468085111</v>
      </c>
      <c r="BM14" s="992">
        <v>0</v>
      </c>
      <c r="BN14" s="992">
        <v>64.272085106382974</v>
      </c>
      <c r="BO14" s="992">
        <v>0</v>
      </c>
      <c r="BP14" s="995">
        <v>186.33864042553193</v>
      </c>
      <c r="BQ14" s="998">
        <v>75.974898581560282</v>
      </c>
      <c r="BR14" s="959">
        <v>8.1161042553191436</v>
      </c>
      <c r="BS14" s="959">
        <v>0</v>
      </c>
      <c r="BT14" s="959">
        <v>0</v>
      </c>
    </row>
    <row r="15" spans="1:72" s="959" customFormat="1" ht="16.5" customHeight="1">
      <c r="A15" s="1079"/>
      <c r="B15" s="782" t="s">
        <v>733</v>
      </c>
      <c r="C15" s="783"/>
      <c r="D15" s="992">
        <v>2898173.7481651641</v>
      </c>
      <c r="E15" s="992">
        <v>20826.085209673442</v>
      </c>
      <c r="F15" s="992">
        <v>2877347.6629554904</v>
      </c>
      <c r="G15" s="992">
        <v>2893546.8879562127</v>
      </c>
      <c r="H15" s="992">
        <v>55514.167088974486</v>
      </c>
      <c r="I15" s="993">
        <v>4626.8602089516125</v>
      </c>
      <c r="J15" s="993">
        <v>47755.848962782366</v>
      </c>
      <c r="K15" s="994">
        <v>7758.3181261921172</v>
      </c>
      <c r="L15" s="992">
        <v>17026.196941297971</v>
      </c>
      <c r="M15" s="992">
        <v>0</v>
      </c>
      <c r="N15" s="992">
        <v>30465.819957421638</v>
      </c>
      <c r="O15" s="992">
        <v>263.63618539971969</v>
      </c>
      <c r="P15" s="992">
        <v>0.19587866303493903</v>
      </c>
      <c r="Q15" s="992">
        <v>2821833.4958665161</v>
      </c>
      <c r="R15" s="992">
        <v>17629.079673144512</v>
      </c>
      <c r="S15" s="992">
        <v>0</v>
      </c>
      <c r="T15" s="992">
        <v>2785231.3758992921</v>
      </c>
      <c r="U15" s="992">
        <v>18208.96917659646</v>
      </c>
      <c r="V15" s="992">
        <v>764.07111748270904</v>
      </c>
      <c r="W15" s="992">
        <v>2834934.0682148566</v>
      </c>
      <c r="X15" s="992">
        <v>0</v>
      </c>
      <c r="Y15" s="992">
        <v>0</v>
      </c>
      <c r="Z15" s="995">
        <v>0</v>
      </c>
      <c r="AA15" s="996">
        <v>2834169.8012187104</v>
      </c>
      <c r="AB15" s="992">
        <v>18472.605361996182</v>
      </c>
      <c r="AC15" s="992">
        <v>18472.605361996182</v>
      </c>
      <c r="AD15" s="992">
        <v>0</v>
      </c>
      <c r="AE15" s="992">
        <v>4000.6897321261636</v>
      </c>
      <c r="AF15" s="997">
        <v>2.0206430502551602</v>
      </c>
      <c r="AG15" s="997">
        <v>821.82439486806311</v>
      </c>
      <c r="AH15" s="997">
        <v>522.70736701039357</v>
      </c>
      <c r="AI15" s="997">
        <v>197.59002398566531</v>
      </c>
      <c r="AJ15" s="997">
        <v>50.70164551609632</v>
      </c>
      <c r="AK15" s="997">
        <v>521.76714942782587</v>
      </c>
      <c r="AL15" s="997">
        <v>906.13881896095495</v>
      </c>
      <c r="AM15" s="997">
        <v>64.565731097642953</v>
      </c>
      <c r="AN15" s="997">
        <v>913.37395820926645</v>
      </c>
      <c r="AO15" s="997">
        <v>0</v>
      </c>
      <c r="AP15" s="992">
        <v>14471.915629870016</v>
      </c>
      <c r="AQ15" s="992">
        <v>2815697.1958567137</v>
      </c>
      <c r="AR15" s="992">
        <v>2815417.8687594649</v>
      </c>
      <c r="AS15" s="992">
        <v>279.32709724915009</v>
      </c>
      <c r="AT15" s="992">
        <v>1969778.3152222082</v>
      </c>
      <c r="AU15" s="997">
        <v>142359.128722169</v>
      </c>
      <c r="AV15" s="997">
        <v>171373.84022253877</v>
      </c>
      <c r="AW15" s="997">
        <v>490294.49860933458</v>
      </c>
      <c r="AX15" s="997">
        <v>172625.58426173756</v>
      </c>
      <c r="AY15" s="997">
        <v>206242.35773231869</v>
      </c>
      <c r="AZ15" s="997">
        <v>243573.21063609017</v>
      </c>
      <c r="BA15" s="997">
        <v>99799.500746226433</v>
      </c>
      <c r="BB15" s="997">
        <v>143169.64709739678</v>
      </c>
      <c r="BC15" s="997">
        <v>268277.23069862678</v>
      </c>
      <c r="BD15" s="997">
        <v>32063.316495769253</v>
      </c>
      <c r="BE15" s="992">
        <v>845918.88063450425</v>
      </c>
      <c r="BF15" s="992">
        <v>2403955.6311854701</v>
      </c>
      <c r="BG15" s="994">
        <v>411741.56467124436</v>
      </c>
      <c r="BH15" s="992">
        <v>2359165.9292180086</v>
      </c>
      <c r="BI15" s="992">
        <v>44789.701967460744</v>
      </c>
      <c r="BJ15" s="992">
        <v>2393821.2058324511</v>
      </c>
      <c r="BK15" s="992">
        <v>63262.307329456919</v>
      </c>
      <c r="BL15" s="992">
        <v>0</v>
      </c>
      <c r="BM15" s="992">
        <v>0</v>
      </c>
      <c r="BN15" s="992">
        <v>63262.307329456919</v>
      </c>
      <c r="BO15" s="992">
        <v>764.26699614574397</v>
      </c>
      <c r="BP15" s="995">
        <v>2414647.2910421239</v>
      </c>
      <c r="BQ15" s="998">
        <v>419499.88279743638</v>
      </c>
      <c r="BR15" s="959">
        <v>414873.02258848475</v>
      </c>
      <c r="BS15" s="959">
        <v>764.26699614705285</v>
      </c>
      <c r="BT15" s="959">
        <v>764.26699614600511</v>
      </c>
    </row>
    <row r="16" spans="1:72" s="959" customFormat="1" ht="16.5" customHeight="1">
      <c r="A16" s="1079"/>
      <c r="B16" s="740" t="s">
        <v>734</v>
      </c>
      <c r="C16" s="741"/>
      <c r="D16" s="967">
        <v>2550262.227988739</v>
      </c>
      <c r="E16" s="967">
        <v>389256.88405346288</v>
      </c>
      <c r="F16" s="967">
        <v>2161005.3439352773</v>
      </c>
      <c r="G16" s="967">
        <v>1813408.7189167498</v>
      </c>
      <c r="H16" s="967">
        <v>961868.7234838861</v>
      </c>
      <c r="I16" s="968">
        <v>736853.5090719905</v>
      </c>
      <c r="J16" s="968">
        <v>173281.10956679494</v>
      </c>
      <c r="K16" s="969">
        <v>788587.61391709128</v>
      </c>
      <c r="L16" s="967">
        <v>5015.2294677700065</v>
      </c>
      <c r="M16" s="967">
        <v>459.1170587477597</v>
      </c>
      <c r="N16" s="967">
        <v>167347.85194800835</v>
      </c>
      <c r="O16" s="967">
        <v>518.58036569528394</v>
      </c>
      <c r="P16" s="967">
        <v>6.0415960352353819</v>
      </c>
      <c r="Q16" s="967">
        <v>1199136.620451391</v>
      </c>
      <c r="R16" s="967">
        <v>26562.77271069169</v>
      </c>
      <c r="S16" s="967">
        <v>51.027210255080227</v>
      </c>
      <c r="T16" s="967">
        <v>1155270.7429573862</v>
      </c>
      <c r="U16" s="967">
        <v>17179.394143052938</v>
      </c>
      <c r="V16" s="967">
        <v>6.9725605431257414</v>
      </c>
      <c r="W16" s="967">
        <v>1340839.7278397237</v>
      </c>
      <c r="X16" s="967">
        <v>510.14426900283996</v>
      </c>
      <c r="Y16" s="967">
        <v>510.14426900283996</v>
      </c>
      <c r="Z16" s="970">
        <v>0</v>
      </c>
      <c r="AA16" s="971">
        <v>1340316.5694141425</v>
      </c>
      <c r="AB16" s="967">
        <v>17697.974508748222</v>
      </c>
      <c r="AC16" s="967">
        <v>17634.010111078311</v>
      </c>
      <c r="AD16" s="967">
        <v>63.964397669910852</v>
      </c>
      <c r="AE16" s="967">
        <v>3253.3204976087163</v>
      </c>
      <c r="AF16" s="972">
        <v>107.05631129574238</v>
      </c>
      <c r="AG16" s="972">
        <v>7.8092448944499626</v>
      </c>
      <c r="AH16" s="972">
        <v>680.83038575280546</v>
      </c>
      <c r="AI16" s="972">
        <v>626.77535790605543</v>
      </c>
      <c r="AJ16" s="972">
        <v>4.7174111705365167E-2</v>
      </c>
      <c r="AK16" s="972">
        <v>84.779077333177355</v>
      </c>
      <c r="AL16" s="972">
        <v>147.12892581291487</v>
      </c>
      <c r="AM16" s="972">
        <v>530.54950311447101</v>
      </c>
      <c r="AN16" s="972">
        <v>1068.344517387394</v>
      </c>
      <c r="AO16" s="972">
        <v>0</v>
      </c>
      <c r="AP16" s="967">
        <v>14444.654011139506</v>
      </c>
      <c r="AQ16" s="967">
        <v>1322618.5949053946</v>
      </c>
      <c r="AR16" s="967">
        <v>1318764.2648361241</v>
      </c>
      <c r="AS16" s="967">
        <v>3788.6191998087838</v>
      </c>
      <c r="AT16" s="967">
        <v>531995.14408552123</v>
      </c>
      <c r="AU16" s="972">
        <v>65281.251723339723</v>
      </c>
      <c r="AV16" s="972">
        <v>22574.869306294913</v>
      </c>
      <c r="AW16" s="972">
        <v>56781.065765751235</v>
      </c>
      <c r="AX16" s="972">
        <v>39550.077772794015</v>
      </c>
      <c r="AY16" s="972">
        <v>8143.4836155768689</v>
      </c>
      <c r="AZ16" s="972">
        <v>55869.141780349317</v>
      </c>
      <c r="BA16" s="972">
        <v>34515.790403988489</v>
      </c>
      <c r="BB16" s="972">
        <v>59342.764510218432</v>
      </c>
      <c r="BC16" s="972">
        <v>178772.42431023828</v>
      </c>
      <c r="BD16" s="972">
        <v>11164.274896970044</v>
      </c>
      <c r="BE16" s="967">
        <v>790623.45081987348</v>
      </c>
      <c r="BF16" s="990">
        <v>1050362.6100109648</v>
      </c>
      <c r="BG16" s="969">
        <v>272255.98489443003</v>
      </c>
      <c r="BH16" s="967">
        <v>1010328.365631493</v>
      </c>
      <c r="BI16" s="967">
        <v>40034.244379471747</v>
      </c>
      <c r="BJ16" s="967">
        <v>1041906.3678099544</v>
      </c>
      <c r="BK16" s="967">
        <v>58242.363157222797</v>
      </c>
      <c r="BL16" s="967">
        <v>510.14426900283996</v>
      </c>
      <c r="BM16" s="967">
        <v>63.964397669910852</v>
      </c>
      <c r="BN16" s="967">
        <v>57668.254490550047</v>
      </c>
      <c r="BO16" s="967">
        <v>13.014156578361124</v>
      </c>
      <c r="BP16" s="970">
        <v>1431163.2518634177</v>
      </c>
      <c r="BQ16" s="974">
        <v>1060843.5988115214</v>
      </c>
      <c r="BR16" s="959">
        <v>323990.08973953093</v>
      </c>
      <c r="BS16" s="959">
        <v>13.014156576944515</v>
      </c>
      <c r="BT16" s="959">
        <v>13.01415657857433</v>
      </c>
    </row>
    <row r="17" spans="1:72" s="959" customFormat="1" ht="16.5" customHeight="1">
      <c r="A17" s="1080"/>
      <c r="B17" s="751"/>
      <c r="C17" s="752" t="s">
        <v>536</v>
      </c>
      <c r="D17" s="975">
        <v>216310.85227729089</v>
      </c>
      <c r="E17" s="975">
        <v>25366.648303011243</v>
      </c>
      <c r="F17" s="975">
        <v>190944.20397427963</v>
      </c>
      <c r="G17" s="975">
        <v>194616.34887481839</v>
      </c>
      <c r="H17" s="975">
        <v>30972.602377061114</v>
      </c>
      <c r="I17" s="976">
        <v>21694.503402472546</v>
      </c>
      <c r="J17" s="976">
        <v>9234.9243589322032</v>
      </c>
      <c r="K17" s="977">
        <v>21737.678018128914</v>
      </c>
      <c r="L17" s="975">
        <v>2154.4840993109156</v>
      </c>
      <c r="M17" s="975">
        <v>451.55360439246653</v>
      </c>
      <c r="N17" s="975">
        <v>6622.2668250558572</v>
      </c>
      <c r="O17" s="975">
        <v>6.6198301729619597</v>
      </c>
      <c r="P17" s="975">
        <v>0</v>
      </c>
      <c r="Q17" s="975">
        <v>159971.60159721848</v>
      </c>
      <c r="R17" s="975">
        <v>87.015377745223248</v>
      </c>
      <c r="S17" s="975">
        <v>49.960982437448756</v>
      </c>
      <c r="T17" s="975">
        <v>157731.42816790458</v>
      </c>
      <c r="U17" s="975">
        <v>2103.1970691312727</v>
      </c>
      <c r="V17" s="975">
        <v>0</v>
      </c>
      <c r="W17" s="975">
        <v>166965.02647909458</v>
      </c>
      <c r="X17" s="975">
        <v>501.51458682991529</v>
      </c>
      <c r="Y17" s="975">
        <v>501.51458682991529</v>
      </c>
      <c r="Z17" s="978">
        <v>0</v>
      </c>
      <c r="AA17" s="979">
        <v>166463.51189226465</v>
      </c>
      <c r="AB17" s="975">
        <v>2109.8168993042345</v>
      </c>
      <c r="AC17" s="975">
        <v>2056.3940371253907</v>
      </c>
      <c r="AD17" s="975">
        <v>53.422862178843644</v>
      </c>
      <c r="AE17" s="975">
        <v>886.22456013627846</v>
      </c>
      <c r="AF17" s="980">
        <v>2.5188661978880416</v>
      </c>
      <c r="AG17" s="980">
        <v>0</v>
      </c>
      <c r="AH17" s="980">
        <v>106.37525843973464</v>
      </c>
      <c r="AI17" s="980">
        <v>0</v>
      </c>
      <c r="AJ17" s="980">
        <v>0</v>
      </c>
      <c r="AK17" s="980">
        <v>1.5612807011702736</v>
      </c>
      <c r="AL17" s="980">
        <v>0</v>
      </c>
      <c r="AM17" s="980">
        <v>384.34567447609015</v>
      </c>
      <c r="AN17" s="980">
        <v>391.42348032139546</v>
      </c>
      <c r="AO17" s="980">
        <v>0</v>
      </c>
      <c r="AP17" s="975">
        <v>1223.5923391679557</v>
      </c>
      <c r="AQ17" s="975">
        <v>164353.69499296043</v>
      </c>
      <c r="AR17" s="975">
        <v>161064.41587393373</v>
      </c>
      <c r="AS17" s="975">
        <v>3289.2791190267121</v>
      </c>
      <c r="AT17" s="975">
        <v>71096.766588120692</v>
      </c>
      <c r="AU17" s="980">
        <v>1135.030252674773</v>
      </c>
      <c r="AV17" s="980">
        <v>5201.6005141018632</v>
      </c>
      <c r="AW17" s="980">
        <v>8356.3034818105025</v>
      </c>
      <c r="AX17" s="980">
        <v>451.37041412352926</v>
      </c>
      <c r="AY17" s="980">
        <v>1718.6453056026276</v>
      </c>
      <c r="AZ17" s="980">
        <v>6704.7620256827122</v>
      </c>
      <c r="BA17" s="980">
        <v>5409.7751783269514</v>
      </c>
      <c r="BB17" s="980">
        <v>12707.673723222366</v>
      </c>
      <c r="BC17" s="980">
        <v>29276.752674146283</v>
      </c>
      <c r="BD17" s="980">
        <v>134.85301842908044</v>
      </c>
      <c r="BE17" s="975">
        <v>93256.928404839811</v>
      </c>
      <c r="BF17" s="975">
        <v>83124.5743281631</v>
      </c>
      <c r="BG17" s="977">
        <v>81229.120664797403</v>
      </c>
      <c r="BH17" s="975">
        <v>80696.756670778777</v>
      </c>
      <c r="BI17" s="975">
        <v>2427.8176573843266</v>
      </c>
      <c r="BJ17" s="975">
        <v>82938.256147834909</v>
      </c>
      <c r="BK17" s="975">
        <v>5039.149143518478</v>
      </c>
      <c r="BL17" s="975">
        <v>501.51458682991529</v>
      </c>
      <c r="BM17" s="975">
        <v>53.422862178843644</v>
      </c>
      <c r="BN17" s="975">
        <v>4484.2116945097187</v>
      </c>
      <c r="BO17" s="975">
        <v>0</v>
      </c>
      <c r="BP17" s="978">
        <v>108304.90445084617</v>
      </c>
      <c r="BQ17" s="981">
        <v>102966.79868292634</v>
      </c>
      <c r="BR17" s="959">
        <v>81272.295280453793</v>
      </c>
      <c r="BS17" s="959">
        <v>0</v>
      </c>
      <c r="BT17" s="959">
        <v>0</v>
      </c>
    </row>
    <row r="18" spans="1:72" s="959" customFormat="1" ht="16.5" customHeight="1">
      <c r="A18" s="1080"/>
      <c r="B18" s="751"/>
      <c r="C18" s="752" t="s">
        <v>537</v>
      </c>
      <c r="D18" s="975">
        <v>30707.888168964826</v>
      </c>
      <c r="E18" s="975">
        <v>11737.255154781158</v>
      </c>
      <c r="F18" s="975">
        <v>18970.633014183666</v>
      </c>
      <c r="G18" s="975">
        <v>30707.888168964826</v>
      </c>
      <c r="H18" s="975">
        <v>18.278191159396666</v>
      </c>
      <c r="I18" s="976">
        <v>0</v>
      </c>
      <c r="J18" s="976">
        <v>9.1390955796983331</v>
      </c>
      <c r="K18" s="977">
        <v>9.1390955796983331</v>
      </c>
      <c r="L18" s="975">
        <v>9.1390955796983331</v>
      </c>
      <c r="M18" s="975">
        <v>0</v>
      </c>
      <c r="N18" s="975">
        <v>0</v>
      </c>
      <c r="O18" s="975">
        <v>0</v>
      </c>
      <c r="P18" s="975">
        <v>0</v>
      </c>
      <c r="Q18" s="975">
        <v>18952.35482302427</v>
      </c>
      <c r="R18" s="975">
        <v>0.76159129830819439</v>
      </c>
      <c r="S18" s="975">
        <v>1.0662278176314721</v>
      </c>
      <c r="T18" s="975">
        <v>18914.823603843641</v>
      </c>
      <c r="U18" s="975">
        <v>35.703400064688161</v>
      </c>
      <c r="V18" s="975">
        <v>0</v>
      </c>
      <c r="W18" s="975">
        <v>18951.593231725961</v>
      </c>
      <c r="X18" s="975">
        <v>1.0662278176314721</v>
      </c>
      <c r="Y18" s="975">
        <v>1.0662278176314721</v>
      </c>
      <c r="Z18" s="978">
        <v>0</v>
      </c>
      <c r="AA18" s="979">
        <v>18950.52700390833</v>
      </c>
      <c r="AB18" s="975">
        <v>35.703400064688161</v>
      </c>
      <c r="AC18" s="975">
        <v>35.703400064688161</v>
      </c>
      <c r="AD18" s="975">
        <v>0</v>
      </c>
      <c r="AE18" s="975">
        <v>35.703400064688161</v>
      </c>
      <c r="AF18" s="980">
        <v>0</v>
      </c>
      <c r="AG18" s="980">
        <v>0</v>
      </c>
      <c r="AH18" s="980">
        <v>0</v>
      </c>
      <c r="AI18" s="980">
        <v>0</v>
      </c>
      <c r="AJ18" s="980">
        <v>0</v>
      </c>
      <c r="AK18" s="980">
        <v>32.65703487145538</v>
      </c>
      <c r="AL18" s="980">
        <v>0</v>
      </c>
      <c r="AM18" s="980">
        <v>0</v>
      </c>
      <c r="AN18" s="980">
        <v>3.0463651932327775</v>
      </c>
      <c r="AO18" s="980">
        <v>0</v>
      </c>
      <c r="AP18" s="975">
        <v>0</v>
      </c>
      <c r="AQ18" s="975">
        <v>18914.823603843641</v>
      </c>
      <c r="AR18" s="975">
        <v>18905.748481933002</v>
      </c>
      <c r="AS18" s="975">
        <v>9.0751219106404442</v>
      </c>
      <c r="AT18" s="975">
        <v>11271.21306842483</v>
      </c>
      <c r="AU18" s="980">
        <v>0</v>
      </c>
      <c r="AV18" s="980">
        <v>15.292753270028541</v>
      </c>
      <c r="AW18" s="980">
        <v>731.85877402224241</v>
      </c>
      <c r="AX18" s="980">
        <v>10.232740684068899</v>
      </c>
      <c r="AY18" s="980">
        <v>0</v>
      </c>
      <c r="AZ18" s="980">
        <v>6814.7189372617231</v>
      </c>
      <c r="BA18" s="980">
        <v>375.95192849685708</v>
      </c>
      <c r="BB18" s="980">
        <v>177.54216346160626</v>
      </c>
      <c r="BC18" s="980">
        <v>3130.3839452621369</v>
      </c>
      <c r="BD18" s="980">
        <v>15.231825966163887</v>
      </c>
      <c r="BE18" s="975">
        <v>7643.6105354188167</v>
      </c>
      <c r="BF18" s="975">
        <v>9802.9657885835695</v>
      </c>
      <c r="BG18" s="977">
        <v>9111.8578152600749</v>
      </c>
      <c r="BH18" s="975">
        <v>9415.7593989804845</v>
      </c>
      <c r="BI18" s="975">
        <v>387.20638960308435</v>
      </c>
      <c r="BJ18" s="975">
        <v>9425.6600858584898</v>
      </c>
      <c r="BK18" s="975">
        <v>423.97601748540393</v>
      </c>
      <c r="BL18" s="975">
        <v>1.0662278176314721</v>
      </c>
      <c r="BM18" s="975">
        <v>0</v>
      </c>
      <c r="BN18" s="975">
        <v>422.90978966777249</v>
      </c>
      <c r="BO18" s="975">
        <v>0</v>
      </c>
      <c r="BP18" s="978">
        <v>21162.915240639653</v>
      </c>
      <c r="BQ18" s="981">
        <v>9120.9969108397745</v>
      </c>
      <c r="BR18" s="959">
        <v>9120.9969108397745</v>
      </c>
      <c r="BS18" s="959">
        <v>0</v>
      </c>
      <c r="BT18" s="959">
        <v>0</v>
      </c>
    </row>
    <row r="19" spans="1:72" s="959" customFormat="1" ht="16.5" customHeight="1">
      <c r="A19" s="1080"/>
      <c r="B19" s="751"/>
      <c r="C19" s="752" t="s">
        <v>538</v>
      </c>
      <c r="D19" s="975">
        <v>2211.6471508564214</v>
      </c>
      <c r="E19" s="975">
        <v>0.32489175923561014</v>
      </c>
      <c r="F19" s="975">
        <v>2211.3222590971859</v>
      </c>
      <c r="G19" s="975">
        <v>2211.6471508564214</v>
      </c>
      <c r="H19" s="975">
        <v>0.11672757816848268</v>
      </c>
      <c r="I19" s="976">
        <v>0</v>
      </c>
      <c r="J19" s="976">
        <v>9.7272981807068906E-2</v>
      </c>
      <c r="K19" s="977">
        <v>1.9454596361413772E-2</v>
      </c>
      <c r="L19" s="975">
        <v>0</v>
      </c>
      <c r="M19" s="975">
        <v>0</v>
      </c>
      <c r="N19" s="975">
        <v>9.7272981807068906E-2</v>
      </c>
      <c r="O19" s="975">
        <v>0</v>
      </c>
      <c r="P19" s="975">
        <v>0</v>
      </c>
      <c r="Q19" s="975">
        <v>2211.2055315190173</v>
      </c>
      <c r="R19" s="975">
        <v>0</v>
      </c>
      <c r="S19" s="975">
        <v>0</v>
      </c>
      <c r="T19" s="975">
        <v>2201.536597127395</v>
      </c>
      <c r="U19" s="975">
        <v>9.6689343916226491</v>
      </c>
      <c r="V19" s="975">
        <v>0</v>
      </c>
      <c r="W19" s="975">
        <v>2211.3028045008245</v>
      </c>
      <c r="X19" s="975">
        <v>0</v>
      </c>
      <c r="Y19" s="975">
        <v>0</v>
      </c>
      <c r="Z19" s="978">
        <v>0</v>
      </c>
      <c r="AA19" s="979">
        <v>2211.3028045008245</v>
      </c>
      <c r="AB19" s="975">
        <v>9.6689343916226491</v>
      </c>
      <c r="AC19" s="975">
        <v>9.6689343916226491</v>
      </c>
      <c r="AD19" s="975">
        <v>0</v>
      </c>
      <c r="AE19" s="975">
        <v>8.2098396645166147</v>
      </c>
      <c r="AF19" s="980">
        <v>0</v>
      </c>
      <c r="AG19" s="980">
        <v>0</v>
      </c>
      <c r="AH19" s="980">
        <v>0</v>
      </c>
      <c r="AI19" s="980">
        <v>0</v>
      </c>
      <c r="AJ19" s="980">
        <v>0</v>
      </c>
      <c r="AK19" s="980">
        <v>0</v>
      </c>
      <c r="AL19" s="980">
        <v>0</v>
      </c>
      <c r="AM19" s="980">
        <v>0</v>
      </c>
      <c r="AN19" s="980">
        <v>8.2098396645166147</v>
      </c>
      <c r="AO19" s="980">
        <v>0</v>
      </c>
      <c r="AP19" s="975">
        <v>1.4590947271060335</v>
      </c>
      <c r="AQ19" s="975">
        <v>2201.6338701092018</v>
      </c>
      <c r="AR19" s="975">
        <v>2156.3143878852889</v>
      </c>
      <c r="AS19" s="975">
        <v>45.319482223913404</v>
      </c>
      <c r="AT19" s="975">
        <v>258.21696658577281</v>
      </c>
      <c r="AU19" s="980">
        <v>2.9181894542120671E-2</v>
      </c>
      <c r="AV19" s="980">
        <v>0</v>
      </c>
      <c r="AW19" s="980">
        <v>44.521843773095441</v>
      </c>
      <c r="AX19" s="980">
        <v>26.331796175173551</v>
      </c>
      <c r="AY19" s="980">
        <v>0</v>
      </c>
      <c r="AZ19" s="980">
        <v>0</v>
      </c>
      <c r="BA19" s="980">
        <v>0</v>
      </c>
      <c r="BB19" s="980">
        <v>168.34645869422189</v>
      </c>
      <c r="BC19" s="980">
        <v>14.396401307446197</v>
      </c>
      <c r="BD19" s="980">
        <v>4.5912847412936522</v>
      </c>
      <c r="BE19" s="975">
        <v>1943.4169035234295</v>
      </c>
      <c r="BF19" s="975">
        <v>2148.5339111624689</v>
      </c>
      <c r="BG19" s="977">
        <v>53.099958946733615</v>
      </c>
      <c r="BH19" s="975">
        <v>1994.6856013146635</v>
      </c>
      <c r="BI19" s="975">
        <v>153.8483098478055</v>
      </c>
      <c r="BJ19" s="975">
        <v>1994.6856013146635</v>
      </c>
      <c r="BK19" s="975">
        <v>163.51724423942812</v>
      </c>
      <c r="BL19" s="975">
        <v>0</v>
      </c>
      <c r="BM19" s="975">
        <v>0</v>
      </c>
      <c r="BN19" s="975">
        <v>163.51724423942812</v>
      </c>
      <c r="BO19" s="975">
        <v>0</v>
      </c>
      <c r="BP19" s="978">
        <v>1995.0104930738989</v>
      </c>
      <c r="BQ19" s="981">
        <v>53.119413543095028</v>
      </c>
      <c r="BR19" s="959">
        <v>53.119413543095028</v>
      </c>
      <c r="BS19" s="959">
        <v>-8.3133500083931722E-13</v>
      </c>
      <c r="BT19" s="959">
        <v>-7.1764816311770119E-13</v>
      </c>
    </row>
    <row r="20" spans="1:72" s="959" customFormat="1" ht="16.5" customHeight="1">
      <c r="A20" s="1080"/>
      <c r="B20" s="751"/>
      <c r="C20" s="752" t="s">
        <v>539</v>
      </c>
      <c r="D20" s="975">
        <v>9995.1282697470688</v>
      </c>
      <c r="E20" s="975">
        <v>0</v>
      </c>
      <c r="F20" s="975">
        <v>9995.1282697470688</v>
      </c>
      <c r="G20" s="975">
        <v>9995.1282697470688</v>
      </c>
      <c r="H20" s="975">
        <v>533.2063329544078</v>
      </c>
      <c r="I20" s="976">
        <v>0</v>
      </c>
      <c r="J20" s="976">
        <v>172.74302753812037</v>
      </c>
      <c r="K20" s="977">
        <v>360.46330541628748</v>
      </c>
      <c r="L20" s="975">
        <v>36.127434785347418</v>
      </c>
      <c r="M20" s="975">
        <v>0</v>
      </c>
      <c r="N20" s="975">
        <v>136.61559275277295</v>
      </c>
      <c r="O20" s="975">
        <v>0</v>
      </c>
      <c r="P20" s="975">
        <v>0</v>
      </c>
      <c r="Q20" s="975">
        <v>9461.9219367926598</v>
      </c>
      <c r="R20" s="975">
        <v>45.057913177035935</v>
      </c>
      <c r="S20" s="975">
        <v>0</v>
      </c>
      <c r="T20" s="975">
        <v>9278.0541104911281</v>
      </c>
      <c r="U20" s="975">
        <v>138.80991312449461</v>
      </c>
      <c r="V20" s="975">
        <v>0</v>
      </c>
      <c r="W20" s="975">
        <v>9553.4796163683968</v>
      </c>
      <c r="X20" s="975">
        <v>0</v>
      </c>
      <c r="Y20" s="975">
        <v>0</v>
      </c>
      <c r="Z20" s="978">
        <v>0</v>
      </c>
      <c r="AA20" s="979">
        <v>9553.4796163683968</v>
      </c>
      <c r="AB20" s="975">
        <v>138.80991312449461</v>
      </c>
      <c r="AC20" s="975">
        <v>138.80991312449461</v>
      </c>
      <c r="AD20" s="975">
        <v>0</v>
      </c>
      <c r="AE20" s="975">
        <v>0</v>
      </c>
      <c r="AF20" s="980">
        <v>0</v>
      </c>
      <c r="AG20" s="980">
        <v>0</v>
      </c>
      <c r="AH20" s="980">
        <v>0</v>
      </c>
      <c r="AI20" s="980">
        <v>0</v>
      </c>
      <c r="AJ20" s="980">
        <v>0</v>
      </c>
      <c r="AK20" s="980">
        <v>0</v>
      </c>
      <c r="AL20" s="980">
        <v>0</v>
      </c>
      <c r="AM20" s="980">
        <v>0</v>
      </c>
      <c r="AN20" s="980">
        <v>0</v>
      </c>
      <c r="AO20" s="980">
        <v>0</v>
      </c>
      <c r="AP20" s="975">
        <v>138.80991312449461</v>
      </c>
      <c r="AQ20" s="975">
        <v>9414.6697032439024</v>
      </c>
      <c r="AR20" s="975">
        <v>9382.8137586277371</v>
      </c>
      <c r="AS20" s="975">
        <v>31.855944616164408</v>
      </c>
      <c r="AT20" s="975">
        <v>5891.7881222104897</v>
      </c>
      <c r="AU20" s="980">
        <v>0</v>
      </c>
      <c r="AV20" s="980">
        <v>0</v>
      </c>
      <c r="AW20" s="980">
        <v>31.855944616164408</v>
      </c>
      <c r="AX20" s="980">
        <v>3818.9284892328578</v>
      </c>
      <c r="AY20" s="980">
        <v>339.51137578896584</v>
      </c>
      <c r="AZ20" s="980">
        <v>7.3894977610338932</v>
      </c>
      <c r="BA20" s="980">
        <v>410.02700991102699</v>
      </c>
      <c r="BB20" s="980">
        <v>271.07152033790095</v>
      </c>
      <c r="BC20" s="980">
        <v>544.4019875213661</v>
      </c>
      <c r="BD20" s="980">
        <v>468.60229704117376</v>
      </c>
      <c r="BE20" s="975">
        <v>3522.8815810334117</v>
      </c>
      <c r="BF20" s="975">
        <v>9339.4034781618466</v>
      </c>
      <c r="BG20" s="977">
        <v>75.266225082055669</v>
      </c>
      <c r="BH20" s="975">
        <v>5452.258726251609</v>
      </c>
      <c r="BI20" s="975">
        <v>3887.1447519102367</v>
      </c>
      <c r="BJ20" s="975">
        <v>5533.4440742139932</v>
      </c>
      <c r="BK20" s="975">
        <v>4025.9546650347311</v>
      </c>
      <c r="BL20" s="975">
        <v>0</v>
      </c>
      <c r="BM20" s="975">
        <v>0</v>
      </c>
      <c r="BN20" s="975">
        <v>4025.9546650347311</v>
      </c>
      <c r="BO20" s="975">
        <v>0</v>
      </c>
      <c r="BP20" s="978">
        <v>5533.4440742139932</v>
      </c>
      <c r="BQ20" s="981">
        <v>435.72953049834319</v>
      </c>
      <c r="BR20" s="959">
        <v>435.72953049834319</v>
      </c>
      <c r="BS20" s="959">
        <v>1.3073986337985843E-12</v>
      </c>
      <c r="BT20" s="959">
        <v>1.3073986337985843E-12</v>
      </c>
    </row>
    <row r="21" spans="1:72" s="959" customFormat="1" ht="16.5" customHeight="1">
      <c r="A21" s="1080"/>
      <c r="B21" s="751"/>
      <c r="C21" s="752" t="s">
        <v>540</v>
      </c>
      <c r="D21" s="975">
        <v>19984.412603486238</v>
      </c>
      <c r="E21" s="975">
        <v>3895.5144318690541</v>
      </c>
      <c r="F21" s="975">
        <v>16088.898171617184</v>
      </c>
      <c r="G21" s="975">
        <v>19941.478008936705</v>
      </c>
      <c r="H21" s="975">
        <v>279.96377957297977</v>
      </c>
      <c r="I21" s="976">
        <v>42.93459454953144</v>
      </c>
      <c r="J21" s="976">
        <v>44.176297691588914</v>
      </c>
      <c r="K21" s="977">
        <v>235.78748188139087</v>
      </c>
      <c r="L21" s="975">
        <v>0</v>
      </c>
      <c r="M21" s="975">
        <v>0</v>
      </c>
      <c r="N21" s="975">
        <v>39.051147138801298</v>
      </c>
      <c r="O21" s="975">
        <v>3.1000910660764154</v>
      </c>
      <c r="P21" s="975">
        <v>2.0250594867112071</v>
      </c>
      <c r="Q21" s="975">
        <v>15808.934392044202</v>
      </c>
      <c r="R21" s="975">
        <v>0</v>
      </c>
      <c r="S21" s="975">
        <v>0</v>
      </c>
      <c r="T21" s="975">
        <v>15804.43425985151</v>
      </c>
      <c r="U21" s="975">
        <v>0.50001468807684124</v>
      </c>
      <c r="V21" s="975">
        <v>4.0001175046147299</v>
      </c>
      <c r="W21" s="975">
        <v>15853.110689735791</v>
      </c>
      <c r="X21" s="975">
        <v>0</v>
      </c>
      <c r="Y21" s="975">
        <v>0</v>
      </c>
      <c r="Z21" s="978">
        <v>0</v>
      </c>
      <c r="AA21" s="979">
        <v>15847.085512744467</v>
      </c>
      <c r="AB21" s="975">
        <v>3.6001057541532564</v>
      </c>
      <c r="AC21" s="975">
        <v>3.6001057541532564</v>
      </c>
      <c r="AD21" s="975">
        <v>0</v>
      </c>
      <c r="AE21" s="975">
        <v>0.50001468807684124</v>
      </c>
      <c r="AF21" s="980">
        <v>0</v>
      </c>
      <c r="AG21" s="980">
        <v>0</v>
      </c>
      <c r="AH21" s="980">
        <v>0.50001468807684124</v>
      </c>
      <c r="AI21" s="980">
        <v>0</v>
      </c>
      <c r="AJ21" s="980">
        <v>0</v>
      </c>
      <c r="AK21" s="980">
        <v>0</v>
      </c>
      <c r="AL21" s="980">
        <v>0</v>
      </c>
      <c r="AM21" s="980">
        <v>0</v>
      </c>
      <c r="AN21" s="980">
        <v>0</v>
      </c>
      <c r="AO21" s="980">
        <v>0</v>
      </c>
      <c r="AP21" s="975">
        <v>3.1000910660764154</v>
      </c>
      <c r="AQ21" s="975">
        <v>15843.485406990314</v>
      </c>
      <c r="AR21" s="975">
        <v>15829.134985442508</v>
      </c>
      <c r="AS21" s="975">
        <v>14.350421547805343</v>
      </c>
      <c r="AT21" s="975">
        <v>4483.4617029910896</v>
      </c>
      <c r="AU21" s="980">
        <v>636.31869204658813</v>
      </c>
      <c r="AV21" s="980">
        <v>95.002790734599827</v>
      </c>
      <c r="AW21" s="980">
        <v>1030.6802765327927</v>
      </c>
      <c r="AX21" s="980">
        <v>1457.9978291101422</v>
      </c>
      <c r="AY21" s="980">
        <v>769.02259026218167</v>
      </c>
      <c r="AZ21" s="980">
        <v>36.826081776859354</v>
      </c>
      <c r="BA21" s="980">
        <v>27.350803437803215</v>
      </c>
      <c r="BB21" s="980">
        <v>303.35891125621953</v>
      </c>
      <c r="BC21" s="980">
        <v>126.90372783390228</v>
      </c>
      <c r="BD21" s="980">
        <v>0</v>
      </c>
      <c r="BE21" s="975">
        <v>11360.023703999224</v>
      </c>
      <c r="BF21" s="975">
        <v>14261.381932240747</v>
      </c>
      <c r="BG21" s="977">
        <v>1582.1034747495662</v>
      </c>
      <c r="BH21" s="975">
        <v>13913.025199160427</v>
      </c>
      <c r="BI21" s="975">
        <v>348.35673308031875</v>
      </c>
      <c r="BJ21" s="975">
        <v>13913.025199160427</v>
      </c>
      <c r="BK21" s="975">
        <v>351.95683883447202</v>
      </c>
      <c r="BL21" s="975">
        <v>0</v>
      </c>
      <c r="BM21" s="975">
        <v>0</v>
      </c>
      <c r="BN21" s="975">
        <v>351.95683883447202</v>
      </c>
      <c r="BO21" s="975">
        <v>6.025176991325937</v>
      </c>
      <c r="BP21" s="978">
        <v>17808.539631029482</v>
      </c>
      <c r="BQ21" s="981">
        <v>1817.8909566309569</v>
      </c>
      <c r="BR21" s="959">
        <v>1774.9563620814254</v>
      </c>
      <c r="BS21" s="959">
        <v>6.02517699132909</v>
      </c>
      <c r="BT21" s="959">
        <v>6.0251769913277258</v>
      </c>
    </row>
    <row r="22" spans="1:72" s="959" customFormat="1" ht="16.5" customHeight="1">
      <c r="A22" s="1080"/>
      <c r="B22" s="751"/>
      <c r="C22" s="752" t="s">
        <v>2</v>
      </c>
      <c r="D22" s="975">
        <v>695529.73670222808</v>
      </c>
      <c r="E22" s="975">
        <v>31644.932972009286</v>
      </c>
      <c r="F22" s="975">
        <v>663884.8037302189</v>
      </c>
      <c r="G22" s="975">
        <v>225303.57065549193</v>
      </c>
      <c r="H22" s="975">
        <v>541060.4670247084</v>
      </c>
      <c r="I22" s="976">
        <v>470226.16604673612</v>
      </c>
      <c r="J22" s="976">
        <v>24264.288812097369</v>
      </c>
      <c r="K22" s="977">
        <v>516796.178212611</v>
      </c>
      <c r="L22" s="975">
        <v>596.37217043328008</v>
      </c>
      <c r="M22" s="975">
        <v>0</v>
      </c>
      <c r="N22" s="975">
        <v>23666.412834892526</v>
      </c>
      <c r="O22" s="975">
        <v>1.5038067715647232</v>
      </c>
      <c r="P22" s="975">
        <v>0</v>
      </c>
      <c r="Q22" s="975">
        <v>122824.33670551032</v>
      </c>
      <c r="R22" s="975">
        <v>88.348647829427478</v>
      </c>
      <c r="S22" s="975">
        <v>0</v>
      </c>
      <c r="T22" s="975">
        <v>121721.40722407546</v>
      </c>
      <c r="U22" s="975">
        <v>1014.3928577589838</v>
      </c>
      <c r="V22" s="975">
        <v>0.1879758464455904</v>
      </c>
      <c r="W22" s="975">
        <v>146403.90469934506</v>
      </c>
      <c r="X22" s="975">
        <v>0</v>
      </c>
      <c r="Y22" s="975">
        <v>0</v>
      </c>
      <c r="Z22" s="978">
        <v>0</v>
      </c>
      <c r="AA22" s="979">
        <v>146403.7167234986</v>
      </c>
      <c r="AB22" s="975">
        <v>1015.8966645305486</v>
      </c>
      <c r="AC22" s="975">
        <v>1015.8966645305486</v>
      </c>
      <c r="AD22" s="975">
        <v>0</v>
      </c>
      <c r="AE22" s="975">
        <v>463.62362767340409</v>
      </c>
      <c r="AF22" s="980">
        <v>37.595169289118076</v>
      </c>
      <c r="AG22" s="980">
        <v>0</v>
      </c>
      <c r="AH22" s="980">
        <v>1.8797584644559038</v>
      </c>
      <c r="AI22" s="980">
        <v>238.10900469262936</v>
      </c>
      <c r="AJ22" s="980">
        <v>0</v>
      </c>
      <c r="AK22" s="980">
        <v>0</v>
      </c>
      <c r="AL22" s="980">
        <v>20.620950355081263</v>
      </c>
      <c r="AM22" s="980">
        <v>0</v>
      </c>
      <c r="AN22" s="980">
        <v>165.41874487211953</v>
      </c>
      <c r="AO22" s="980">
        <v>0</v>
      </c>
      <c r="AP22" s="975">
        <v>552.27303685714469</v>
      </c>
      <c r="AQ22" s="975">
        <v>145387.82005896803</v>
      </c>
      <c r="AR22" s="975">
        <v>145387.79562210798</v>
      </c>
      <c r="AS22" s="975">
        <v>2.4436860037926746E-2</v>
      </c>
      <c r="AT22" s="975">
        <v>63512.579773773927</v>
      </c>
      <c r="AU22" s="980">
        <v>9978.848189241322</v>
      </c>
      <c r="AV22" s="980">
        <v>45.377369331965518</v>
      </c>
      <c r="AW22" s="980">
        <v>21913.043690311253</v>
      </c>
      <c r="AX22" s="980">
        <v>1319.2144903551534</v>
      </c>
      <c r="AY22" s="980">
        <v>60.020687770077004</v>
      </c>
      <c r="AZ22" s="980">
        <v>493.79187126945692</v>
      </c>
      <c r="BA22" s="980">
        <v>1049.7135193061104</v>
      </c>
      <c r="BB22" s="980">
        <v>3676.9391395682596</v>
      </c>
      <c r="BC22" s="980">
        <v>24975.630816620327</v>
      </c>
      <c r="BD22" s="980">
        <v>0</v>
      </c>
      <c r="BE22" s="975">
        <v>81875.240285194071</v>
      </c>
      <c r="BF22" s="975">
        <v>134493.98866260337</v>
      </c>
      <c r="BG22" s="977">
        <v>10893.831396364636</v>
      </c>
      <c r="BH22" s="975">
        <v>133292.74758790646</v>
      </c>
      <c r="BI22" s="975">
        <v>1201.2410746969163</v>
      </c>
      <c r="BJ22" s="975">
        <v>133977.46840616918</v>
      </c>
      <c r="BK22" s="975">
        <v>2217.1377392274649</v>
      </c>
      <c r="BL22" s="975">
        <v>0</v>
      </c>
      <c r="BM22" s="975">
        <v>0</v>
      </c>
      <c r="BN22" s="975">
        <v>2217.1377392274649</v>
      </c>
      <c r="BO22" s="975">
        <v>0.1879758464455904</v>
      </c>
      <c r="BP22" s="978">
        <v>165622.40137817856</v>
      </c>
      <c r="BQ22" s="981">
        <v>527690.00960897573</v>
      </c>
      <c r="BR22" s="959">
        <v>57463.843562239606</v>
      </c>
      <c r="BS22" s="959">
        <v>0.18797584634739906</v>
      </c>
      <c r="BT22" s="959">
        <v>0.18797584646381438</v>
      </c>
    </row>
    <row r="23" spans="1:72" s="959" customFormat="1" ht="16.5" customHeight="1">
      <c r="A23" s="1080"/>
      <c r="B23" s="751"/>
      <c r="C23" s="752" t="s">
        <v>735</v>
      </c>
      <c r="D23" s="975">
        <v>145148.93082990756</v>
      </c>
      <c r="E23" s="975">
        <v>66394.92396306181</v>
      </c>
      <c r="F23" s="975">
        <v>78754.006866845812</v>
      </c>
      <c r="G23" s="975">
        <v>145148.93082990756</v>
      </c>
      <c r="H23" s="975">
        <v>5111.0932293394499</v>
      </c>
      <c r="I23" s="976">
        <v>0</v>
      </c>
      <c r="J23" s="976">
        <v>1649.8490750293436</v>
      </c>
      <c r="K23" s="977">
        <v>3461.2441543101058</v>
      </c>
      <c r="L23" s="975">
        <v>17.314199665405553</v>
      </c>
      <c r="M23" s="975">
        <v>0</v>
      </c>
      <c r="N23" s="975">
        <v>1632.534875363938</v>
      </c>
      <c r="O23" s="975">
        <v>0</v>
      </c>
      <c r="P23" s="975">
        <v>0</v>
      </c>
      <c r="Q23" s="975">
        <v>73642.913637506354</v>
      </c>
      <c r="R23" s="975">
        <v>0</v>
      </c>
      <c r="S23" s="975">
        <v>0</v>
      </c>
      <c r="T23" s="975">
        <v>72362.758630355762</v>
      </c>
      <c r="U23" s="975">
        <v>1280.1550071505874</v>
      </c>
      <c r="V23" s="975">
        <v>0</v>
      </c>
      <c r="W23" s="975">
        <v>75275.448512870295</v>
      </c>
      <c r="X23" s="975">
        <v>0</v>
      </c>
      <c r="Y23" s="975">
        <v>0</v>
      </c>
      <c r="Z23" s="978">
        <v>0</v>
      </c>
      <c r="AA23" s="979">
        <v>75275.448512870295</v>
      </c>
      <c r="AB23" s="975">
        <v>1280.1550071505874</v>
      </c>
      <c r="AC23" s="975">
        <v>1280.1550071505874</v>
      </c>
      <c r="AD23" s="975">
        <v>0</v>
      </c>
      <c r="AE23" s="975">
        <v>552.9639404661242</v>
      </c>
      <c r="AF23" s="980">
        <v>0</v>
      </c>
      <c r="AG23" s="980">
        <v>0</v>
      </c>
      <c r="AH23" s="980">
        <v>340.43280448109232</v>
      </c>
      <c r="AI23" s="980">
        <v>194.15308380562297</v>
      </c>
      <c r="AJ23" s="980">
        <v>0</v>
      </c>
      <c r="AK23" s="980">
        <v>0</v>
      </c>
      <c r="AL23" s="980">
        <v>0</v>
      </c>
      <c r="AM23" s="980">
        <v>18.378052179408968</v>
      </c>
      <c r="AN23" s="980">
        <v>0</v>
      </c>
      <c r="AO23" s="980">
        <v>0</v>
      </c>
      <c r="AP23" s="975">
        <v>727.19106668446318</v>
      </c>
      <c r="AQ23" s="975">
        <v>73995.293505719703</v>
      </c>
      <c r="AR23" s="975">
        <v>73992.354613149757</v>
      </c>
      <c r="AS23" s="975">
        <v>2.9388925699344299</v>
      </c>
      <c r="AT23" s="975">
        <v>29235.507528299862</v>
      </c>
      <c r="AU23" s="980">
        <v>5587.6698996688438</v>
      </c>
      <c r="AV23" s="980">
        <v>416.35463914294593</v>
      </c>
      <c r="AW23" s="980">
        <v>941.75948023381159</v>
      </c>
      <c r="AX23" s="980">
        <v>2691.3926018141055</v>
      </c>
      <c r="AY23" s="980">
        <v>279.74001855719757</v>
      </c>
      <c r="AZ23" s="980">
        <v>4187.0841283017844</v>
      </c>
      <c r="BA23" s="980">
        <v>209.11350978379599</v>
      </c>
      <c r="BB23" s="980">
        <v>11608.487350414176</v>
      </c>
      <c r="BC23" s="980">
        <v>3313.9059003832035</v>
      </c>
      <c r="BD23" s="980">
        <v>0</v>
      </c>
      <c r="BE23" s="975">
        <v>44759.785977419815</v>
      </c>
      <c r="BF23" s="975">
        <v>66083.134531119023</v>
      </c>
      <c r="BG23" s="977">
        <v>7912.1589746006812</v>
      </c>
      <c r="BH23" s="975">
        <v>65702.117109640647</v>
      </c>
      <c r="BI23" s="975">
        <v>381.01742147836728</v>
      </c>
      <c r="BJ23" s="975">
        <v>65719.431309306048</v>
      </c>
      <c r="BK23" s="975">
        <v>1661.1724286289545</v>
      </c>
      <c r="BL23" s="975">
        <v>0</v>
      </c>
      <c r="BM23" s="975">
        <v>0</v>
      </c>
      <c r="BN23" s="975">
        <v>1661.1724286289545</v>
      </c>
      <c r="BO23" s="975">
        <v>0</v>
      </c>
      <c r="BP23" s="978">
        <v>132114.35527236786</v>
      </c>
      <c r="BQ23" s="981">
        <v>11373.403128910788</v>
      </c>
      <c r="BR23" s="959">
        <v>11373.403128910788</v>
      </c>
      <c r="BS23" s="959">
        <v>-3.637978807091713E-11</v>
      </c>
      <c r="BT23" s="959">
        <v>2.1827872842550278E-11</v>
      </c>
    </row>
    <row r="24" spans="1:72" s="959" customFormat="1" ht="16.5" customHeight="1">
      <c r="A24" s="1080"/>
      <c r="B24" s="751"/>
      <c r="C24" s="752" t="s">
        <v>541</v>
      </c>
      <c r="D24" s="975">
        <v>64872.724097699946</v>
      </c>
      <c r="E24" s="975">
        <v>3027.135325786765</v>
      </c>
      <c r="F24" s="975">
        <v>61845.588771913186</v>
      </c>
      <c r="G24" s="975">
        <v>61021.872546336337</v>
      </c>
      <c r="H24" s="975">
        <v>6608.5475398657227</v>
      </c>
      <c r="I24" s="976">
        <v>3850.8515513636071</v>
      </c>
      <c r="J24" s="976">
        <v>2137.9233322234672</v>
      </c>
      <c r="K24" s="977">
        <v>4470.6242076422541</v>
      </c>
      <c r="L24" s="975">
        <v>415.69836232178636</v>
      </c>
      <c r="M24" s="975">
        <v>0</v>
      </c>
      <c r="N24" s="975">
        <v>1722.2249699016811</v>
      </c>
      <c r="O24" s="975">
        <v>0</v>
      </c>
      <c r="P24" s="975">
        <v>0</v>
      </c>
      <c r="Q24" s="975">
        <v>55237.041232047472</v>
      </c>
      <c r="R24" s="975">
        <v>0</v>
      </c>
      <c r="S24" s="975">
        <v>0</v>
      </c>
      <c r="T24" s="975">
        <v>54049.100775544845</v>
      </c>
      <c r="U24" s="975">
        <v>1187.9404565026216</v>
      </c>
      <c r="V24" s="975">
        <v>0</v>
      </c>
      <c r="W24" s="975">
        <v>56959.26620194914</v>
      </c>
      <c r="X24" s="975">
        <v>0</v>
      </c>
      <c r="Y24" s="975">
        <v>0</v>
      </c>
      <c r="Z24" s="978">
        <v>0</v>
      </c>
      <c r="AA24" s="979">
        <v>56959.26620194914</v>
      </c>
      <c r="AB24" s="975">
        <v>1187.9404565026216</v>
      </c>
      <c r="AC24" s="975">
        <v>1187.9404565026216</v>
      </c>
      <c r="AD24" s="975">
        <v>0</v>
      </c>
      <c r="AE24" s="975">
        <v>119.54694477340156</v>
      </c>
      <c r="AF24" s="980">
        <v>0</v>
      </c>
      <c r="AG24" s="980">
        <v>0</v>
      </c>
      <c r="AH24" s="980">
        <v>0</v>
      </c>
      <c r="AI24" s="980">
        <v>9.3507166016911984</v>
      </c>
      <c r="AJ24" s="980">
        <v>0</v>
      </c>
      <c r="AK24" s="980">
        <v>0</v>
      </c>
      <c r="AL24" s="980">
        <v>0</v>
      </c>
      <c r="AM24" s="980">
        <v>31.895324589587453</v>
      </c>
      <c r="AN24" s="980">
        <v>78.300903582122899</v>
      </c>
      <c r="AO24" s="980">
        <v>0</v>
      </c>
      <c r="AP24" s="975">
        <v>1068.3935117292199</v>
      </c>
      <c r="AQ24" s="975">
        <v>55771.325745446527</v>
      </c>
      <c r="AR24" s="975">
        <v>55740.864689147333</v>
      </c>
      <c r="AS24" s="975">
        <v>30.4610562991897</v>
      </c>
      <c r="AT24" s="975">
        <v>16016.198924393066</v>
      </c>
      <c r="AU24" s="980">
        <v>1894.306903530636</v>
      </c>
      <c r="AV24" s="980">
        <v>193.97592541317368</v>
      </c>
      <c r="AW24" s="980">
        <v>2076.8077747840643</v>
      </c>
      <c r="AX24" s="980">
        <v>599.04352157905669</v>
      </c>
      <c r="AY24" s="980">
        <v>175.34863219579174</v>
      </c>
      <c r="AZ24" s="980">
        <v>3205.3077457860882</v>
      </c>
      <c r="BA24" s="980">
        <v>1079.3132725244309</v>
      </c>
      <c r="BB24" s="980">
        <v>1382.775800529025</v>
      </c>
      <c r="BC24" s="980">
        <v>4812.2957628250197</v>
      </c>
      <c r="BD24" s="980">
        <v>597.0235852257789</v>
      </c>
      <c r="BE24" s="975">
        <v>39755.126821053462</v>
      </c>
      <c r="BF24" s="975">
        <v>23303.94285998249</v>
      </c>
      <c r="BG24" s="977">
        <v>32467.382885464034</v>
      </c>
      <c r="BH24" s="975">
        <v>18447.784888644663</v>
      </c>
      <c r="BI24" s="975">
        <v>4856.1579713378296</v>
      </c>
      <c r="BJ24" s="975">
        <v>18863.483250966445</v>
      </c>
      <c r="BK24" s="975">
        <v>6044.0984278404512</v>
      </c>
      <c r="BL24" s="975">
        <v>0</v>
      </c>
      <c r="BM24" s="975">
        <v>0</v>
      </c>
      <c r="BN24" s="975">
        <v>6044.0984278404512</v>
      </c>
      <c r="BO24" s="975">
        <v>0</v>
      </c>
      <c r="BP24" s="978">
        <v>21890.618576753208</v>
      </c>
      <c r="BQ24" s="981">
        <v>36938.00709310628</v>
      </c>
      <c r="BR24" s="959">
        <v>33087.155541742672</v>
      </c>
      <c r="BS24" s="959">
        <v>0</v>
      </c>
      <c r="BT24" s="959">
        <v>0</v>
      </c>
    </row>
    <row r="25" spans="1:72" s="959" customFormat="1" ht="16.5" customHeight="1">
      <c r="A25" s="1080"/>
      <c r="B25" s="751"/>
      <c r="C25" s="752" t="s">
        <v>542</v>
      </c>
      <c r="D25" s="975">
        <v>3086.1186896549252</v>
      </c>
      <c r="E25" s="975">
        <v>513.82325705850235</v>
      </c>
      <c r="F25" s="975">
        <v>2572.2954325964224</v>
      </c>
      <c r="G25" s="975">
        <v>3086.1186896549252</v>
      </c>
      <c r="H25" s="975">
        <v>1582.4767129100333</v>
      </c>
      <c r="I25" s="976">
        <v>0</v>
      </c>
      <c r="J25" s="976">
        <v>1582.4767129100333</v>
      </c>
      <c r="K25" s="977">
        <v>0</v>
      </c>
      <c r="L25" s="975">
        <v>1582.4767129100333</v>
      </c>
      <c r="M25" s="975">
        <v>0</v>
      </c>
      <c r="N25" s="975">
        <v>0</v>
      </c>
      <c r="O25" s="975">
        <v>0</v>
      </c>
      <c r="P25" s="975">
        <v>0</v>
      </c>
      <c r="Q25" s="975">
        <v>989.81871968638893</v>
      </c>
      <c r="R25" s="975">
        <v>135.2828639961935</v>
      </c>
      <c r="S25" s="975">
        <v>0</v>
      </c>
      <c r="T25" s="975">
        <v>854.53585569019549</v>
      </c>
      <c r="U25" s="975">
        <v>0</v>
      </c>
      <c r="V25" s="975">
        <v>0</v>
      </c>
      <c r="W25" s="975">
        <v>854.53585569019549</v>
      </c>
      <c r="X25" s="975">
        <v>0</v>
      </c>
      <c r="Y25" s="975">
        <v>0</v>
      </c>
      <c r="Z25" s="978">
        <v>0</v>
      </c>
      <c r="AA25" s="979">
        <v>854.53585569019549</v>
      </c>
      <c r="AB25" s="975">
        <v>0</v>
      </c>
      <c r="AC25" s="975">
        <v>0</v>
      </c>
      <c r="AD25" s="975">
        <v>0</v>
      </c>
      <c r="AE25" s="975">
        <v>0</v>
      </c>
      <c r="AF25" s="980">
        <v>0</v>
      </c>
      <c r="AG25" s="980">
        <v>0</v>
      </c>
      <c r="AH25" s="980">
        <v>0</v>
      </c>
      <c r="AI25" s="980">
        <v>0</v>
      </c>
      <c r="AJ25" s="980">
        <v>0</v>
      </c>
      <c r="AK25" s="980">
        <v>0</v>
      </c>
      <c r="AL25" s="980">
        <v>0</v>
      </c>
      <c r="AM25" s="980">
        <v>0</v>
      </c>
      <c r="AN25" s="980">
        <v>0</v>
      </c>
      <c r="AO25" s="980">
        <v>0</v>
      </c>
      <c r="AP25" s="975">
        <v>0</v>
      </c>
      <c r="AQ25" s="975">
        <v>854.53585569019549</v>
      </c>
      <c r="AR25" s="975">
        <v>853.85944137021454</v>
      </c>
      <c r="AS25" s="975">
        <v>0.67641431998096746</v>
      </c>
      <c r="AT25" s="975">
        <v>328.70489162339106</v>
      </c>
      <c r="AU25" s="980">
        <v>0</v>
      </c>
      <c r="AV25" s="980">
        <v>0</v>
      </c>
      <c r="AW25" s="980">
        <v>155.46706730442554</v>
      </c>
      <c r="AX25" s="980">
        <v>24.26433448635726</v>
      </c>
      <c r="AY25" s="980">
        <v>13.852965273210215</v>
      </c>
      <c r="AZ25" s="980">
        <v>64.93577471817288</v>
      </c>
      <c r="BA25" s="980">
        <v>0</v>
      </c>
      <c r="BB25" s="980">
        <v>59.118611566336561</v>
      </c>
      <c r="BC25" s="980">
        <v>11.066138274888626</v>
      </c>
      <c r="BD25" s="980">
        <v>0</v>
      </c>
      <c r="BE25" s="975">
        <v>525.83096406680454</v>
      </c>
      <c r="BF25" s="975">
        <v>349.62865929251757</v>
      </c>
      <c r="BG25" s="977">
        <v>504.90719639767804</v>
      </c>
      <c r="BH25" s="975">
        <v>268.35412373177724</v>
      </c>
      <c r="BI25" s="975">
        <v>81.274535560740347</v>
      </c>
      <c r="BJ25" s="975">
        <v>1986.1137006380043</v>
      </c>
      <c r="BK25" s="975">
        <v>81.274535560740347</v>
      </c>
      <c r="BL25" s="975">
        <v>0</v>
      </c>
      <c r="BM25" s="975">
        <v>0</v>
      </c>
      <c r="BN25" s="975">
        <v>81.274535560740347</v>
      </c>
      <c r="BO25" s="975">
        <v>0</v>
      </c>
      <c r="BP25" s="978">
        <v>2499.9369576965064</v>
      </c>
      <c r="BQ25" s="981">
        <v>504.90719639767804</v>
      </c>
      <c r="BR25" s="959">
        <v>504.90719639767804</v>
      </c>
      <c r="BS25" s="959">
        <v>4.5474735088646412E-13</v>
      </c>
      <c r="BT25" s="959">
        <v>0</v>
      </c>
    </row>
    <row r="26" spans="1:72" s="959" customFormat="1" ht="16.5" customHeight="1">
      <c r="A26" s="1080"/>
      <c r="B26" s="751"/>
      <c r="C26" s="752" t="s">
        <v>543</v>
      </c>
      <c r="D26" s="975">
        <v>64879.632699070826</v>
      </c>
      <c r="E26" s="975">
        <v>19494.9576680926</v>
      </c>
      <c r="F26" s="975">
        <v>45384.675030978207</v>
      </c>
      <c r="G26" s="975">
        <v>64839.235718644952</v>
      </c>
      <c r="H26" s="975">
        <v>880.02908784908584</v>
      </c>
      <c r="I26" s="976">
        <v>40.396980425875675</v>
      </c>
      <c r="J26" s="976">
        <v>821.72040663085613</v>
      </c>
      <c r="K26" s="977">
        <v>58.308681218229786</v>
      </c>
      <c r="L26" s="975">
        <v>57.665799756606567</v>
      </c>
      <c r="M26" s="975">
        <v>0</v>
      </c>
      <c r="N26" s="975">
        <v>763.98787177442705</v>
      </c>
      <c r="O26" s="975">
        <v>6.6735099822481853E-2</v>
      </c>
      <c r="P26" s="975">
        <v>0</v>
      </c>
      <c r="Q26" s="975">
        <v>44504.645943129122</v>
      </c>
      <c r="R26" s="975">
        <v>2370.1304377453539</v>
      </c>
      <c r="S26" s="975">
        <v>0</v>
      </c>
      <c r="T26" s="975">
        <v>41653.373231690282</v>
      </c>
      <c r="U26" s="975">
        <v>481.03549753375887</v>
      </c>
      <c r="V26" s="975">
        <v>0.10677615971597096</v>
      </c>
      <c r="W26" s="975">
        <v>42898.570112258014</v>
      </c>
      <c r="X26" s="975">
        <v>0</v>
      </c>
      <c r="Y26" s="975">
        <v>0</v>
      </c>
      <c r="Z26" s="978">
        <v>0</v>
      </c>
      <c r="AA26" s="979">
        <v>42898.463336098299</v>
      </c>
      <c r="AB26" s="975">
        <v>481.10223263358137</v>
      </c>
      <c r="AC26" s="975">
        <v>481.10223263358137</v>
      </c>
      <c r="AD26" s="975">
        <v>0</v>
      </c>
      <c r="AE26" s="975">
        <v>296.46845645804819</v>
      </c>
      <c r="AF26" s="980">
        <v>0</v>
      </c>
      <c r="AG26" s="980">
        <v>0</v>
      </c>
      <c r="AH26" s="980">
        <v>0</v>
      </c>
      <c r="AI26" s="980">
        <v>27.250165760846755</v>
      </c>
      <c r="AJ26" s="980">
        <v>0</v>
      </c>
      <c r="AK26" s="980">
        <v>35.592053238656987</v>
      </c>
      <c r="AL26" s="980">
        <v>0</v>
      </c>
      <c r="AM26" s="980">
        <v>43.8761036299544</v>
      </c>
      <c r="AN26" s="980">
        <v>189.75013382859009</v>
      </c>
      <c r="AO26" s="980">
        <v>0</v>
      </c>
      <c r="AP26" s="975">
        <v>184.63377617553311</v>
      </c>
      <c r="AQ26" s="975">
        <v>42417.361103464711</v>
      </c>
      <c r="AR26" s="975">
        <v>42409.648750428561</v>
      </c>
      <c r="AS26" s="975">
        <v>7.7123530361514865</v>
      </c>
      <c r="AT26" s="975">
        <v>15394.699746919454</v>
      </c>
      <c r="AU26" s="980">
        <v>257.37503498203836</v>
      </c>
      <c r="AV26" s="980">
        <v>164.13942702004897</v>
      </c>
      <c r="AW26" s="980">
        <v>282.42294244874319</v>
      </c>
      <c r="AX26" s="980">
        <v>449.5098363776184</v>
      </c>
      <c r="AY26" s="980">
        <v>1077.1934912679537</v>
      </c>
      <c r="AZ26" s="980">
        <v>892.67983827210105</v>
      </c>
      <c r="BA26" s="980">
        <v>1636.6938946696591</v>
      </c>
      <c r="BB26" s="980">
        <v>7257.4510037082109</v>
      </c>
      <c r="BC26" s="980">
        <v>3377.2342781730827</v>
      </c>
      <c r="BD26" s="980">
        <v>0</v>
      </c>
      <c r="BE26" s="975">
        <v>27022.661356545264</v>
      </c>
      <c r="BF26" s="975">
        <v>36108.157374918963</v>
      </c>
      <c r="BG26" s="977">
        <v>6309.2037285457382</v>
      </c>
      <c r="BH26" s="975">
        <v>33924.044977279744</v>
      </c>
      <c r="BI26" s="975">
        <v>2184.1123976392369</v>
      </c>
      <c r="BJ26" s="975">
        <v>36351.8412147817</v>
      </c>
      <c r="BK26" s="975">
        <v>2665.2146302728183</v>
      </c>
      <c r="BL26" s="975">
        <v>0</v>
      </c>
      <c r="BM26" s="975">
        <v>0</v>
      </c>
      <c r="BN26" s="975">
        <v>2665.2146302728183</v>
      </c>
      <c r="BO26" s="975">
        <v>0.10677615971597096</v>
      </c>
      <c r="BP26" s="978">
        <v>55846.798882874311</v>
      </c>
      <c r="BQ26" s="981">
        <v>6367.5124097639682</v>
      </c>
      <c r="BR26" s="959">
        <v>6327.1154293380923</v>
      </c>
      <c r="BS26" s="959">
        <v>0.10677615972508647</v>
      </c>
      <c r="BT26" s="959">
        <v>0.10677615972144849</v>
      </c>
    </row>
    <row r="27" spans="1:72" s="959" customFormat="1" ht="16.5" customHeight="1">
      <c r="A27" s="1080"/>
      <c r="B27" s="751"/>
      <c r="C27" s="752" t="s">
        <v>544</v>
      </c>
      <c r="D27" s="975">
        <v>11813.906020020762</v>
      </c>
      <c r="E27" s="975">
        <v>2490.5636478450583</v>
      </c>
      <c r="F27" s="975">
        <v>9323.3423721757044</v>
      </c>
      <c r="G27" s="975">
        <v>11115.321733813946</v>
      </c>
      <c r="H27" s="975">
        <v>1542.5425551633018</v>
      </c>
      <c r="I27" s="976">
        <v>698.58428620681673</v>
      </c>
      <c r="J27" s="976">
        <v>843.95826895648531</v>
      </c>
      <c r="K27" s="977">
        <v>698.58428620681673</v>
      </c>
      <c r="L27" s="975">
        <v>0</v>
      </c>
      <c r="M27" s="975">
        <v>0</v>
      </c>
      <c r="N27" s="975">
        <v>843.95826895648531</v>
      </c>
      <c r="O27" s="975">
        <v>0</v>
      </c>
      <c r="P27" s="975">
        <v>0</v>
      </c>
      <c r="Q27" s="975">
        <v>7780.7998170124029</v>
      </c>
      <c r="R27" s="975">
        <v>0</v>
      </c>
      <c r="S27" s="975">
        <v>0</v>
      </c>
      <c r="T27" s="975">
        <v>7041.4630129251327</v>
      </c>
      <c r="U27" s="975">
        <v>739.33680408726912</v>
      </c>
      <c r="V27" s="975">
        <v>0</v>
      </c>
      <c r="W27" s="975">
        <v>8624.7580859688896</v>
      </c>
      <c r="X27" s="975">
        <v>0</v>
      </c>
      <c r="Y27" s="975">
        <v>0</v>
      </c>
      <c r="Z27" s="978">
        <v>0</v>
      </c>
      <c r="AA27" s="979">
        <v>8624.7580859688896</v>
      </c>
      <c r="AB27" s="975">
        <v>739.33680408726912</v>
      </c>
      <c r="AC27" s="975">
        <v>739.33680408726912</v>
      </c>
      <c r="AD27" s="975">
        <v>0</v>
      </c>
      <c r="AE27" s="975">
        <v>214.28484284770897</v>
      </c>
      <c r="AF27" s="980">
        <v>0</v>
      </c>
      <c r="AG27" s="980">
        <v>0</v>
      </c>
      <c r="AH27" s="980">
        <v>198.72774769987015</v>
      </c>
      <c r="AI27" s="980">
        <v>10.607110328071922</v>
      </c>
      <c r="AJ27" s="980">
        <v>0</v>
      </c>
      <c r="AK27" s="980">
        <v>0</v>
      </c>
      <c r="AL27" s="980">
        <v>0</v>
      </c>
      <c r="AM27" s="980">
        <v>1.4142813770762563</v>
      </c>
      <c r="AN27" s="980">
        <v>3.5357034426906409</v>
      </c>
      <c r="AO27" s="980">
        <v>0</v>
      </c>
      <c r="AP27" s="975">
        <v>525.05196123956011</v>
      </c>
      <c r="AQ27" s="975">
        <v>7885.4212818816177</v>
      </c>
      <c r="AR27" s="975">
        <v>7850.435496316195</v>
      </c>
      <c r="AS27" s="975">
        <v>34.985785565423889</v>
      </c>
      <c r="AT27" s="975">
        <v>3229.0342045888683</v>
      </c>
      <c r="AU27" s="980">
        <v>177.28017061650874</v>
      </c>
      <c r="AV27" s="980">
        <v>0</v>
      </c>
      <c r="AW27" s="980">
        <v>478.25692617554961</v>
      </c>
      <c r="AX27" s="980">
        <v>845.2311221958538</v>
      </c>
      <c r="AY27" s="980">
        <v>14.743883356019973</v>
      </c>
      <c r="AZ27" s="980">
        <v>69.724071889859431</v>
      </c>
      <c r="BA27" s="980">
        <v>3.5357034426906409</v>
      </c>
      <c r="BB27" s="980">
        <v>438.88686834118926</v>
      </c>
      <c r="BC27" s="980">
        <v>1201.3754585711965</v>
      </c>
      <c r="BD27" s="980">
        <v>0</v>
      </c>
      <c r="BE27" s="975">
        <v>4656.3870772927521</v>
      </c>
      <c r="BF27" s="975">
        <v>6944.5082436514285</v>
      </c>
      <c r="BG27" s="977">
        <v>940.91303823019143</v>
      </c>
      <c r="BH27" s="975">
        <v>5512.3674804521061</v>
      </c>
      <c r="BI27" s="975">
        <v>1432.1407631993206</v>
      </c>
      <c r="BJ27" s="975">
        <v>5512.3674804521061</v>
      </c>
      <c r="BK27" s="975">
        <v>2171.4775672865894</v>
      </c>
      <c r="BL27" s="975">
        <v>0</v>
      </c>
      <c r="BM27" s="975">
        <v>0</v>
      </c>
      <c r="BN27" s="975">
        <v>2171.4775672865894</v>
      </c>
      <c r="BO27" s="975">
        <v>0</v>
      </c>
      <c r="BP27" s="978">
        <v>8002.9311282971667</v>
      </c>
      <c r="BQ27" s="981">
        <v>1639.4973244370083</v>
      </c>
      <c r="BR27" s="959">
        <v>940.91303823019155</v>
      </c>
      <c r="BS27" s="959">
        <v>0</v>
      </c>
      <c r="BT27" s="959">
        <v>0</v>
      </c>
    </row>
    <row r="28" spans="1:72" s="959" customFormat="1" ht="16.5" customHeight="1">
      <c r="A28" s="1080"/>
      <c r="B28" s="751"/>
      <c r="C28" s="752" t="s">
        <v>545</v>
      </c>
      <c r="D28" s="975">
        <v>156.69185429401387</v>
      </c>
      <c r="E28" s="975">
        <v>7.5244595726480484E-2</v>
      </c>
      <c r="F28" s="975">
        <v>156.61660969828739</v>
      </c>
      <c r="G28" s="975">
        <v>156.69185429401387</v>
      </c>
      <c r="H28" s="975">
        <v>5.0163063817653661</v>
      </c>
      <c r="I28" s="976">
        <v>0</v>
      </c>
      <c r="J28" s="976">
        <v>2.0065225527061465</v>
      </c>
      <c r="K28" s="977">
        <v>3.0097838290592196</v>
      </c>
      <c r="L28" s="975">
        <v>0</v>
      </c>
      <c r="M28" s="975">
        <v>0</v>
      </c>
      <c r="N28" s="975">
        <v>2.0065225527061465</v>
      </c>
      <c r="O28" s="975">
        <v>0</v>
      </c>
      <c r="P28" s="975">
        <v>0</v>
      </c>
      <c r="Q28" s="975">
        <v>151.600303316522</v>
      </c>
      <c r="R28" s="975">
        <v>0</v>
      </c>
      <c r="S28" s="975">
        <v>0</v>
      </c>
      <c r="T28" s="975">
        <v>151.600303316522</v>
      </c>
      <c r="U28" s="975">
        <v>0</v>
      </c>
      <c r="V28" s="975">
        <v>0</v>
      </c>
      <c r="W28" s="975">
        <v>153.60682586922815</v>
      </c>
      <c r="X28" s="975">
        <v>0</v>
      </c>
      <c r="Y28" s="975">
        <v>0</v>
      </c>
      <c r="Z28" s="978">
        <v>0</v>
      </c>
      <c r="AA28" s="979">
        <v>153.60682586922815</v>
      </c>
      <c r="AB28" s="975">
        <v>0</v>
      </c>
      <c r="AC28" s="975">
        <v>0</v>
      </c>
      <c r="AD28" s="975">
        <v>0</v>
      </c>
      <c r="AE28" s="975">
        <v>0</v>
      </c>
      <c r="AF28" s="980">
        <v>0</v>
      </c>
      <c r="AG28" s="980">
        <v>0</v>
      </c>
      <c r="AH28" s="980">
        <v>0</v>
      </c>
      <c r="AI28" s="980">
        <v>0</v>
      </c>
      <c r="AJ28" s="980">
        <v>0</v>
      </c>
      <c r="AK28" s="980">
        <v>0</v>
      </c>
      <c r="AL28" s="980">
        <v>0</v>
      </c>
      <c r="AM28" s="980">
        <v>0</v>
      </c>
      <c r="AN28" s="980">
        <v>0</v>
      </c>
      <c r="AO28" s="980">
        <v>0</v>
      </c>
      <c r="AP28" s="975">
        <v>0</v>
      </c>
      <c r="AQ28" s="975">
        <v>153.60682586922815</v>
      </c>
      <c r="AR28" s="975">
        <v>153.60682586922815</v>
      </c>
      <c r="AS28" s="975">
        <v>0</v>
      </c>
      <c r="AT28" s="975">
        <v>134.6702692780639</v>
      </c>
      <c r="AU28" s="980">
        <v>21.402071177801936</v>
      </c>
      <c r="AV28" s="980">
        <v>0</v>
      </c>
      <c r="AW28" s="980">
        <v>5.2671217008536333</v>
      </c>
      <c r="AX28" s="980">
        <v>0</v>
      </c>
      <c r="AY28" s="980">
        <v>0</v>
      </c>
      <c r="AZ28" s="980">
        <v>1.780788765526705</v>
      </c>
      <c r="BA28" s="980">
        <v>0</v>
      </c>
      <c r="BB28" s="980">
        <v>7.2736442535597803</v>
      </c>
      <c r="BC28" s="980">
        <v>98.946643380321845</v>
      </c>
      <c r="BD28" s="980">
        <v>0</v>
      </c>
      <c r="BE28" s="975">
        <v>18.936556591164258</v>
      </c>
      <c r="BF28" s="975">
        <v>143.61534681802789</v>
      </c>
      <c r="BG28" s="977">
        <v>9.9914790512002565</v>
      </c>
      <c r="BH28" s="975">
        <v>136.5940227754709</v>
      </c>
      <c r="BI28" s="975">
        <v>7.0213240425569827</v>
      </c>
      <c r="BJ28" s="975">
        <v>136.5940227754709</v>
      </c>
      <c r="BK28" s="975">
        <v>7.0213240425569827</v>
      </c>
      <c r="BL28" s="975">
        <v>0</v>
      </c>
      <c r="BM28" s="975">
        <v>0</v>
      </c>
      <c r="BN28" s="975">
        <v>7.0213240425569827</v>
      </c>
      <c r="BO28" s="975">
        <v>0</v>
      </c>
      <c r="BP28" s="978">
        <v>136.66926737119741</v>
      </c>
      <c r="BQ28" s="981">
        <v>13.001262880259477</v>
      </c>
      <c r="BR28" s="959">
        <v>13.001262880259477</v>
      </c>
      <c r="BS28" s="959">
        <v>0</v>
      </c>
      <c r="BT28" s="959">
        <v>2.6645352591003757E-14</v>
      </c>
    </row>
    <row r="29" spans="1:72" s="959" customFormat="1" ht="16.5" customHeight="1">
      <c r="A29" s="1080"/>
      <c r="B29" s="751"/>
      <c r="C29" s="752" t="s">
        <v>546</v>
      </c>
      <c r="D29" s="975">
        <v>547690.20842956402</v>
      </c>
      <c r="E29" s="975">
        <v>14141.388743046144</v>
      </c>
      <c r="F29" s="975">
        <v>533548.81968651782</v>
      </c>
      <c r="G29" s="975">
        <v>417358.13806500635</v>
      </c>
      <c r="H29" s="975">
        <v>254728.49154835785</v>
      </c>
      <c r="I29" s="976">
        <v>130332.07036455758</v>
      </c>
      <c r="J29" s="976">
        <v>123942.9283460852</v>
      </c>
      <c r="K29" s="977">
        <v>130785.56320227269</v>
      </c>
      <c r="L29" s="975">
        <v>0</v>
      </c>
      <c r="M29" s="975">
        <v>7.5634543552931994</v>
      </c>
      <c r="N29" s="975">
        <v>123935.3648917299</v>
      </c>
      <c r="O29" s="975">
        <v>0</v>
      </c>
      <c r="P29" s="975">
        <v>0</v>
      </c>
      <c r="Q29" s="975">
        <v>278820.32813816005</v>
      </c>
      <c r="R29" s="975">
        <v>4555.3172891059885</v>
      </c>
      <c r="S29" s="975">
        <v>0</v>
      </c>
      <c r="T29" s="975">
        <v>270420.09101026901</v>
      </c>
      <c r="U29" s="975">
        <v>3844.9198387850747</v>
      </c>
      <c r="V29" s="975">
        <v>0</v>
      </c>
      <c r="W29" s="975">
        <v>398207.9391951391</v>
      </c>
      <c r="X29" s="975">
        <v>7.5634543552931994</v>
      </c>
      <c r="Y29" s="975">
        <v>7.5634543552931994</v>
      </c>
      <c r="Z29" s="978">
        <v>0</v>
      </c>
      <c r="AA29" s="979">
        <v>398200.37574078375</v>
      </c>
      <c r="AB29" s="975">
        <v>3844.9198387850747</v>
      </c>
      <c r="AC29" s="975">
        <v>3844.9198387850747</v>
      </c>
      <c r="AD29" s="975">
        <v>0</v>
      </c>
      <c r="AE29" s="975">
        <v>7.6958148065108309</v>
      </c>
      <c r="AF29" s="980">
        <v>0</v>
      </c>
      <c r="AG29" s="980">
        <v>0</v>
      </c>
      <c r="AH29" s="980">
        <v>0</v>
      </c>
      <c r="AI29" s="980">
        <v>0</v>
      </c>
      <c r="AJ29" s="980">
        <v>0</v>
      </c>
      <c r="AK29" s="980">
        <v>0</v>
      </c>
      <c r="AL29" s="980">
        <v>0</v>
      </c>
      <c r="AM29" s="980">
        <v>0</v>
      </c>
      <c r="AN29" s="980">
        <v>7.6958148065108309</v>
      </c>
      <c r="AO29" s="980">
        <v>0</v>
      </c>
      <c r="AP29" s="975">
        <v>3837.2240239785638</v>
      </c>
      <c r="AQ29" s="975">
        <v>394355.45590199874</v>
      </c>
      <c r="AR29" s="975">
        <v>394337.46269790491</v>
      </c>
      <c r="AS29" s="975">
        <v>17.993204093821351</v>
      </c>
      <c r="AT29" s="975">
        <v>164511.73136364759</v>
      </c>
      <c r="AU29" s="980">
        <v>1558.0934576422387</v>
      </c>
      <c r="AV29" s="980">
        <v>12826.89205178502</v>
      </c>
      <c r="AW29" s="980">
        <v>13620.357272149957</v>
      </c>
      <c r="AX29" s="980">
        <v>20593.67941573272</v>
      </c>
      <c r="AY29" s="980">
        <v>7.9416270730578598</v>
      </c>
      <c r="AZ29" s="980">
        <v>24342.902845441888</v>
      </c>
      <c r="BA29" s="980">
        <v>14502.077497981056</v>
      </c>
      <c r="BB29" s="980">
        <v>1445.0433353048979</v>
      </c>
      <c r="BC29" s="980">
        <v>68645.681039158269</v>
      </c>
      <c r="BD29" s="980">
        <v>6969.0628213784785</v>
      </c>
      <c r="BE29" s="975">
        <v>229843.72453835132</v>
      </c>
      <c r="BF29" s="975">
        <v>373423.1708931324</v>
      </c>
      <c r="BG29" s="977">
        <v>20932.285008866318</v>
      </c>
      <c r="BH29" s="975">
        <v>370265.8599397245</v>
      </c>
      <c r="BI29" s="975">
        <v>3157.3109534079913</v>
      </c>
      <c r="BJ29" s="975">
        <v>374821.17722883046</v>
      </c>
      <c r="BK29" s="975">
        <v>7009.7942465483584</v>
      </c>
      <c r="BL29" s="975">
        <v>7.5634543552931994</v>
      </c>
      <c r="BM29" s="975">
        <v>0</v>
      </c>
      <c r="BN29" s="975">
        <v>7002.2307921930651</v>
      </c>
      <c r="BO29" s="975">
        <v>0</v>
      </c>
      <c r="BP29" s="978">
        <v>388962.56597187661</v>
      </c>
      <c r="BQ29" s="981">
        <v>151717.84821113903</v>
      </c>
      <c r="BR29" s="959">
        <v>21385.777846581448</v>
      </c>
      <c r="BS29" s="959">
        <v>0</v>
      </c>
      <c r="BT29" s="959">
        <v>0</v>
      </c>
    </row>
    <row r="30" spans="1:72" s="959" customFormat="1" ht="16.5" customHeight="1">
      <c r="A30" s="1080"/>
      <c r="B30" s="751"/>
      <c r="C30" s="752" t="s">
        <v>547</v>
      </c>
      <c r="D30" s="975">
        <v>123890.09905967518</v>
      </c>
      <c r="E30" s="975">
        <v>12160.000528924907</v>
      </c>
      <c r="F30" s="975">
        <v>111730.09853075029</v>
      </c>
      <c r="G30" s="975">
        <v>123890.09905967518</v>
      </c>
      <c r="H30" s="975">
        <v>28.510625765900969</v>
      </c>
      <c r="I30" s="976">
        <v>0</v>
      </c>
      <c r="J30" s="976">
        <v>28.510625765900969</v>
      </c>
      <c r="K30" s="977">
        <v>0</v>
      </c>
      <c r="L30" s="975">
        <v>14.532890327723861</v>
      </c>
      <c r="M30" s="975">
        <v>0</v>
      </c>
      <c r="N30" s="975">
        <v>2.2472365734392468</v>
      </c>
      <c r="O30" s="975">
        <v>11.730498864737863</v>
      </c>
      <c r="P30" s="975">
        <v>0</v>
      </c>
      <c r="Q30" s="975">
        <v>111701.58790498436</v>
      </c>
      <c r="R30" s="975">
        <v>18936.10513659467</v>
      </c>
      <c r="S30" s="975">
        <v>0</v>
      </c>
      <c r="T30" s="975">
        <v>92731.260891636834</v>
      </c>
      <c r="U30" s="975">
        <v>34.221876752881933</v>
      </c>
      <c r="V30" s="975">
        <v>0</v>
      </c>
      <c r="W30" s="975">
        <v>92779.460503827897</v>
      </c>
      <c r="X30" s="975">
        <v>0</v>
      </c>
      <c r="Y30" s="975">
        <v>0</v>
      </c>
      <c r="Z30" s="978">
        <v>0</v>
      </c>
      <c r="AA30" s="979">
        <v>92779.460503827897</v>
      </c>
      <c r="AB30" s="975">
        <v>45.952375617619794</v>
      </c>
      <c r="AC30" s="975">
        <v>45.952375617619794</v>
      </c>
      <c r="AD30" s="975">
        <v>0</v>
      </c>
      <c r="AE30" s="975">
        <v>34.221876752881933</v>
      </c>
      <c r="AF30" s="980">
        <v>0</v>
      </c>
      <c r="AG30" s="980">
        <v>0</v>
      </c>
      <c r="AH30" s="980">
        <v>0</v>
      </c>
      <c r="AI30" s="980">
        <v>0</v>
      </c>
      <c r="AJ30" s="980">
        <v>0</v>
      </c>
      <c r="AK30" s="980">
        <v>0</v>
      </c>
      <c r="AL30" s="980">
        <v>0</v>
      </c>
      <c r="AM30" s="980">
        <v>34.221876752881933</v>
      </c>
      <c r="AN30" s="980">
        <v>0</v>
      </c>
      <c r="AO30" s="980">
        <v>0</v>
      </c>
      <c r="AP30" s="975">
        <v>11.730498864737863</v>
      </c>
      <c r="AQ30" s="975">
        <v>92733.508128210276</v>
      </c>
      <c r="AR30" s="975">
        <v>92730.694329455029</v>
      </c>
      <c r="AS30" s="975">
        <v>2.8137987552369585</v>
      </c>
      <c r="AT30" s="975">
        <v>10202.889421735093</v>
      </c>
      <c r="AU30" s="980">
        <v>1673.1645909096524</v>
      </c>
      <c r="AV30" s="980">
        <v>0</v>
      </c>
      <c r="AW30" s="980">
        <v>1.9012153751601073</v>
      </c>
      <c r="AX30" s="980">
        <v>396.66577344265448</v>
      </c>
      <c r="AY30" s="980">
        <v>98.102713358261539</v>
      </c>
      <c r="AZ30" s="980">
        <v>472.94063307870277</v>
      </c>
      <c r="BA30" s="980">
        <v>3198.7568443993778</v>
      </c>
      <c r="BB30" s="980">
        <v>1277.7669281222297</v>
      </c>
      <c r="BC30" s="980">
        <v>3056.4603796455194</v>
      </c>
      <c r="BD30" s="980">
        <v>27.130343403534731</v>
      </c>
      <c r="BE30" s="975">
        <v>82530.618706475158</v>
      </c>
      <c r="BF30" s="975">
        <v>87583.535978584521</v>
      </c>
      <c r="BG30" s="977">
        <v>5149.9721496257444</v>
      </c>
      <c r="BH30" s="975">
        <v>86920.764541844968</v>
      </c>
      <c r="BI30" s="975">
        <v>662.77143673954401</v>
      </c>
      <c r="BJ30" s="975">
        <v>105871.40256876736</v>
      </c>
      <c r="BK30" s="975">
        <v>708.72381235716387</v>
      </c>
      <c r="BL30" s="975">
        <v>0</v>
      </c>
      <c r="BM30" s="975">
        <v>0</v>
      </c>
      <c r="BN30" s="975">
        <v>708.72381235716387</v>
      </c>
      <c r="BO30" s="975">
        <v>0</v>
      </c>
      <c r="BP30" s="978">
        <v>118031.40309769228</v>
      </c>
      <c r="BQ30" s="981">
        <v>5149.9721496257444</v>
      </c>
      <c r="BR30" s="959">
        <v>5149.9721496257444</v>
      </c>
      <c r="BS30" s="959">
        <v>0</v>
      </c>
      <c r="BT30" s="959">
        <v>2.0008883439004421E-11</v>
      </c>
    </row>
    <row r="31" spans="1:72" s="959" customFormat="1" ht="16.5" customHeight="1">
      <c r="A31" s="1080"/>
      <c r="B31" s="751"/>
      <c r="C31" s="752" t="s">
        <v>548</v>
      </c>
      <c r="D31" s="975">
        <v>64145.426354083116</v>
      </c>
      <c r="E31" s="975">
        <v>7230.0617762986913</v>
      </c>
      <c r="F31" s="975">
        <v>56915.364577784421</v>
      </c>
      <c r="G31" s="975">
        <v>64145.426354083116</v>
      </c>
      <c r="H31" s="975">
        <v>142.33783490164811</v>
      </c>
      <c r="I31" s="976">
        <v>0</v>
      </c>
      <c r="J31" s="976">
        <v>142.33783490164811</v>
      </c>
      <c r="K31" s="977">
        <v>0</v>
      </c>
      <c r="L31" s="975">
        <v>0</v>
      </c>
      <c r="M31" s="975">
        <v>0</v>
      </c>
      <c r="N31" s="975">
        <v>142.33783490164811</v>
      </c>
      <c r="O31" s="975">
        <v>0</v>
      </c>
      <c r="P31" s="975">
        <v>0</v>
      </c>
      <c r="Q31" s="975">
        <v>56773.026742882779</v>
      </c>
      <c r="R31" s="975">
        <v>0</v>
      </c>
      <c r="S31" s="975">
        <v>0</v>
      </c>
      <c r="T31" s="975">
        <v>55878.621598238715</v>
      </c>
      <c r="U31" s="975">
        <v>894.40514464405715</v>
      </c>
      <c r="V31" s="975">
        <v>0</v>
      </c>
      <c r="W31" s="975">
        <v>56915.364577784421</v>
      </c>
      <c r="X31" s="975">
        <v>0</v>
      </c>
      <c r="Y31" s="975">
        <v>0</v>
      </c>
      <c r="Z31" s="978">
        <v>0</v>
      </c>
      <c r="AA31" s="979">
        <v>56915.364577784421</v>
      </c>
      <c r="AB31" s="975">
        <v>894.40514464405715</v>
      </c>
      <c r="AC31" s="975">
        <v>894.40514464405715</v>
      </c>
      <c r="AD31" s="975">
        <v>0</v>
      </c>
      <c r="AE31" s="975">
        <v>24.050185897175023</v>
      </c>
      <c r="AF31" s="980">
        <v>0</v>
      </c>
      <c r="AG31" s="980">
        <v>0</v>
      </c>
      <c r="AH31" s="980">
        <v>24.050185897175023</v>
      </c>
      <c r="AI31" s="980">
        <v>0</v>
      </c>
      <c r="AJ31" s="980">
        <v>0</v>
      </c>
      <c r="AK31" s="980">
        <v>0</v>
      </c>
      <c r="AL31" s="980">
        <v>0</v>
      </c>
      <c r="AM31" s="980">
        <v>0</v>
      </c>
      <c r="AN31" s="980">
        <v>0</v>
      </c>
      <c r="AO31" s="980">
        <v>0</v>
      </c>
      <c r="AP31" s="975">
        <v>870.35495874688218</v>
      </c>
      <c r="AQ31" s="975">
        <v>56020.959433140364</v>
      </c>
      <c r="AR31" s="975">
        <v>56020.959433140364</v>
      </c>
      <c r="AS31" s="975">
        <v>0</v>
      </c>
      <c r="AT31" s="975">
        <v>10349.6797766247</v>
      </c>
      <c r="AU31" s="980">
        <v>2147.9237385437691</v>
      </c>
      <c r="AV31" s="980">
        <v>18.621715366098375</v>
      </c>
      <c r="AW31" s="980">
        <v>22.970381632403903</v>
      </c>
      <c r="AX31" s="980">
        <v>957.53573737719432</v>
      </c>
      <c r="AY31" s="980">
        <v>62.399597967228267</v>
      </c>
      <c r="AZ31" s="980">
        <v>39.298330969397561</v>
      </c>
      <c r="BA31" s="980">
        <v>1946.0199738363833</v>
      </c>
      <c r="BB31" s="980">
        <v>1870.0541077426667</v>
      </c>
      <c r="BC31" s="980">
        <v>2273.7536567309617</v>
      </c>
      <c r="BD31" s="980">
        <v>1011.1025364585947</v>
      </c>
      <c r="BE31" s="975">
        <v>45671.279656515675</v>
      </c>
      <c r="BF31" s="975">
        <v>33635.8634920599</v>
      </c>
      <c r="BG31" s="977">
        <v>22385.095941080472</v>
      </c>
      <c r="BH31" s="975">
        <v>29541.850493842772</v>
      </c>
      <c r="BI31" s="975">
        <v>4094.0129982171302</v>
      </c>
      <c r="BJ31" s="975">
        <v>29541.850493842772</v>
      </c>
      <c r="BK31" s="975">
        <v>4988.4181428611873</v>
      </c>
      <c r="BL31" s="975">
        <v>0</v>
      </c>
      <c r="BM31" s="975">
        <v>0</v>
      </c>
      <c r="BN31" s="975">
        <v>4988.4181428611873</v>
      </c>
      <c r="BO31" s="975">
        <v>0</v>
      </c>
      <c r="BP31" s="978">
        <v>36771.912270141467</v>
      </c>
      <c r="BQ31" s="981">
        <v>22385.095941080472</v>
      </c>
      <c r="BR31" s="959">
        <v>22385.095941080472</v>
      </c>
      <c r="BS31" s="959">
        <v>0</v>
      </c>
      <c r="BT31" s="959">
        <v>0</v>
      </c>
    </row>
    <row r="32" spans="1:72" s="959" customFormat="1" ht="16.5" customHeight="1">
      <c r="A32" s="1080"/>
      <c r="B32" s="751"/>
      <c r="C32" s="752" t="s">
        <v>549</v>
      </c>
      <c r="D32" s="975">
        <v>187025.57210107055</v>
      </c>
      <c r="E32" s="975">
        <v>46569.458969755746</v>
      </c>
      <c r="F32" s="975">
        <v>140456.11313131475</v>
      </c>
      <c r="G32" s="975">
        <v>172124.88094697491</v>
      </c>
      <c r="H32" s="975">
        <v>18669.276519359672</v>
      </c>
      <c r="I32" s="976">
        <v>14900.691154095626</v>
      </c>
      <c r="J32" s="976">
        <v>3768.5853652640499</v>
      </c>
      <c r="K32" s="977">
        <v>14900.691154095623</v>
      </c>
      <c r="L32" s="975">
        <v>45.477903328844462</v>
      </c>
      <c r="M32" s="975">
        <v>0</v>
      </c>
      <c r="N32" s="975">
        <v>3232.9034402797838</v>
      </c>
      <c r="O32" s="975">
        <v>490.20402165542163</v>
      </c>
      <c r="P32" s="975">
        <v>0</v>
      </c>
      <c r="Q32" s="975">
        <v>121786.83661195506</v>
      </c>
      <c r="R32" s="975">
        <v>344.75345319949031</v>
      </c>
      <c r="S32" s="975">
        <v>0</v>
      </c>
      <c r="T32" s="975">
        <v>118470.78036341307</v>
      </c>
      <c r="U32" s="975">
        <v>2971.3027953425135</v>
      </c>
      <c r="V32" s="975">
        <v>0</v>
      </c>
      <c r="W32" s="975">
        <v>125165.19062069079</v>
      </c>
      <c r="X32" s="975">
        <v>0</v>
      </c>
      <c r="Y32" s="975">
        <v>0</v>
      </c>
      <c r="Z32" s="978">
        <v>0</v>
      </c>
      <c r="AA32" s="979">
        <v>125165.19062069079</v>
      </c>
      <c r="AB32" s="975">
        <v>3461.5068169979349</v>
      </c>
      <c r="AC32" s="975">
        <v>3450.9652815068675</v>
      </c>
      <c r="AD32" s="975">
        <v>10.541535491067211</v>
      </c>
      <c r="AE32" s="975">
        <v>60.380829469434758</v>
      </c>
      <c r="AF32" s="980">
        <v>0</v>
      </c>
      <c r="AG32" s="980">
        <v>0</v>
      </c>
      <c r="AH32" s="980">
        <v>0.79627049202911115</v>
      </c>
      <c r="AI32" s="980">
        <v>0</v>
      </c>
      <c r="AJ32" s="980">
        <v>0</v>
      </c>
      <c r="AK32" s="980">
        <v>0</v>
      </c>
      <c r="AL32" s="980">
        <v>49.043023486338441</v>
      </c>
      <c r="AM32" s="980">
        <v>0</v>
      </c>
      <c r="AN32" s="980">
        <v>10.541535491067211</v>
      </c>
      <c r="AO32" s="980">
        <v>0</v>
      </c>
      <c r="AP32" s="975">
        <v>3401.1259875284995</v>
      </c>
      <c r="AQ32" s="975">
        <v>121703.68380369285</v>
      </c>
      <c r="AR32" s="975">
        <v>121702.30390312428</v>
      </c>
      <c r="AS32" s="975">
        <v>1.3799005685731756</v>
      </c>
      <c r="AT32" s="975">
        <v>63639.103475031603</v>
      </c>
      <c r="AU32" s="980">
        <v>35247.270746537186</v>
      </c>
      <c r="AV32" s="980">
        <v>100.89109075141579</v>
      </c>
      <c r="AW32" s="980">
        <v>3576.9239626854742</v>
      </c>
      <c r="AX32" s="980">
        <v>4785.7711519254872</v>
      </c>
      <c r="AY32" s="980">
        <v>311.88014981833396</v>
      </c>
      <c r="AZ32" s="980">
        <v>647.24123062320814</v>
      </c>
      <c r="BA32" s="980">
        <v>223.59365901460632</v>
      </c>
      <c r="BB32" s="980">
        <v>2589.3902033238028</v>
      </c>
      <c r="BC32" s="980">
        <v>16068.637487247905</v>
      </c>
      <c r="BD32" s="980">
        <v>87.503793104176367</v>
      </c>
      <c r="BE32" s="975">
        <v>58064.58032866125</v>
      </c>
      <c r="BF32" s="975">
        <v>76111.610940245402</v>
      </c>
      <c r="BG32" s="977">
        <v>45592.072863447444</v>
      </c>
      <c r="BH32" s="975">
        <v>67377.868163508901</v>
      </c>
      <c r="BI32" s="975">
        <v>8733.7427767365025</v>
      </c>
      <c r="BJ32" s="975">
        <v>67768.099520037242</v>
      </c>
      <c r="BK32" s="975">
        <v>12195.249593734436</v>
      </c>
      <c r="BL32" s="975">
        <v>0</v>
      </c>
      <c r="BM32" s="975">
        <v>10.541535491067211</v>
      </c>
      <c r="BN32" s="975">
        <v>12184.708058243368</v>
      </c>
      <c r="BO32" s="975">
        <v>0</v>
      </c>
      <c r="BP32" s="978">
        <v>114337.55848979302</v>
      </c>
      <c r="BQ32" s="981">
        <v>60492.764017543072</v>
      </c>
      <c r="BR32" s="959">
        <v>45592.072863447444</v>
      </c>
      <c r="BS32" s="959">
        <v>0</v>
      </c>
      <c r="BT32" s="959">
        <v>0</v>
      </c>
    </row>
    <row r="33" spans="1:72" s="959" customFormat="1" ht="16.5" customHeight="1">
      <c r="A33" s="1080"/>
      <c r="B33" s="751"/>
      <c r="C33" s="752" t="s">
        <v>736</v>
      </c>
      <c r="D33" s="975">
        <v>41233.501254487077</v>
      </c>
      <c r="E33" s="975">
        <v>9978.2990843199914</v>
      </c>
      <c r="F33" s="975">
        <v>31255.202170167086</v>
      </c>
      <c r="G33" s="975">
        <v>41227.633228720799</v>
      </c>
      <c r="H33" s="975">
        <v>52.812231896439279</v>
      </c>
      <c r="I33" s="976">
        <v>5.8680257662710309</v>
      </c>
      <c r="J33" s="976">
        <v>46.944206130168247</v>
      </c>
      <c r="K33" s="977">
        <v>5.8680257662710309</v>
      </c>
      <c r="L33" s="975">
        <v>23.472103065084124</v>
      </c>
      <c r="M33" s="975">
        <v>0</v>
      </c>
      <c r="N33" s="975">
        <v>23.472103065084124</v>
      </c>
      <c r="O33" s="975">
        <v>0</v>
      </c>
      <c r="P33" s="975">
        <v>0</v>
      </c>
      <c r="Q33" s="975">
        <v>31202.389938270648</v>
      </c>
      <c r="R33" s="975">
        <v>0</v>
      </c>
      <c r="S33" s="975">
        <v>0</v>
      </c>
      <c r="T33" s="975">
        <v>31202.389938270648</v>
      </c>
      <c r="U33" s="975">
        <v>0</v>
      </c>
      <c r="V33" s="975">
        <v>0</v>
      </c>
      <c r="W33" s="975">
        <v>31225.862041335731</v>
      </c>
      <c r="X33" s="975">
        <v>0</v>
      </c>
      <c r="Y33" s="975">
        <v>0</v>
      </c>
      <c r="Z33" s="978">
        <v>0</v>
      </c>
      <c r="AA33" s="979">
        <v>31225.862041335731</v>
      </c>
      <c r="AB33" s="975">
        <v>0</v>
      </c>
      <c r="AC33" s="975">
        <v>0</v>
      </c>
      <c r="AD33" s="975">
        <v>0</v>
      </c>
      <c r="AE33" s="975">
        <v>0</v>
      </c>
      <c r="AF33" s="980">
        <v>0</v>
      </c>
      <c r="AG33" s="980">
        <v>0</v>
      </c>
      <c r="AH33" s="980">
        <v>0</v>
      </c>
      <c r="AI33" s="980">
        <v>0</v>
      </c>
      <c r="AJ33" s="980">
        <v>0</v>
      </c>
      <c r="AK33" s="980">
        <v>0</v>
      </c>
      <c r="AL33" s="980">
        <v>0</v>
      </c>
      <c r="AM33" s="980">
        <v>0</v>
      </c>
      <c r="AN33" s="980">
        <v>0</v>
      </c>
      <c r="AO33" s="980">
        <v>0</v>
      </c>
      <c r="AP33" s="975">
        <v>0</v>
      </c>
      <c r="AQ33" s="975">
        <v>31225.862041335731</v>
      </c>
      <c r="AR33" s="975">
        <v>31223.162749483246</v>
      </c>
      <c r="AS33" s="975">
        <v>2.6992918524846745</v>
      </c>
      <c r="AT33" s="975">
        <v>15958.433482855628</v>
      </c>
      <c r="AU33" s="980">
        <v>89.047291003162883</v>
      </c>
      <c r="AV33" s="980">
        <v>2459.8764012208162</v>
      </c>
      <c r="AW33" s="980">
        <v>506.66294873713957</v>
      </c>
      <c r="AX33" s="980">
        <v>39.110391732196419</v>
      </c>
      <c r="AY33" s="980">
        <v>183.82764317997257</v>
      </c>
      <c r="AZ33" s="980">
        <v>92.917253996018644</v>
      </c>
      <c r="BA33" s="980">
        <v>1733.6612684386459</v>
      </c>
      <c r="BB33" s="980">
        <v>9043.5665899462638</v>
      </c>
      <c r="BC33" s="980">
        <v>1809.763694601415</v>
      </c>
      <c r="BD33" s="980">
        <v>0</v>
      </c>
      <c r="BE33" s="975">
        <v>15267.428558480104</v>
      </c>
      <c r="BF33" s="975">
        <v>27885.494351203692</v>
      </c>
      <c r="BG33" s="977">
        <v>3340.3676901320378</v>
      </c>
      <c r="BH33" s="975">
        <v>27309.162709094049</v>
      </c>
      <c r="BI33" s="975">
        <v>576.33164210964026</v>
      </c>
      <c r="BJ33" s="975">
        <v>27332.634812159133</v>
      </c>
      <c r="BK33" s="975">
        <v>576.33164210964026</v>
      </c>
      <c r="BL33" s="975">
        <v>0</v>
      </c>
      <c r="BM33" s="975">
        <v>0</v>
      </c>
      <c r="BN33" s="975">
        <v>576.33164210964026</v>
      </c>
      <c r="BO33" s="975">
        <v>0</v>
      </c>
      <c r="BP33" s="978">
        <v>37310.933896479131</v>
      </c>
      <c r="BQ33" s="981">
        <v>3346.2357158983086</v>
      </c>
      <c r="BR33" s="959">
        <v>3340.3676901320378</v>
      </c>
      <c r="BS33" s="959">
        <v>0</v>
      </c>
      <c r="BT33" s="959">
        <v>4.0927261579781771E-12</v>
      </c>
    </row>
    <row r="34" spans="1:72" s="959" customFormat="1" ht="16.5" customHeight="1">
      <c r="A34" s="1080"/>
      <c r="B34" s="751"/>
      <c r="C34" s="752" t="s">
        <v>737</v>
      </c>
      <c r="D34" s="975">
        <v>16534.087028737224</v>
      </c>
      <c r="E34" s="975">
        <v>1388.0012326024464</v>
      </c>
      <c r="F34" s="975">
        <v>15146.085796134783</v>
      </c>
      <c r="G34" s="975">
        <v>16534.087028737224</v>
      </c>
      <c r="H34" s="975">
        <v>45.083128304925907</v>
      </c>
      <c r="I34" s="976">
        <v>0</v>
      </c>
      <c r="J34" s="976">
        <v>45.083128304925907</v>
      </c>
      <c r="K34" s="977">
        <v>0</v>
      </c>
      <c r="L34" s="975">
        <v>22.099572698493091</v>
      </c>
      <c r="M34" s="975">
        <v>0</v>
      </c>
      <c r="N34" s="975">
        <v>88.694425068132176</v>
      </c>
      <c r="O34" s="975">
        <v>0</v>
      </c>
      <c r="P34" s="975">
        <v>0</v>
      </c>
      <c r="Q34" s="975">
        <v>15101.002667829855</v>
      </c>
      <c r="R34" s="975">
        <v>0</v>
      </c>
      <c r="S34" s="975">
        <v>0</v>
      </c>
      <c r="T34" s="975">
        <v>14880.79589559026</v>
      </c>
      <c r="U34" s="975">
        <v>154.49590277789537</v>
      </c>
      <c r="V34" s="975">
        <v>0</v>
      </c>
      <c r="W34" s="975">
        <v>15123.98622343629</v>
      </c>
      <c r="X34" s="975">
        <v>0</v>
      </c>
      <c r="Y34" s="975">
        <v>0</v>
      </c>
      <c r="Z34" s="978">
        <v>0</v>
      </c>
      <c r="AA34" s="979">
        <v>15123.98622343629</v>
      </c>
      <c r="AB34" s="975">
        <v>154.49590277789537</v>
      </c>
      <c r="AC34" s="975">
        <v>154.49590277789537</v>
      </c>
      <c r="AD34" s="975">
        <v>0</v>
      </c>
      <c r="AE34" s="975">
        <v>11.916089599027476</v>
      </c>
      <c r="AF34" s="980">
        <v>0</v>
      </c>
      <c r="AG34" s="980">
        <v>0</v>
      </c>
      <c r="AH34" s="980">
        <v>6.4353955698011882</v>
      </c>
      <c r="AI34" s="980">
        <v>0.22099572698493095</v>
      </c>
      <c r="AJ34" s="980">
        <v>0</v>
      </c>
      <c r="AK34" s="980">
        <v>0</v>
      </c>
      <c r="AL34" s="980">
        <v>0</v>
      </c>
      <c r="AM34" s="980">
        <v>5.2596983022413557</v>
      </c>
      <c r="AN34" s="980">
        <v>0</v>
      </c>
      <c r="AO34" s="980">
        <v>0</v>
      </c>
      <c r="AP34" s="975">
        <v>142.57981317886788</v>
      </c>
      <c r="AQ34" s="975">
        <v>14969.490320658393</v>
      </c>
      <c r="AR34" s="975">
        <v>14858.165933147005</v>
      </c>
      <c r="AS34" s="975">
        <v>45.613518049689745</v>
      </c>
      <c r="AT34" s="975">
        <v>7382.2296624954261</v>
      </c>
      <c r="AU34" s="980">
        <v>1467.3895276072426</v>
      </c>
      <c r="AV34" s="980">
        <v>0.73370581358997067</v>
      </c>
      <c r="AW34" s="980">
        <v>769.26623601911592</v>
      </c>
      <c r="AX34" s="980">
        <v>263.7804997292136</v>
      </c>
      <c r="AY34" s="980">
        <v>2128.6463120197436</v>
      </c>
      <c r="AZ34" s="980">
        <v>282.07231605175627</v>
      </c>
      <c r="BA34" s="980">
        <v>139.44167385568187</v>
      </c>
      <c r="BB34" s="980">
        <v>1298.2924371474533</v>
      </c>
      <c r="BC34" s="980">
        <v>1021.1593755938101</v>
      </c>
      <c r="BD34" s="980">
        <v>11.447578657819424</v>
      </c>
      <c r="BE34" s="975">
        <v>7587.2606581629643</v>
      </c>
      <c r="BF34" s="975">
        <v>13455.63040163935</v>
      </c>
      <c r="BG34" s="977">
        <v>1513.8599190190437</v>
      </c>
      <c r="BH34" s="975">
        <v>11227.938120831504</v>
      </c>
      <c r="BI34" s="975">
        <v>2227.6922808078421</v>
      </c>
      <c r="BJ34" s="975">
        <v>11250.037693529999</v>
      </c>
      <c r="BK34" s="975">
        <v>2382.1881835857371</v>
      </c>
      <c r="BL34" s="975">
        <v>0</v>
      </c>
      <c r="BM34" s="975">
        <v>0</v>
      </c>
      <c r="BN34" s="975">
        <v>2382.1881835857371</v>
      </c>
      <c r="BO34" s="975">
        <v>0</v>
      </c>
      <c r="BP34" s="978">
        <v>12638.038926132445</v>
      </c>
      <c r="BQ34" s="981">
        <v>1513.8599190190437</v>
      </c>
      <c r="BR34" s="959">
        <v>1513.8599190190437</v>
      </c>
      <c r="BS34" s="959">
        <v>-2.0463630789890885E-12</v>
      </c>
      <c r="BT34" s="959">
        <v>2.9558577807620168E-12</v>
      </c>
    </row>
    <row r="35" spans="1:72" s="959" customFormat="1" ht="16.5" customHeight="1">
      <c r="A35" s="1081"/>
      <c r="B35" s="751"/>
      <c r="C35" s="752" t="s">
        <v>738</v>
      </c>
      <c r="D35" s="975">
        <v>12870.726066809159</v>
      </c>
      <c r="E35" s="975">
        <v>5528.5327948399008</v>
      </c>
      <c r="F35" s="975">
        <v>7342.1932719692586</v>
      </c>
      <c r="G35" s="975">
        <v>12864.886053459511</v>
      </c>
      <c r="H35" s="975">
        <v>23.912601968782969</v>
      </c>
      <c r="I35" s="976">
        <v>5.8400133496458944</v>
      </c>
      <c r="J35" s="976">
        <v>15.241839790269417</v>
      </c>
      <c r="K35" s="977">
        <v>8.6707621785135522</v>
      </c>
      <c r="L35" s="975">
        <v>0</v>
      </c>
      <c r="M35" s="975">
        <v>0</v>
      </c>
      <c r="N35" s="975">
        <v>15.241839790269417</v>
      </c>
      <c r="O35" s="975">
        <v>0</v>
      </c>
      <c r="P35" s="975">
        <v>0</v>
      </c>
      <c r="Q35" s="975">
        <v>7318.2806700004739</v>
      </c>
      <c r="R35" s="975">
        <v>0</v>
      </c>
      <c r="S35" s="975">
        <v>0</v>
      </c>
      <c r="T35" s="975">
        <v>5717.5899658690014</v>
      </c>
      <c r="U35" s="975">
        <v>1600.690704131473</v>
      </c>
      <c r="V35" s="975">
        <v>0</v>
      </c>
      <c r="W35" s="975">
        <v>7333.5225097907451</v>
      </c>
      <c r="X35" s="975">
        <v>0</v>
      </c>
      <c r="Y35" s="975">
        <v>0</v>
      </c>
      <c r="Z35" s="978">
        <v>0</v>
      </c>
      <c r="AA35" s="979">
        <v>7333.5225097907451</v>
      </c>
      <c r="AB35" s="975">
        <v>1600.690704131473</v>
      </c>
      <c r="AC35" s="975">
        <v>1600.690704131473</v>
      </c>
      <c r="AD35" s="975">
        <v>0</v>
      </c>
      <c r="AE35" s="975">
        <v>23.802092254743091</v>
      </c>
      <c r="AF35" s="980">
        <v>0</v>
      </c>
      <c r="AG35" s="980">
        <v>0</v>
      </c>
      <c r="AH35" s="980">
        <v>0</v>
      </c>
      <c r="AI35" s="980">
        <v>0</v>
      </c>
      <c r="AJ35" s="980">
        <v>0</v>
      </c>
      <c r="AK35" s="980">
        <v>0</v>
      </c>
      <c r="AL35" s="980">
        <v>0</v>
      </c>
      <c r="AM35" s="980">
        <v>0</v>
      </c>
      <c r="AN35" s="980">
        <v>23.802092254743091</v>
      </c>
      <c r="AO35" s="980">
        <v>0</v>
      </c>
      <c r="AP35" s="975">
        <v>1576.8886118767296</v>
      </c>
      <c r="AQ35" s="975">
        <v>5732.8318056592707</v>
      </c>
      <c r="AR35" s="975">
        <v>5630.8228388532289</v>
      </c>
      <c r="AS35" s="975">
        <v>102.00896680604183</v>
      </c>
      <c r="AT35" s="975">
        <v>2788.177086720606</v>
      </c>
      <c r="AU35" s="980">
        <v>36.935746731020977</v>
      </c>
      <c r="AV35" s="980">
        <v>706.75212502119314</v>
      </c>
      <c r="AW35" s="980">
        <v>33.237921684301966</v>
      </c>
      <c r="AX35" s="980">
        <v>235.86173275003634</v>
      </c>
      <c r="AY35" s="980">
        <v>56.444961632676474</v>
      </c>
      <c r="AZ35" s="980">
        <v>163.41411444966207</v>
      </c>
      <c r="BA35" s="980">
        <v>957.61767663895148</v>
      </c>
      <c r="BB35" s="980">
        <v>186.28112450868309</v>
      </c>
      <c r="BC35" s="980">
        <v>404.44855189148819</v>
      </c>
      <c r="BD35" s="980">
        <v>7.183131412592112</v>
      </c>
      <c r="BE35" s="975">
        <v>2944.6547189386661</v>
      </c>
      <c r="BF35" s="975">
        <v>4068.9300882947364</v>
      </c>
      <c r="BG35" s="977">
        <v>1663.9017173645354</v>
      </c>
      <c r="BH35" s="975">
        <v>3913.3517594773657</v>
      </c>
      <c r="BI35" s="975">
        <v>155.57832881737019</v>
      </c>
      <c r="BJ35" s="975">
        <v>3913.3517594773657</v>
      </c>
      <c r="BK35" s="975">
        <v>1756.2690329488435</v>
      </c>
      <c r="BL35" s="975">
        <v>0</v>
      </c>
      <c r="BM35" s="975">
        <v>0</v>
      </c>
      <c r="BN35" s="975">
        <v>1756.2690329488435</v>
      </c>
      <c r="BO35" s="975">
        <v>0</v>
      </c>
      <c r="BP35" s="978">
        <v>9441.8845543172665</v>
      </c>
      <c r="BQ35" s="981">
        <v>1672.572479543049</v>
      </c>
      <c r="BR35" s="959">
        <v>1666.7324661934031</v>
      </c>
      <c r="BS35" s="959">
        <v>0</v>
      </c>
      <c r="BT35" s="959">
        <v>0</v>
      </c>
    </row>
    <row r="36" spans="1:72" s="959" customFormat="1" ht="16.5" customHeight="1">
      <c r="A36" s="1080"/>
      <c r="B36" s="751"/>
      <c r="C36" s="752" t="s">
        <v>739</v>
      </c>
      <c r="D36" s="975">
        <v>9775.5065071183453</v>
      </c>
      <c r="E36" s="975">
        <v>1480.8963238858128</v>
      </c>
      <c r="F36" s="975">
        <v>8294.6101832325348</v>
      </c>
      <c r="G36" s="975">
        <v>9228.3649728416094</v>
      </c>
      <c r="H36" s="975">
        <v>784.23768673611983</v>
      </c>
      <c r="I36" s="976">
        <v>547.14153427673773</v>
      </c>
      <c r="J36" s="976">
        <v>237.09615245938204</v>
      </c>
      <c r="K36" s="977">
        <v>547.14153427673773</v>
      </c>
      <c r="L36" s="975">
        <v>37.4876744528923</v>
      </c>
      <c r="M36" s="975">
        <v>0</v>
      </c>
      <c r="N36" s="975">
        <v>190.23655939326667</v>
      </c>
      <c r="O36" s="975">
        <v>5.3553820646989001</v>
      </c>
      <c r="P36" s="975">
        <v>4.0165365485241749</v>
      </c>
      <c r="Q36" s="975">
        <v>7510.372496496414</v>
      </c>
      <c r="R36" s="975">
        <v>0</v>
      </c>
      <c r="S36" s="975">
        <v>0</v>
      </c>
      <c r="T36" s="975">
        <v>7343.9352549986679</v>
      </c>
      <c r="U36" s="975">
        <v>163.75955046539531</v>
      </c>
      <c r="V36" s="975">
        <v>2.6776910323494501</v>
      </c>
      <c r="W36" s="975">
        <v>7709.9809745029033</v>
      </c>
      <c r="X36" s="975">
        <v>0</v>
      </c>
      <c r="Y36" s="975">
        <v>0</v>
      </c>
      <c r="Z36" s="978">
        <v>0</v>
      </c>
      <c r="AA36" s="979">
        <v>7703.2867469220309</v>
      </c>
      <c r="AB36" s="975">
        <v>169.11493253009419</v>
      </c>
      <c r="AC36" s="975">
        <v>169.11493253009419</v>
      </c>
      <c r="AD36" s="975">
        <v>0</v>
      </c>
      <c r="AE36" s="975">
        <v>147.27300677921977</v>
      </c>
      <c r="AF36" s="980">
        <v>66.942275808736255</v>
      </c>
      <c r="AG36" s="980">
        <v>0</v>
      </c>
      <c r="AH36" s="980">
        <v>0</v>
      </c>
      <c r="AI36" s="980">
        <v>80.330730970483501</v>
      </c>
      <c r="AJ36" s="980">
        <v>0</v>
      </c>
      <c r="AK36" s="980">
        <v>0</v>
      </c>
      <c r="AL36" s="980">
        <v>0</v>
      </c>
      <c r="AM36" s="980">
        <v>0</v>
      </c>
      <c r="AN36" s="980">
        <v>0</v>
      </c>
      <c r="AO36" s="980">
        <v>0</v>
      </c>
      <c r="AP36" s="975">
        <v>21.841925750874466</v>
      </c>
      <c r="AQ36" s="975">
        <v>7534.1718143919361</v>
      </c>
      <c r="AR36" s="975">
        <v>7528.3478363965769</v>
      </c>
      <c r="AS36" s="975">
        <v>5.8239779953600532</v>
      </c>
      <c r="AT36" s="975">
        <v>3054.0619284744243</v>
      </c>
      <c r="AU36" s="980">
        <v>1265.7164352357454</v>
      </c>
      <c r="AV36" s="980">
        <v>18.683589178218288</v>
      </c>
      <c r="AW36" s="980">
        <v>76.544475850741378</v>
      </c>
      <c r="AX36" s="980">
        <v>14.644292255919144</v>
      </c>
      <c r="AY36" s="980">
        <v>1.6467799848949118</v>
      </c>
      <c r="AZ36" s="980">
        <v>488.67459686722617</v>
      </c>
      <c r="BA36" s="980">
        <v>778.94299900148735</v>
      </c>
      <c r="BB36" s="980">
        <v>49.703300942470491</v>
      </c>
      <c r="BC36" s="980">
        <v>236.89398678643965</v>
      </c>
      <c r="BD36" s="980">
        <v>122.61147237128131</v>
      </c>
      <c r="BE36" s="975">
        <v>4480.1098859175127</v>
      </c>
      <c r="BF36" s="975">
        <v>3466.6995975386367</v>
      </c>
      <c r="BG36" s="977">
        <v>4067.4722168532994</v>
      </c>
      <c r="BH36" s="975">
        <v>2506.1442379743871</v>
      </c>
      <c r="BI36" s="975">
        <v>960.55535956424956</v>
      </c>
      <c r="BJ36" s="975">
        <v>2543.6319124272795</v>
      </c>
      <c r="BK36" s="975">
        <v>1129.6702920943439</v>
      </c>
      <c r="BL36" s="975">
        <v>0</v>
      </c>
      <c r="BM36" s="975">
        <v>0</v>
      </c>
      <c r="BN36" s="975">
        <v>1129.6702920943439</v>
      </c>
      <c r="BO36" s="975">
        <v>6.6942275808736245</v>
      </c>
      <c r="BP36" s="978">
        <v>4024.5282363130923</v>
      </c>
      <c r="BQ36" s="981">
        <v>4614.6137511300376</v>
      </c>
      <c r="BR36" s="959">
        <v>4067.4722168532999</v>
      </c>
      <c r="BS36" s="959">
        <v>6.694227580871484</v>
      </c>
      <c r="BT36" s="959">
        <v>6.6942275808733029</v>
      </c>
    </row>
    <row r="37" spans="1:72" s="959" customFormat="1" ht="16.5" customHeight="1">
      <c r="A37" s="1080"/>
      <c r="B37" s="751"/>
      <c r="C37" s="752" t="s">
        <v>550</v>
      </c>
      <c r="D37" s="975">
        <v>6578.442578035555</v>
      </c>
      <c r="E37" s="975">
        <v>1432.8791696611436</v>
      </c>
      <c r="F37" s="975">
        <v>5145.5634083744108</v>
      </c>
      <c r="G37" s="975">
        <v>6578.442578035555</v>
      </c>
      <c r="H37" s="975">
        <v>0.94348223410730325</v>
      </c>
      <c r="I37" s="976">
        <v>0</v>
      </c>
      <c r="J37" s="976">
        <v>0.76204334293282194</v>
      </c>
      <c r="K37" s="977">
        <v>0.18143889117448136</v>
      </c>
      <c r="L37" s="975">
        <v>0</v>
      </c>
      <c r="M37" s="975">
        <v>0</v>
      </c>
      <c r="N37" s="975">
        <v>0.76204334293282194</v>
      </c>
      <c r="O37" s="975">
        <v>0</v>
      </c>
      <c r="P37" s="975">
        <v>0</v>
      </c>
      <c r="Q37" s="975">
        <v>5144.6199261403035</v>
      </c>
      <c r="R37" s="975">
        <v>0</v>
      </c>
      <c r="S37" s="975">
        <v>0</v>
      </c>
      <c r="T37" s="975">
        <v>5035.8581972146721</v>
      </c>
      <c r="U37" s="975">
        <v>108.76172892563113</v>
      </c>
      <c r="V37" s="975">
        <v>0</v>
      </c>
      <c r="W37" s="975">
        <v>5145.3819694832364</v>
      </c>
      <c r="X37" s="975">
        <v>0</v>
      </c>
      <c r="Y37" s="975">
        <v>0</v>
      </c>
      <c r="Z37" s="978">
        <v>0</v>
      </c>
      <c r="AA37" s="979">
        <v>5145.3819694832364</v>
      </c>
      <c r="AB37" s="975">
        <v>108.76172892563113</v>
      </c>
      <c r="AC37" s="975">
        <v>108.76172892563113</v>
      </c>
      <c r="AD37" s="975">
        <v>0</v>
      </c>
      <c r="AE37" s="975">
        <v>78.512236989021588</v>
      </c>
      <c r="AF37" s="980">
        <v>0</v>
      </c>
      <c r="AG37" s="980">
        <v>5.3996214013525661</v>
      </c>
      <c r="AH37" s="980">
        <v>1.6329500205703327</v>
      </c>
      <c r="AI37" s="980">
        <v>40.533448288379148</v>
      </c>
      <c r="AJ37" s="980">
        <v>4.7174111705365167E-2</v>
      </c>
      <c r="AK37" s="980">
        <v>14.968708521894715</v>
      </c>
      <c r="AL37" s="980">
        <v>0</v>
      </c>
      <c r="AM37" s="980">
        <v>11.158491807230606</v>
      </c>
      <c r="AN37" s="980">
        <v>4.7718428378888618</v>
      </c>
      <c r="AO37" s="980">
        <v>0</v>
      </c>
      <c r="AP37" s="975">
        <v>30.249491936609541</v>
      </c>
      <c r="AQ37" s="975">
        <v>5036.620240557605</v>
      </c>
      <c r="AR37" s="975">
        <v>5036.620240557605</v>
      </c>
      <c r="AS37" s="975">
        <v>0</v>
      </c>
      <c r="AT37" s="975">
        <v>2823.3669567882821</v>
      </c>
      <c r="AU37" s="980">
        <v>398.69200507789373</v>
      </c>
      <c r="AV37" s="980">
        <v>251.76460539371035</v>
      </c>
      <c r="AW37" s="980">
        <v>180.84014283360563</v>
      </c>
      <c r="AX37" s="980">
        <v>70.048112715732032</v>
      </c>
      <c r="AY37" s="980">
        <v>427.26137288222753</v>
      </c>
      <c r="AZ37" s="980">
        <v>393.58631468024379</v>
      </c>
      <c r="BA37" s="980">
        <v>360.900098435161</v>
      </c>
      <c r="BB37" s="980">
        <v>452.76260903680088</v>
      </c>
      <c r="BC37" s="980">
        <v>287.51169573290673</v>
      </c>
      <c r="BD37" s="980">
        <v>0</v>
      </c>
      <c r="BE37" s="975">
        <v>2213.2532837693234</v>
      </c>
      <c r="BF37" s="975">
        <v>4486.5038311468215</v>
      </c>
      <c r="BG37" s="977">
        <v>550.11640941078144</v>
      </c>
      <c r="BH37" s="975">
        <v>3623.7445943419461</v>
      </c>
      <c r="BI37" s="975">
        <v>862.7592368048771</v>
      </c>
      <c r="BJ37" s="975">
        <v>3623.7445943419461</v>
      </c>
      <c r="BK37" s="975">
        <v>971.52096573050824</v>
      </c>
      <c r="BL37" s="975">
        <v>0</v>
      </c>
      <c r="BM37" s="975">
        <v>0</v>
      </c>
      <c r="BN37" s="975">
        <v>971.52096573050824</v>
      </c>
      <c r="BO37" s="975">
        <v>0</v>
      </c>
      <c r="BP37" s="978">
        <v>5056.6237640030904</v>
      </c>
      <c r="BQ37" s="981">
        <v>550.29784830195604</v>
      </c>
      <c r="BR37" s="959">
        <v>550.29784830195604</v>
      </c>
      <c r="BS37" s="959">
        <v>0</v>
      </c>
      <c r="BT37" s="959">
        <v>0</v>
      </c>
    </row>
    <row r="38" spans="1:72" s="959" customFormat="1" ht="16.5" customHeight="1">
      <c r="A38" s="1080"/>
      <c r="B38" s="751"/>
      <c r="C38" s="752" t="s">
        <v>740</v>
      </c>
      <c r="D38" s="975">
        <v>1011.9895549179602</v>
      </c>
      <c r="E38" s="975">
        <v>211.56564518151805</v>
      </c>
      <c r="F38" s="975">
        <v>800.4239097364424</v>
      </c>
      <c r="G38" s="975">
        <v>1011.9895549179602</v>
      </c>
      <c r="H38" s="975">
        <v>0</v>
      </c>
      <c r="I38" s="976">
        <v>0</v>
      </c>
      <c r="J38" s="976">
        <v>0</v>
      </c>
      <c r="K38" s="977">
        <v>0</v>
      </c>
      <c r="L38" s="975">
        <v>0</v>
      </c>
      <c r="M38" s="975">
        <v>0</v>
      </c>
      <c r="N38" s="975">
        <v>0</v>
      </c>
      <c r="O38" s="975">
        <v>0</v>
      </c>
      <c r="P38" s="975">
        <v>0</v>
      </c>
      <c r="Q38" s="975">
        <v>800.4239097364424</v>
      </c>
      <c r="R38" s="975">
        <v>0</v>
      </c>
      <c r="S38" s="975">
        <v>0</v>
      </c>
      <c r="T38" s="975">
        <v>624.21203278457961</v>
      </c>
      <c r="U38" s="975">
        <v>176.21187695186262</v>
      </c>
      <c r="V38" s="975">
        <v>0</v>
      </c>
      <c r="W38" s="975">
        <v>800.4239097364424</v>
      </c>
      <c r="X38" s="975">
        <v>0</v>
      </c>
      <c r="Y38" s="975">
        <v>0</v>
      </c>
      <c r="Z38" s="978">
        <v>0</v>
      </c>
      <c r="AA38" s="979">
        <v>800.4239097364424</v>
      </c>
      <c r="AB38" s="975">
        <v>176.21187695186262</v>
      </c>
      <c r="AC38" s="975">
        <v>176.21187695186262</v>
      </c>
      <c r="AD38" s="975">
        <v>0</v>
      </c>
      <c r="AE38" s="975">
        <v>174.95715463577648</v>
      </c>
      <c r="AF38" s="980">
        <v>0</v>
      </c>
      <c r="AG38" s="980">
        <v>0</v>
      </c>
      <c r="AH38" s="980">
        <v>0</v>
      </c>
      <c r="AI38" s="980">
        <v>4.1409977428586142</v>
      </c>
      <c r="AJ38" s="980">
        <v>0</v>
      </c>
      <c r="AK38" s="980">
        <v>0</v>
      </c>
      <c r="AL38" s="980">
        <v>5.1762471785732682</v>
      </c>
      <c r="AM38" s="980">
        <v>0</v>
      </c>
      <c r="AN38" s="980">
        <v>165.63990971434458</v>
      </c>
      <c r="AO38" s="980">
        <v>0</v>
      </c>
      <c r="AP38" s="975">
        <v>1.25472231608616</v>
      </c>
      <c r="AQ38" s="975">
        <v>624.21203278457961</v>
      </c>
      <c r="AR38" s="975">
        <v>615.17223471191926</v>
      </c>
      <c r="AS38" s="975">
        <v>9.0397980726603535</v>
      </c>
      <c r="AT38" s="975">
        <v>398.81711154101095</v>
      </c>
      <c r="AU38" s="980">
        <v>2.0704988714293073E-2</v>
      </c>
      <c r="AV38" s="980">
        <v>0</v>
      </c>
      <c r="AW38" s="980">
        <v>4.8705380202067303</v>
      </c>
      <c r="AX38" s="980">
        <v>5.7062948896591701</v>
      </c>
      <c r="AY38" s="980">
        <v>17.744175328149161</v>
      </c>
      <c r="AZ38" s="980">
        <v>46.749794018002326</v>
      </c>
      <c r="BA38" s="980">
        <v>33.790541581726295</v>
      </c>
      <c r="BB38" s="980">
        <v>125.91945936484474</v>
      </c>
      <c r="BC38" s="980">
        <v>136.37444341612701</v>
      </c>
      <c r="BD38" s="980">
        <v>27.64115993358125</v>
      </c>
      <c r="BE38" s="975">
        <v>225.39492124356866</v>
      </c>
      <c r="BF38" s="975">
        <v>387.51361117098111</v>
      </c>
      <c r="BG38" s="977">
        <v>236.69842161359858</v>
      </c>
      <c r="BH38" s="975">
        <v>382.75001441748373</v>
      </c>
      <c r="BI38" s="975">
        <v>4.7635967534974064</v>
      </c>
      <c r="BJ38" s="975">
        <v>382.75001441748373</v>
      </c>
      <c r="BK38" s="975">
        <v>180.97547370536003</v>
      </c>
      <c r="BL38" s="975">
        <v>0</v>
      </c>
      <c r="BM38" s="975">
        <v>0</v>
      </c>
      <c r="BN38" s="975">
        <v>180.97547370536003</v>
      </c>
      <c r="BO38" s="975">
        <v>0</v>
      </c>
      <c r="BP38" s="978">
        <v>594.31565959900161</v>
      </c>
      <c r="BQ38" s="981">
        <v>236.69842161359858</v>
      </c>
      <c r="BR38" s="959">
        <v>236.69842161359858</v>
      </c>
      <c r="BS38" s="959">
        <v>0</v>
      </c>
      <c r="BT38" s="959">
        <v>0</v>
      </c>
    </row>
    <row r="39" spans="1:72" s="959" customFormat="1" ht="16.5" customHeight="1">
      <c r="A39" s="1080"/>
      <c r="B39" s="751"/>
      <c r="C39" s="752" t="s">
        <v>551</v>
      </c>
      <c r="D39" s="975">
        <v>268408.21078287193</v>
      </c>
      <c r="E39" s="975">
        <v>123969.80530082197</v>
      </c>
      <c r="F39" s="975">
        <v>144438.40548205003</v>
      </c>
      <c r="G39" s="975">
        <v>175493.04091078771</v>
      </c>
      <c r="H39" s="975">
        <v>97091.680196132074</v>
      </c>
      <c r="I39" s="976">
        <v>92915.169872084283</v>
      </c>
      <c r="J39" s="976">
        <v>4176.5103240478184</v>
      </c>
      <c r="K39" s="977">
        <v>92915.169872084254</v>
      </c>
      <c r="L39" s="975">
        <v>2.8814491338971528</v>
      </c>
      <c r="M39" s="975">
        <v>0</v>
      </c>
      <c r="N39" s="975">
        <v>4173.6288749139212</v>
      </c>
      <c r="O39" s="975">
        <v>0</v>
      </c>
      <c r="P39" s="975">
        <v>0</v>
      </c>
      <c r="Q39" s="975">
        <v>47346.725285917921</v>
      </c>
      <c r="R39" s="975">
        <v>0</v>
      </c>
      <c r="S39" s="975">
        <v>0</v>
      </c>
      <c r="T39" s="975">
        <v>47186.141225232983</v>
      </c>
      <c r="U39" s="975">
        <v>160.58406068494261</v>
      </c>
      <c r="V39" s="975">
        <v>0</v>
      </c>
      <c r="W39" s="975">
        <v>51520.354160831841</v>
      </c>
      <c r="X39" s="975">
        <v>0</v>
      </c>
      <c r="Y39" s="975">
        <v>0</v>
      </c>
      <c r="Z39" s="978">
        <v>0</v>
      </c>
      <c r="AA39" s="979">
        <v>51520.354160831841</v>
      </c>
      <c r="AB39" s="975">
        <v>160.58406068494261</v>
      </c>
      <c r="AC39" s="975">
        <v>160.58406068494261</v>
      </c>
      <c r="AD39" s="975">
        <v>0</v>
      </c>
      <c r="AE39" s="975">
        <v>38.287255366658414</v>
      </c>
      <c r="AF39" s="980">
        <v>0</v>
      </c>
      <c r="AG39" s="980">
        <v>0</v>
      </c>
      <c r="AH39" s="980">
        <v>0</v>
      </c>
      <c r="AI39" s="980">
        <v>22.079103988486928</v>
      </c>
      <c r="AJ39" s="980">
        <v>0</v>
      </c>
      <c r="AK39" s="980">
        <v>0</v>
      </c>
      <c r="AL39" s="980">
        <v>0</v>
      </c>
      <c r="AM39" s="980">
        <v>0</v>
      </c>
      <c r="AN39" s="980">
        <v>16.208151378171483</v>
      </c>
      <c r="AO39" s="980">
        <v>0</v>
      </c>
      <c r="AP39" s="975">
        <v>122.29680531828423</v>
      </c>
      <c r="AQ39" s="975">
        <v>51359.770100146896</v>
      </c>
      <c r="AR39" s="975">
        <v>51312.298225665945</v>
      </c>
      <c r="AS39" s="975">
        <v>47.471874480955591</v>
      </c>
      <c r="AT39" s="975">
        <v>28409.284836950523</v>
      </c>
      <c r="AU39" s="980">
        <v>1455.5820390452336</v>
      </c>
      <c r="AV39" s="980">
        <v>39.151690106827559</v>
      </c>
      <c r="AW39" s="980">
        <v>1610.5967988260657</v>
      </c>
      <c r="AX39" s="980">
        <v>484.09460390196415</v>
      </c>
      <c r="AY39" s="980">
        <v>397.09970876520129</v>
      </c>
      <c r="AZ39" s="980">
        <v>5760.9983122716421</v>
      </c>
      <c r="BA39" s="980">
        <v>230.19176768420877</v>
      </c>
      <c r="BB39" s="980">
        <v>2933.2183295801738</v>
      </c>
      <c r="BC39" s="980">
        <v>13818.061537922711</v>
      </c>
      <c r="BD39" s="980">
        <v>1680.2900488464941</v>
      </c>
      <c r="BE39" s="975">
        <v>22950.485263196373</v>
      </c>
      <c r="BF39" s="975">
        <v>36642.508346576426</v>
      </c>
      <c r="BG39" s="977">
        <v>14717.261753570478</v>
      </c>
      <c r="BH39" s="975">
        <v>35630.430907451759</v>
      </c>
      <c r="BI39" s="975">
        <v>1012.0774391246639</v>
      </c>
      <c r="BJ39" s="975">
        <v>35633.312356585659</v>
      </c>
      <c r="BK39" s="975">
        <v>1172.6614998096068</v>
      </c>
      <c r="BL39" s="975">
        <v>0</v>
      </c>
      <c r="BM39" s="975">
        <v>0</v>
      </c>
      <c r="BN39" s="975">
        <v>1172.6614998096068</v>
      </c>
      <c r="BO39" s="975">
        <v>0</v>
      </c>
      <c r="BP39" s="978">
        <v>159603.11765740765</v>
      </c>
      <c r="BQ39" s="981">
        <v>107632.43162565472</v>
      </c>
      <c r="BR39" s="959">
        <v>14717.261753570434</v>
      </c>
      <c r="BS39" s="959">
        <v>0</v>
      </c>
      <c r="BT39" s="959">
        <v>0</v>
      </c>
    </row>
    <row r="40" spans="1:72" s="959" customFormat="1" ht="16.5" customHeight="1">
      <c r="A40" s="1080"/>
      <c r="B40" s="762"/>
      <c r="C40" s="763" t="s">
        <v>245</v>
      </c>
      <c r="D40" s="983">
        <v>6400.7889081483108</v>
      </c>
      <c r="E40" s="983">
        <v>599.83962425420043</v>
      </c>
      <c r="F40" s="983">
        <v>5800.9492838941105</v>
      </c>
      <c r="G40" s="983">
        <v>4807.4976620424504</v>
      </c>
      <c r="H40" s="983">
        <v>1707.0977636848504</v>
      </c>
      <c r="I40" s="984">
        <v>1593.2912461058604</v>
      </c>
      <c r="J40" s="984">
        <v>113.80651757899005</v>
      </c>
      <c r="K40" s="985">
        <v>1593.2912461058604</v>
      </c>
      <c r="L40" s="983">
        <v>0</v>
      </c>
      <c r="M40" s="983">
        <v>0</v>
      </c>
      <c r="N40" s="983">
        <v>113.80651757899005</v>
      </c>
      <c r="O40" s="983">
        <v>0</v>
      </c>
      <c r="P40" s="983">
        <v>0</v>
      </c>
      <c r="Q40" s="983">
        <v>4093.8515202092594</v>
      </c>
      <c r="R40" s="983">
        <v>0</v>
      </c>
      <c r="S40" s="983">
        <v>0</v>
      </c>
      <c r="T40" s="983">
        <v>4014.5508110514243</v>
      </c>
      <c r="U40" s="983">
        <v>79.300709157835314</v>
      </c>
      <c r="V40" s="983">
        <v>0</v>
      </c>
      <c r="W40" s="983">
        <v>4207.6580377882501</v>
      </c>
      <c r="X40" s="983">
        <v>0</v>
      </c>
      <c r="Y40" s="983">
        <v>0</v>
      </c>
      <c r="Z40" s="986">
        <v>0</v>
      </c>
      <c r="AA40" s="987">
        <v>4207.6580377882501</v>
      </c>
      <c r="AB40" s="983">
        <v>79.300709157835314</v>
      </c>
      <c r="AC40" s="983">
        <v>79.300709157835314</v>
      </c>
      <c r="AD40" s="983">
        <v>0</v>
      </c>
      <c r="AE40" s="983">
        <v>74.69832828601929</v>
      </c>
      <c r="AF40" s="988">
        <v>0</v>
      </c>
      <c r="AG40" s="988">
        <v>2.4096234930973965</v>
      </c>
      <c r="AH40" s="988">
        <v>0</v>
      </c>
      <c r="AI40" s="988">
        <v>0</v>
      </c>
      <c r="AJ40" s="988">
        <v>0</v>
      </c>
      <c r="AK40" s="988">
        <v>0</v>
      </c>
      <c r="AL40" s="988">
        <v>72.288704792921891</v>
      </c>
      <c r="AM40" s="988">
        <v>0</v>
      </c>
      <c r="AN40" s="988">
        <v>0</v>
      </c>
      <c r="AO40" s="988">
        <v>0</v>
      </c>
      <c r="AP40" s="983">
        <v>4.6023808718160275</v>
      </c>
      <c r="AQ40" s="983">
        <v>4128.3573286304145</v>
      </c>
      <c r="AR40" s="983">
        <v>4041.261487472409</v>
      </c>
      <c r="AS40" s="983">
        <v>87.095841158005399</v>
      </c>
      <c r="AT40" s="983">
        <v>1624.5271954468822</v>
      </c>
      <c r="AU40" s="988">
        <v>253.15504418481248</v>
      </c>
      <c r="AV40" s="988">
        <v>19.758912643398649</v>
      </c>
      <c r="AW40" s="988">
        <v>328.64854822355397</v>
      </c>
      <c r="AX40" s="988">
        <v>9.6625902073205587</v>
      </c>
      <c r="AY40" s="988">
        <v>2.4096234930973965</v>
      </c>
      <c r="AZ40" s="988">
        <v>659.34527641624061</v>
      </c>
      <c r="BA40" s="988">
        <v>209.32158322187775</v>
      </c>
      <c r="BB40" s="988">
        <v>11.840889845080607</v>
      </c>
      <c r="BC40" s="988">
        <v>130.38472721150012</v>
      </c>
      <c r="BD40" s="988">
        <v>0</v>
      </c>
      <c r="BE40" s="983">
        <v>2503.8301331835323</v>
      </c>
      <c r="BF40" s="983">
        <v>3111.3133626741624</v>
      </c>
      <c r="BG40" s="985">
        <v>1017.0439659562516</v>
      </c>
      <c r="BH40" s="983">
        <v>2872.0043620664715</v>
      </c>
      <c r="BI40" s="983">
        <v>239.30900060769187</v>
      </c>
      <c r="BJ40" s="983">
        <v>2872.0043620664715</v>
      </c>
      <c r="BK40" s="983">
        <v>318.60970976552721</v>
      </c>
      <c r="BL40" s="983">
        <v>0</v>
      </c>
      <c r="BM40" s="983">
        <v>0</v>
      </c>
      <c r="BN40" s="983">
        <v>318.60970976552721</v>
      </c>
      <c r="BO40" s="983">
        <v>0</v>
      </c>
      <c r="BP40" s="986">
        <v>3471.8439863206718</v>
      </c>
      <c r="BQ40" s="989">
        <v>2610.3352120621116</v>
      </c>
      <c r="BR40" s="959">
        <v>1017.0439659562512</v>
      </c>
      <c r="BS40" s="959">
        <v>0</v>
      </c>
      <c r="BT40" s="959">
        <v>0</v>
      </c>
    </row>
    <row r="41" spans="1:72" s="959" customFormat="1" ht="16.5" customHeight="1">
      <c r="A41" s="1079"/>
      <c r="B41" s="1082" t="s">
        <v>741</v>
      </c>
      <c r="C41" s="1083"/>
      <c r="D41" s="967">
        <v>4628361.4745178232</v>
      </c>
      <c r="E41" s="967">
        <v>7.0860000000000003</v>
      </c>
      <c r="F41" s="967">
        <v>4628354.3885178231</v>
      </c>
      <c r="G41" s="967">
        <v>330482.94585999992</v>
      </c>
      <c r="H41" s="967">
        <v>4351347.768657824</v>
      </c>
      <c r="I41" s="968">
        <v>4297878.5286578238</v>
      </c>
      <c r="J41" s="968">
        <v>52767.240000000005</v>
      </c>
      <c r="K41" s="969">
        <v>4298580.5286578238</v>
      </c>
      <c r="L41" s="967">
        <v>9657.36</v>
      </c>
      <c r="M41" s="967">
        <v>0</v>
      </c>
      <c r="N41" s="967">
        <v>43019.880000000005</v>
      </c>
      <c r="O41" s="967">
        <v>72</v>
      </c>
      <c r="P41" s="967">
        <v>18</v>
      </c>
      <c r="Q41" s="967">
        <v>277006.61986000004</v>
      </c>
      <c r="R41" s="967">
        <v>0</v>
      </c>
      <c r="S41" s="967">
        <v>10.042999999999999</v>
      </c>
      <c r="T41" s="967">
        <v>275970.27685999998</v>
      </c>
      <c r="U41" s="967">
        <v>1026.3</v>
      </c>
      <c r="V41" s="967">
        <v>0</v>
      </c>
      <c r="W41" s="967">
        <v>320116.49986000004</v>
      </c>
      <c r="X41" s="967">
        <v>10.042999999999999</v>
      </c>
      <c r="Y41" s="967">
        <v>10.042999999999999</v>
      </c>
      <c r="Z41" s="970">
        <v>0</v>
      </c>
      <c r="AA41" s="971">
        <v>320088.45686000003</v>
      </c>
      <c r="AB41" s="967">
        <v>1098.3</v>
      </c>
      <c r="AC41" s="967">
        <v>1098.3</v>
      </c>
      <c r="AD41" s="967">
        <v>0</v>
      </c>
      <c r="AE41" s="967">
        <v>1092.3600000000001</v>
      </c>
      <c r="AF41" s="972">
        <v>266.65000000000003</v>
      </c>
      <c r="AG41" s="972">
        <v>0</v>
      </c>
      <c r="AH41" s="972">
        <v>6</v>
      </c>
      <c r="AI41" s="972">
        <v>0</v>
      </c>
      <c r="AJ41" s="972">
        <v>0</v>
      </c>
      <c r="AK41" s="972">
        <v>0</v>
      </c>
      <c r="AL41" s="972">
        <v>1.64</v>
      </c>
      <c r="AM41" s="972">
        <v>0</v>
      </c>
      <c r="AN41" s="972">
        <v>818.07</v>
      </c>
      <c r="AO41" s="972">
        <v>0</v>
      </c>
      <c r="AP41" s="967">
        <v>5.9399999999999995</v>
      </c>
      <c r="AQ41" s="967">
        <v>318990.15685999999</v>
      </c>
      <c r="AR41" s="967">
        <v>316935.78685999999</v>
      </c>
      <c r="AS41" s="967">
        <v>2054.37</v>
      </c>
      <c r="AT41" s="967">
        <v>255955.17208010081</v>
      </c>
      <c r="AU41" s="972">
        <v>754.89</v>
      </c>
      <c r="AV41" s="972">
        <v>33912.536000000007</v>
      </c>
      <c r="AW41" s="972">
        <v>106.16500000000002</v>
      </c>
      <c r="AX41" s="972">
        <v>1275.7479999999998</v>
      </c>
      <c r="AY41" s="972">
        <v>85884.885000000009</v>
      </c>
      <c r="AZ41" s="972">
        <v>5597.4770000000008</v>
      </c>
      <c r="BA41" s="972">
        <v>5175.8369106963037</v>
      </c>
      <c r="BB41" s="972">
        <v>1391.04</v>
      </c>
      <c r="BC41" s="972">
        <v>74837.594169404474</v>
      </c>
      <c r="BD41" s="972">
        <v>47019</v>
      </c>
      <c r="BE41" s="967">
        <v>63034.984779899212</v>
      </c>
      <c r="BF41" s="990">
        <v>232939.09281800003</v>
      </c>
      <c r="BG41" s="969">
        <v>86051.064042000013</v>
      </c>
      <c r="BH41" s="967">
        <v>232178.90237800009</v>
      </c>
      <c r="BI41" s="967">
        <v>760.19044000000008</v>
      </c>
      <c r="BJ41" s="967">
        <v>241836.26237800007</v>
      </c>
      <c r="BK41" s="967">
        <v>1868.5334400000002</v>
      </c>
      <c r="BL41" s="967">
        <v>10.042999999999999</v>
      </c>
      <c r="BM41" s="967">
        <v>0</v>
      </c>
      <c r="BN41" s="967">
        <v>1858.4904400000003</v>
      </c>
      <c r="BO41" s="967">
        <v>18</v>
      </c>
      <c r="BP41" s="970">
        <v>241843.34837800008</v>
      </c>
      <c r="BQ41" s="974">
        <v>4384631.5926998248</v>
      </c>
      <c r="BR41" s="959">
        <v>86753.064042001031</v>
      </c>
      <c r="BS41" s="959">
        <v>17.999999998137355</v>
      </c>
      <c r="BT41" s="959">
        <v>17.999999998137355</v>
      </c>
    </row>
    <row r="42" spans="1:72" s="959" customFormat="1" ht="16.5" customHeight="1">
      <c r="A42" s="1080"/>
      <c r="B42" s="751"/>
      <c r="C42" s="752" t="s">
        <v>742</v>
      </c>
      <c r="D42" s="975">
        <v>160.99599999999998</v>
      </c>
      <c r="E42" s="975">
        <v>0</v>
      </c>
      <c r="F42" s="975">
        <v>160.99599999999998</v>
      </c>
      <c r="G42" s="975">
        <v>160.99599999999998</v>
      </c>
      <c r="H42" s="975">
        <v>0</v>
      </c>
      <c r="I42" s="976">
        <v>0</v>
      </c>
      <c r="J42" s="976">
        <v>0</v>
      </c>
      <c r="K42" s="977">
        <v>0</v>
      </c>
      <c r="L42" s="975">
        <v>0</v>
      </c>
      <c r="M42" s="975">
        <v>0</v>
      </c>
      <c r="N42" s="975">
        <v>0</v>
      </c>
      <c r="O42" s="975">
        <v>0</v>
      </c>
      <c r="P42" s="975">
        <v>0</v>
      </c>
      <c r="Q42" s="975">
        <v>160.99599999999998</v>
      </c>
      <c r="R42" s="975">
        <v>0</v>
      </c>
      <c r="S42" s="975">
        <v>0</v>
      </c>
      <c r="T42" s="975">
        <v>160.75599999999997</v>
      </c>
      <c r="U42" s="975">
        <v>0.24</v>
      </c>
      <c r="V42" s="975">
        <v>0</v>
      </c>
      <c r="W42" s="975">
        <v>160.99599999999998</v>
      </c>
      <c r="X42" s="975">
        <v>0</v>
      </c>
      <c r="Y42" s="975">
        <v>0</v>
      </c>
      <c r="Z42" s="978">
        <v>0</v>
      </c>
      <c r="AA42" s="979">
        <v>160.99599999999998</v>
      </c>
      <c r="AB42" s="975">
        <v>0.24</v>
      </c>
      <c r="AC42" s="975">
        <v>0.24</v>
      </c>
      <c r="AD42" s="975">
        <v>0</v>
      </c>
      <c r="AE42" s="975">
        <v>0.22</v>
      </c>
      <c r="AF42" s="980">
        <v>0.22</v>
      </c>
      <c r="AG42" s="980">
        <v>0</v>
      </c>
      <c r="AH42" s="980">
        <v>0</v>
      </c>
      <c r="AI42" s="980">
        <v>0</v>
      </c>
      <c r="AJ42" s="980">
        <v>0</v>
      </c>
      <c r="AK42" s="980">
        <v>0</v>
      </c>
      <c r="AL42" s="980">
        <v>0</v>
      </c>
      <c r="AM42" s="980">
        <v>0</v>
      </c>
      <c r="AN42" s="980">
        <v>0</v>
      </c>
      <c r="AO42" s="980">
        <v>0</v>
      </c>
      <c r="AP42" s="975">
        <v>0.02</v>
      </c>
      <c r="AQ42" s="975">
        <v>160.75599999999997</v>
      </c>
      <c r="AR42" s="975">
        <v>160.51599999999996</v>
      </c>
      <c r="AS42" s="975">
        <v>0.24</v>
      </c>
      <c r="AT42" s="975">
        <v>107.68499999999999</v>
      </c>
      <c r="AU42" s="980">
        <v>8</v>
      </c>
      <c r="AV42" s="980">
        <v>22.5</v>
      </c>
      <c r="AW42" s="980">
        <v>0.06</v>
      </c>
      <c r="AX42" s="980">
        <v>49.56</v>
      </c>
      <c r="AY42" s="980">
        <v>7.6289999999999996</v>
      </c>
      <c r="AZ42" s="980">
        <v>1.1520000000000001</v>
      </c>
      <c r="BA42" s="980">
        <v>0.35899999999999999</v>
      </c>
      <c r="BB42" s="980">
        <v>0.57999999999999996</v>
      </c>
      <c r="BC42" s="980">
        <v>17.844999999999995</v>
      </c>
      <c r="BD42" s="980">
        <v>0</v>
      </c>
      <c r="BE42" s="975">
        <v>53.070999999999998</v>
      </c>
      <c r="BF42" s="975">
        <v>145.45062999999999</v>
      </c>
      <c r="BG42" s="977">
        <v>15.305370000000002</v>
      </c>
      <c r="BH42" s="975">
        <v>112.77826999999999</v>
      </c>
      <c r="BI42" s="975">
        <v>32.672360000000005</v>
      </c>
      <c r="BJ42" s="975">
        <v>112.77826999999999</v>
      </c>
      <c r="BK42" s="975">
        <v>32.91236</v>
      </c>
      <c r="BL42" s="975">
        <v>0</v>
      </c>
      <c r="BM42" s="975">
        <v>0</v>
      </c>
      <c r="BN42" s="975">
        <v>32.91236</v>
      </c>
      <c r="BO42" s="975">
        <v>0</v>
      </c>
      <c r="BP42" s="978">
        <v>112.77826999999999</v>
      </c>
      <c r="BQ42" s="981">
        <v>15.305370000000002</v>
      </c>
      <c r="BR42" s="959">
        <v>15.305370000000002</v>
      </c>
      <c r="BS42" s="959">
        <v>-1.9539925233402755E-14</v>
      </c>
      <c r="BT42" s="959">
        <v>0</v>
      </c>
    </row>
    <row r="43" spans="1:72" s="959" customFormat="1" ht="16.5" customHeight="1">
      <c r="A43" s="1080"/>
      <c r="B43" s="751"/>
      <c r="C43" s="752" t="s">
        <v>743</v>
      </c>
      <c r="D43" s="975">
        <v>44.553000000000004</v>
      </c>
      <c r="E43" s="975">
        <v>6.2309999999999999</v>
      </c>
      <c r="F43" s="975">
        <v>38.322000000000003</v>
      </c>
      <c r="G43" s="975">
        <v>44.553000000000004</v>
      </c>
      <c r="H43" s="975">
        <v>0</v>
      </c>
      <c r="I43" s="976">
        <v>0</v>
      </c>
      <c r="J43" s="976">
        <v>0</v>
      </c>
      <c r="K43" s="977">
        <v>0</v>
      </c>
      <c r="L43" s="975">
        <v>0</v>
      </c>
      <c r="M43" s="975">
        <v>0</v>
      </c>
      <c r="N43" s="975">
        <v>0</v>
      </c>
      <c r="O43" s="975">
        <v>0</v>
      </c>
      <c r="P43" s="975">
        <v>0</v>
      </c>
      <c r="Q43" s="975">
        <v>38.322000000000003</v>
      </c>
      <c r="R43" s="975">
        <v>0</v>
      </c>
      <c r="S43" s="975">
        <v>0</v>
      </c>
      <c r="T43" s="975">
        <v>38.322000000000003</v>
      </c>
      <c r="U43" s="975">
        <v>0</v>
      </c>
      <c r="V43" s="975">
        <v>0</v>
      </c>
      <c r="W43" s="975">
        <v>38.322000000000003</v>
      </c>
      <c r="X43" s="975">
        <v>0</v>
      </c>
      <c r="Y43" s="975">
        <v>0</v>
      </c>
      <c r="Z43" s="978">
        <v>0</v>
      </c>
      <c r="AA43" s="979">
        <v>38.322000000000003</v>
      </c>
      <c r="AB43" s="975">
        <v>0</v>
      </c>
      <c r="AC43" s="975">
        <v>0</v>
      </c>
      <c r="AD43" s="975">
        <v>0</v>
      </c>
      <c r="AE43" s="975">
        <v>0</v>
      </c>
      <c r="AF43" s="980">
        <v>0</v>
      </c>
      <c r="AG43" s="980">
        <v>0</v>
      </c>
      <c r="AH43" s="980">
        <v>0</v>
      </c>
      <c r="AI43" s="980">
        <v>0</v>
      </c>
      <c r="AJ43" s="980">
        <v>0</v>
      </c>
      <c r="AK43" s="980">
        <v>0</v>
      </c>
      <c r="AL43" s="980">
        <v>0</v>
      </c>
      <c r="AM43" s="980">
        <v>0</v>
      </c>
      <c r="AN43" s="980">
        <v>0</v>
      </c>
      <c r="AO43" s="980">
        <v>0</v>
      </c>
      <c r="AP43" s="975">
        <v>0</v>
      </c>
      <c r="AQ43" s="975">
        <v>38.322000000000003</v>
      </c>
      <c r="AR43" s="975">
        <v>38.322000000000003</v>
      </c>
      <c r="AS43" s="975">
        <v>0</v>
      </c>
      <c r="AT43" s="975">
        <v>19.112000000000002</v>
      </c>
      <c r="AU43" s="980">
        <v>0</v>
      </c>
      <c r="AV43" s="980">
        <v>0</v>
      </c>
      <c r="AW43" s="980">
        <v>0</v>
      </c>
      <c r="AX43" s="980">
        <v>0</v>
      </c>
      <c r="AY43" s="980">
        <v>0</v>
      </c>
      <c r="AZ43" s="980">
        <v>5.47</v>
      </c>
      <c r="BA43" s="980">
        <v>1.052</v>
      </c>
      <c r="BB43" s="980">
        <v>12.59</v>
      </c>
      <c r="BC43" s="980">
        <v>0</v>
      </c>
      <c r="BD43" s="980">
        <v>0</v>
      </c>
      <c r="BE43" s="975">
        <v>19.21</v>
      </c>
      <c r="BF43" s="975">
        <v>37.692</v>
      </c>
      <c r="BG43" s="977">
        <v>0.63</v>
      </c>
      <c r="BH43" s="975">
        <v>37.622000000000007</v>
      </c>
      <c r="BI43" s="975">
        <v>6.9999999999999993E-2</v>
      </c>
      <c r="BJ43" s="975">
        <v>37.622000000000007</v>
      </c>
      <c r="BK43" s="975">
        <v>6.9999999999999993E-2</v>
      </c>
      <c r="BL43" s="975">
        <v>0</v>
      </c>
      <c r="BM43" s="975">
        <v>0</v>
      </c>
      <c r="BN43" s="975">
        <v>6.9999999999999993E-2</v>
      </c>
      <c r="BO43" s="975">
        <v>0</v>
      </c>
      <c r="BP43" s="978">
        <v>43.853000000000002</v>
      </c>
      <c r="BQ43" s="981">
        <v>0.63</v>
      </c>
      <c r="BR43" s="959">
        <v>0.63</v>
      </c>
      <c r="BS43" s="959">
        <v>2.55351295663786E-15</v>
      </c>
      <c r="BT43" s="959">
        <v>-4.2188474935755949E-15</v>
      </c>
    </row>
    <row r="44" spans="1:72" s="959" customFormat="1" ht="16.5" customHeight="1">
      <c r="A44" s="1080"/>
      <c r="B44" s="751"/>
      <c r="C44" s="752" t="s">
        <v>744</v>
      </c>
      <c r="D44" s="975">
        <v>111730.35351782347</v>
      </c>
      <c r="E44" s="975">
        <v>0.85499999999999998</v>
      </c>
      <c r="F44" s="975">
        <v>111729.49851782348</v>
      </c>
      <c r="G44" s="975">
        <v>29143.444859999963</v>
      </c>
      <c r="H44" s="975">
        <v>102830.35865782351</v>
      </c>
      <c r="I44" s="976">
        <v>82586.908657823515</v>
      </c>
      <c r="J44" s="976">
        <v>19541.45</v>
      </c>
      <c r="K44" s="977">
        <v>83288.908657823515</v>
      </c>
      <c r="L44" s="975">
        <v>9657.36</v>
      </c>
      <c r="M44" s="975">
        <v>0</v>
      </c>
      <c r="N44" s="975">
        <v>9866.09</v>
      </c>
      <c r="O44" s="975">
        <v>0</v>
      </c>
      <c r="P44" s="975">
        <v>18</v>
      </c>
      <c r="Q44" s="975">
        <v>8899.1398600000011</v>
      </c>
      <c r="R44" s="975">
        <v>0</v>
      </c>
      <c r="S44" s="975">
        <v>10</v>
      </c>
      <c r="T44" s="975">
        <v>8235.5098600000001</v>
      </c>
      <c r="U44" s="975">
        <v>653.63</v>
      </c>
      <c r="V44" s="975">
        <v>0</v>
      </c>
      <c r="W44" s="975">
        <v>18783.229859999999</v>
      </c>
      <c r="X44" s="975">
        <v>10</v>
      </c>
      <c r="Y44" s="975">
        <v>10</v>
      </c>
      <c r="Z44" s="978">
        <v>0</v>
      </c>
      <c r="AA44" s="979">
        <v>18755.229859999999</v>
      </c>
      <c r="AB44" s="975">
        <v>653.63</v>
      </c>
      <c r="AC44" s="975">
        <v>653.63</v>
      </c>
      <c r="AD44" s="975">
        <v>0</v>
      </c>
      <c r="AE44" s="975">
        <v>647.71</v>
      </c>
      <c r="AF44" s="980">
        <v>0</v>
      </c>
      <c r="AG44" s="980">
        <v>0</v>
      </c>
      <c r="AH44" s="980">
        <v>0</v>
      </c>
      <c r="AI44" s="980">
        <v>0</v>
      </c>
      <c r="AJ44" s="980">
        <v>0</v>
      </c>
      <c r="AK44" s="980">
        <v>0</v>
      </c>
      <c r="AL44" s="980">
        <v>1.64</v>
      </c>
      <c r="AM44" s="980">
        <v>0</v>
      </c>
      <c r="AN44" s="980">
        <v>646.07000000000005</v>
      </c>
      <c r="AO44" s="980">
        <v>0</v>
      </c>
      <c r="AP44" s="975">
        <v>5.92</v>
      </c>
      <c r="AQ44" s="975">
        <v>18101.599859999998</v>
      </c>
      <c r="AR44" s="975">
        <v>16854.599860000006</v>
      </c>
      <c r="AS44" s="975">
        <v>1247</v>
      </c>
      <c r="AT44" s="975">
        <v>13626.738000000001</v>
      </c>
      <c r="AU44" s="980">
        <v>288.43</v>
      </c>
      <c r="AV44" s="980">
        <v>4.5999999999999999E-2</v>
      </c>
      <c r="AW44" s="980">
        <v>65.675000000000011</v>
      </c>
      <c r="AX44" s="980">
        <v>17.770000000000003</v>
      </c>
      <c r="AY44" s="980">
        <v>2427.66</v>
      </c>
      <c r="AZ44" s="980">
        <v>0</v>
      </c>
      <c r="BA44" s="980">
        <v>1114.7069999999999</v>
      </c>
      <c r="BB44" s="980">
        <v>1252.32</v>
      </c>
      <c r="BC44" s="980">
        <v>8460.130000000001</v>
      </c>
      <c r="BD44" s="980">
        <v>0</v>
      </c>
      <c r="BE44" s="975">
        <v>4474.8618600000009</v>
      </c>
      <c r="BF44" s="975">
        <v>12429.670288000001</v>
      </c>
      <c r="BG44" s="977">
        <v>5671.9295720000009</v>
      </c>
      <c r="BH44" s="975">
        <v>12297.610308000001</v>
      </c>
      <c r="BI44" s="975">
        <v>132.05998000000005</v>
      </c>
      <c r="BJ44" s="975">
        <v>21954.970307999996</v>
      </c>
      <c r="BK44" s="975">
        <v>795.68998000000011</v>
      </c>
      <c r="BL44" s="975">
        <v>10</v>
      </c>
      <c r="BM44" s="975">
        <v>0</v>
      </c>
      <c r="BN44" s="975">
        <v>785.68998000000011</v>
      </c>
      <c r="BO44" s="975">
        <v>18</v>
      </c>
      <c r="BP44" s="978">
        <v>21955.825307999996</v>
      </c>
      <c r="BQ44" s="981">
        <v>88960.838229823479</v>
      </c>
      <c r="BR44" s="959">
        <v>6373.9295719999645</v>
      </c>
      <c r="BS44" s="959">
        <v>18</v>
      </c>
      <c r="BT44" s="959">
        <v>18</v>
      </c>
    </row>
    <row r="45" spans="1:72" s="959" customFormat="1" ht="16.5" customHeight="1">
      <c r="A45" s="1080"/>
      <c r="B45" s="751"/>
      <c r="C45" s="752" t="s">
        <v>745</v>
      </c>
      <c r="D45" s="975">
        <v>4516425.5719999997</v>
      </c>
      <c r="E45" s="975">
        <v>0</v>
      </c>
      <c r="F45" s="975">
        <v>4516425.5719999997</v>
      </c>
      <c r="G45" s="975">
        <v>301133.95199999993</v>
      </c>
      <c r="H45" s="975">
        <v>4248517.41</v>
      </c>
      <c r="I45" s="976">
        <v>4215291.62</v>
      </c>
      <c r="J45" s="976">
        <v>33225.79</v>
      </c>
      <c r="K45" s="977">
        <v>4215291.62</v>
      </c>
      <c r="L45" s="975">
        <v>0</v>
      </c>
      <c r="M45" s="975">
        <v>0</v>
      </c>
      <c r="N45" s="975">
        <v>33153.79</v>
      </c>
      <c r="O45" s="975">
        <v>72</v>
      </c>
      <c r="P45" s="975">
        <v>0</v>
      </c>
      <c r="Q45" s="975">
        <v>267908.16200000001</v>
      </c>
      <c r="R45" s="975">
        <v>0</v>
      </c>
      <c r="S45" s="975">
        <v>4.2999999999999997E-2</v>
      </c>
      <c r="T45" s="975">
        <v>267535.68900000001</v>
      </c>
      <c r="U45" s="975">
        <v>372.43</v>
      </c>
      <c r="V45" s="975">
        <v>0</v>
      </c>
      <c r="W45" s="975">
        <v>301133.95200000005</v>
      </c>
      <c r="X45" s="975">
        <v>4.2999999999999997E-2</v>
      </c>
      <c r="Y45" s="975">
        <v>4.2999999999999997E-2</v>
      </c>
      <c r="Z45" s="978">
        <v>0</v>
      </c>
      <c r="AA45" s="979">
        <v>301133.90900000004</v>
      </c>
      <c r="AB45" s="975">
        <v>444.43</v>
      </c>
      <c r="AC45" s="975">
        <v>444.43</v>
      </c>
      <c r="AD45" s="975">
        <v>0</v>
      </c>
      <c r="AE45" s="975">
        <v>444.43</v>
      </c>
      <c r="AF45" s="980">
        <v>266.43</v>
      </c>
      <c r="AG45" s="980">
        <v>0</v>
      </c>
      <c r="AH45" s="980">
        <v>6</v>
      </c>
      <c r="AI45" s="980">
        <v>0</v>
      </c>
      <c r="AJ45" s="980">
        <v>0</v>
      </c>
      <c r="AK45" s="980">
        <v>0</v>
      </c>
      <c r="AL45" s="980">
        <v>0</v>
      </c>
      <c r="AM45" s="980">
        <v>0</v>
      </c>
      <c r="AN45" s="980">
        <v>172</v>
      </c>
      <c r="AO45" s="980">
        <v>0</v>
      </c>
      <c r="AP45" s="975">
        <v>0</v>
      </c>
      <c r="AQ45" s="975">
        <v>300689.47899999999</v>
      </c>
      <c r="AR45" s="975">
        <v>299882.34899999999</v>
      </c>
      <c r="AS45" s="975">
        <v>807.13</v>
      </c>
      <c r="AT45" s="975">
        <v>242201.6370801008</v>
      </c>
      <c r="AU45" s="980">
        <v>458.46</v>
      </c>
      <c r="AV45" s="980">
        <v>33889.990000000005</v>
      </c>
      <c r="AW45" s="980">
        <v>40.43</v>
      </c>
      <c r="AX45" s="980">
        <v>1208.4179999999999</v>
      </c>
      <c r="AY45" s="980">
        <v>83449.596000000005</v>
      </c>
      <c r="AZ45" s="980">
        <v>5590.8550000000005</v>
      </c>
      <c r="BA45" s="980">
        <v>4059.7189106963037</v>
      </c>
      <c r="BB45" s="980">
        <v>125.55</v>
      </c>
      <c r="BC45" s="980">
        <v>66359.619169404468</v>
      </c>
      <c r="BD45" s="980">
        <v>47019</v>
      </c>
      <c r="BE45" s="975">
        <v>58487.841919899212</v>
      </c>
      <c r="BF45" s="975">
        <v>220326.27990000002</v>
      </c>
      <c r="BG45" s="977">
        <v>80363.199100000013</v>
      </c>
      <c r="BH45" s="975">
        <v>219730.89180000007</v>
      </c>
      <c r="BI45" s="975">
        <v>595.38810000000001</v>
      </c>
      <c r="BJ45" s="975">
        <v>219730.89180000007</v>
      </c>
      <c r="BK45" s="975">
        <v>1039.8611000000001</v>
      </c>
      <c r="BL45" s="975">
        <v>4.2999999999999997E-2</v>
      </c>
      <c r="BM45" s="975">
        <v>0</v>
      </c>
      <c r="BN45" s="975">
        <v>1039.8181000000002</v>
      </c>
      <c r="BO45" s="975">
        <v>0</v>
      </c>
      <c r="BP45" s="978">
        <v>219730.89180000007</v>
      </c>
      <c r="BQ45" s="981">
        <v>4295654.8191000009</v>
      </c>
      <c r="BR45" s="959">
        <v>80363.199100000784</v>
      </c>
      <c r="BS45" s="959">
        <v>0</v>
      </c>
      <c r="BT45" s="959">
        <v>0</v>
      </c>
    </row>
    <row r="46" spans="1:72" s="959" customFormat="1" ht="16.5" customHeight="1">
      <c r="A46" s="1079"/>
      <c r="B46" s="782" t="s">
        <v>746</v>
      </c>
      <c r="C46" s="783"/>
      <c r="D46" s="992">
        <v>510.54815217391302</v>
      </c>
      <c r="E46" s="992">
        <v>373.04347826086956</v>
      </c>
      <c r="F46" s="992">
        <v>137.50467391304346</v>
      </c>
      <c r="G46" s="992">
        <v>510.54815217391302</v>
      </c>
      <c r="H46" s="992">
        <v>0</v>
      </c>
      <c r="I46" s="993">
        <v>0</v>
      </c>
      <c r="J46" s="993">
        <v>0</v>
      </c>
      <c r="K46" s="994">
        <v>0</v>
      </c>
      <c r="L46" s="992">
        <v>0</v>
      </c>
      <c r="M46" s="992">
        <v>0</v>
      </c>
      <c r="N46" s="992">
        <v>0</v>
      </c>
      <c r="O46" s="992">
        <v>0</v>
      </c>
      <c r="P46" s="992">
        <v>0</v>
      </c>
      <c r="Q46" s="992">
        <v>137.50467391304346</v>
      </c>
      <c r="R46" s="992">
        <v>0</v>
      </c>
      <c r="S46" s="992">
        <v>0</v>
      </c>
      <c r="T46" s="992">
        <v>137.49407608695651</v>
      </c>
      <c r="U46" s="992">
        <v>0</v>
      </c>
      <c r="V46" s="992">
        <v>1.0597826086956521E-2</v>
      </c>
      <c r="W46" s="992">
        <v>137.50467391304346</v>
      </c>
      <c r="X46" s="992">
        <v>0</v>
      </c>
      <c r="Y46" s="992">
        <v>0</v>
      </c>
      <c r="Z46" s="995">
        <v>0</v>
      </c>
      <c r="AA46" s="996">
        <v>137.49407608695651</v>
      </c>
      <c r="AB46" s="992">
        <v>0</v>
      </c>
      <c r="AC46" s="992">
        <v>0</v>
      </c>
      <c r="AD46" s="992">
        <v>0</v>
      </c>
      <c r="AE46" s="992">
        <v>0</v>
      </c>
      <c r="AF46" s="997">
        <v>0</v>
      </c>
      <c r="AG46" s="997">
        <v>0</v>
      </c>
      <c r="AH46" s="997">
        <v>0</v>
      </c>
      <c r="AI46" s="997">
        <v>0</v>
      </c>
      <c r="AJ46" s="997">
        <v>0</v>
      </c>
      <c r="AK46" s="997">
        <v>0</v>
      </c>
      <c r="AL46" s="997">
        <v>0</v>
      </c>
      <c r="AM46" s="997">
        <v>0</v>
      </c>
      <c r="AN46" s="997">
        <v>0</v>
      </c>
      <c r="AO46" s="997">
        <v>0</v>
      </c>
      <c r="AP46" s="992">
        <v>0</v>
      </c>
      <c r="AQ46" s="992">
        <v>137.49407608695651</v>
      </c>
      <c r="AR46" s="992">
        <v>10.309565217391302</v>
      </c>
      <c r="AS46" s="992">
        <v>127.18451086956522</v>
      </c>
      <c r="AT46" s="992">
        <v>135.67124999999999</v>
      </c>
      <c r="AU46" s="997">
        <v>0</v>
      </c>
      <c r="AV46" s="997">
        <v>1.0597826086956521E-2</v>
      </c>
      <c r="AW46" s="997">
        <v>0</v>
      </c>
      <c r="AX46" s="997">
        <v>0</v>
      </c>
      <c r="AY46" s="997">
        <v>0</v>
      </c>
      <c r="AZ46" s="997">
        <v>0</v>
      </c>
      <c r="BA46" s="997">
        <v>8.4782608695652163E-3</v>
      </c>
      <c r="BB46" s="997">
        <v>8.4782608695652169</v>
      </c>
      <c r="BC46" s="997">
        <v>0</v>
      </c>
      <c r="BD46" s="997">
        <v>127.17391304347825</v>
      </c>
      <c r="BE46" s="992">
        <v>1.8228260869565216</v>
      </c>
      <c r="BF46" s="992">
        <v>9.0383559782608689</v>
      </c>
      <c r="BG46" s="994">
        <v>128.45572010869566</v>
      </c>
      <c r="BH46" s="992">
        <v>1.6617391304347826</v>
      </c>
      <c r="BI46" s="992">
        <v>7.3766168478260861</v>
      </c>
      <c r="BJ46" s="992">
        <v>1.6617391304347826</v>
      </c>
      <c r="BK46" s="992">
        <v>7.3766168478260861</v>
      </c>
      <c r="BL46" s="992">
        <v>0</v>
      </c>
      <c r="BM46" s="992">
        <v>0</v>
      </c>
      <c r="BN46" s="992">
        <v>7.3766168478260861</v>
      </c>
      <c r="BO46" s="992">
        <v>1.0597826086956521E-2</v>
      </c>
      <c r="BP46" s="995">
        <v>374.7052173913043</v>
      </c>
      <c r="BQ46" s="998">
        <v>128.45572010869566</v>
      </c>
      <c r="BR46" s="959">
        <v>128.45572010869566</v>
      </c>
      <c r="BS46" s="959">
        <v>1.0597826086979012E-2</v>
      </c>
      <c r="BT46" s="959">
        <v>1.0597826086922169E-2</v>
      </c>
    </row>
    <row r="47" spans="1:72" s="959" customFormat="1" ht="16.5" customHeight="1">
      <c r="A47" s="1079"/>
      <c r="B47" s="782" t="s">
        <v>747</v>
      </c>
      <c r="C47" s="783"/>
      <c r="D47" s="992">
        <v>34921.353096061706</v>
      </c>
      <c r="E47" s="992">
        <v>2506.1977929279064</v>
      </c>
      <c r="F47" s="992">
        <v>32415.155303133801</v>
      </c>
      <c r="G47" s="992">
        <v>34921.353096061706</v>
      </c>
      <c r="H47" s="992">
        <v>0</v>
      </c>
      <c r="I47" s="993">
        <v>0</v>
      </c>
      <c r="J47" s="993">
        <v>0</v>
      </c>
      <c r="K47" s="994">
        <v>0</v>
      </c>
      <c r="L47" s="992">
        <v>0</v>
      </c>
      <c r="M47" s="992">
        <v>0</v>
      </c>
      <c r="N47" s="992">
        <v>0</v>
      </c>
      <c r="O47" s="992">
        <v>0</v>
      </c>
      <c r="P47" s="992">
        <v>0</v>
      </c>
      <c r="Q47" s="992">
        <v>32415.155303133801</v>
      </c>
      <c r="R47" s="992">
        <v>2.8293329877311213</v>
      </c>
      <c r="S47" s="992">
        <v>0.38658130305049393</v>
      </c>
      <c r="T47" s="992">
        <v>32316.33106279793</v>
      </c>
      <c r="U47" s="992">
        <v>94.483272760836542</v>
      </c>
      <c r="V47" s="992">
        <v>1.1250532842472389</v>
      </c>
      <c r="W47" s="992">
        <v>32412.32597014607</v>
      </c>
      <c r="X47" s="992">
        <v>0.38658130305049393</v>
      </c>
      <c r="Y47" s="992">
        <v>0.38658130305049393</v>
      </c>
      <c r="Z47" s="995">
        <v>0</v>
      </c>
      <c r="AA47" s="996">
        <v>32410.814335558767</v>
      </c>
      <c r="AB47" s="992">
        <v>94.483272760836542</v>
      </c>
      <c r="AC47" s="992">
        <v>94.483272760836542</v>
      </c>
      <c r="AD47" s="992">
        <v>0</v>
      </c>
      <c r="AE47" s="992">
        <v>60.909823039713949</v>
      </c>
      <c r="AF47" s="997">
        <v>3.3048440224762641</v>
      </c>
      <c r="AG47" s="997">
        <v>0</v>
      </c>
      <c r="AH47" s="997">
        <v>3.4792317274544455</v>
      </c>
      <c r="AI47" s="997">
        <v>3.1467703473302224</v>
      </c>
      <c r="AJ47" s="997">
        <v>0</v>
      </c>
      <c r="AK47" s="997">
        <v>0</v>
      </c>
      <c r="AL47" s="997">
        <v>0</v>
      </c>
      <c r="AM47" s="997">
        <v>0</v>
      </c>
      <c r="AN47" s="997">
        <v>50.978976942453009</v>
      </c>
      <c r="AO47" s="997">
        <v>0</v>
      </c>
      <c r="AP47" s="992">
        <v>33.573449721122586</v>
      </c>
      <c r="AQ47" s="992">
        <v>32316.33106279793</v>
      </c>
      <c r="AR47" s="992">
        <v>32315.199329602838</v>
      </c>
      <c r="AS47" s="992">
        <v>1.1317331950924485</v>
      </c>
      <c r="AT47" s="992">
        <v>19792.692411423453</v>
      </c>
      <c r="AU47" s="997">
        <v>297.47217212018586</v>
      </c>
      <c r="AV47" s="997">
        <v>364.38473097546694</v>
      </c>
      <c r="AW47" s="997">
        <v>4329.2483023590103</v>
      </c>
      <c r="AX47" s="997">
        <v>1400.2867233713018</v>
      </c>
      <c r="AY47" s="997">
        <v>179.65317726082174</v>
      </c>
      <c r="AZ47" s="997">
        <v>7096.2453651419373</v>
      </c>
      <c r="BA47" s="997">
        <v>328.55695985327759</v>
      </c>
      <c r="BB47" s="997">
        <v>4949.7385922766689</v>
      </c>
      <c r="BC47" s="997">
        <v>847.10638806478357</v>
      </c>
      <c r="BD47" s="997">
        <v>0</v>
      </c>
      <c r="BE47" s="992">
        <v>12523.638651374484</v>
      </c>
      <c r="BF47" s="992">
        <v>27971.043413339648</v>
      </c>
      <c r="BG47" s="994">
        <v>4345.2876494582852</v>
      </c>
      <c r="BH47" s="992">
        <v>25968.378534041145</v>
      </c>
      <c r="BI47" s="992">
        <v>2002.6648792985065</v>
      </c>
      <c r="BJ47" s="992">
        <v>25971.207867028876</v>
      </c>
      <c r="BK47" s="992">
        <v>2097.5347333623936</v>
      </c>
      <c r="BL47" s="992">
        <v>0.38658130305049393</v>
      </c>
      <c r="BM47" s="992">
        <v>0</v>
      </c>
      <c r="BN47" s="992">
        <v>2097.1481520593429</v>
      </c>
      <c r="BO47" s="992">
        <v>1.1250532842472389</v>
      </c>
      <c r="BP47" s="995">
        <v>28477.405659956781</v>
      </c>
      <c r="BQ47" s="998">
        <v>4345.2876494582852</v>
      </c>
      <c r="BR47" s="959">
        <v>4345.2876494582852</v>
      </c>
      <c r="BS47" s="959">
        <v>1.1250532842459506</v>
      </c>
      <c r="BT47" s="959">
        <v>1.1250532842459506</v>
      </c>
    </row>
    <row r="48" spans="1:72" s="959" customFormat="1" ht="16.5" customHeight="1">
      <c r="A48" s="1079"/>
      <c r="B48" s="782" t="s">
        <v>748</v>
      </c>
      <c r="C48" s="783"/>
      <c r="D48" s="992">
        <v>144958.91789488588</v>
      </c>
      <c r="E48" s="992">
        <v>31014.165147443167</v>
      </c>
      <c r="F48" s="992">
        <v>113944.75274744269</v>
      </c>
      <c r="G48" s="992">
        <v>144958.91789488588</v>
      </c>
      <c r="H48" s="992">
        <v>5974.2553023548917</v>
      </c>
      <c r="I48" s="993">
        <v>0</v>
      </c>
      <c r="J48" s="993">
        <v>5973.1138670575765</v>
      </c>
      <c r="K48" s="994">
        <v>1.1414352973151183</v>
      </c>
      <c r="L48" s="992">
        <v>5103.5172204472847</v>
      </c>
      <c r="M48" s="992">
        <v>0</v>
      </c>
      <c r="N48" s="992">
        <v>63.314011292034444</v>
      </c>
      <c r="O48" s="992">
        <v>796.07079646017701</v>
      </c>
      <c r="P48" s="992">
        <v>10.211838858079918</v>
      </c>
      <c r="Q48" s="992">
        <v>107970.49744508782</v>
      </c>
      <c r="R48" s="992">
        <v>0</v>
      </c>
      <c r="S48" s="992">
        <v>0.62628936558649018</v>
      </c>
      <c r="T48" s="992">
        <v>105421.98503837126</v>
      </c>
      <c r="U48" s="992">
        <v>2547.8861173509436</v>
      </c>
      <c r="V48" s="992">
        <v>0</v>
      </c>
      <c r="W48" s="992">
        <v>108840.09409169809</v>
      </c>
      <c r="X48" s="992">
        <v>0.62628936558649018</v>
      </c>
      <c r="Y48" s="992">
        <v>0.62628936558649018</v>
      </c>
      <c r="Z48" s="995">
        <v>0</v>
      </c>
      <c r="AA48" s="996">
        <v>108829.25596347442</v>
      </c>
      <c r="AB48" s="992">
        <v>3343.9569138111206</v>
      </c>
      <c r="AC48" s="992">
        <v>3343.9569138111206</v>
      </c>
      <c r="AD48" s="992">
        <v>0</v>
      </c>
      <c r="AE48" s="992">
        <v>2095.2458365314837</v>
      </c>
      <c r="AF48" s="997">
        <v>3.968598548852003</v>
      </c>
      <c r="AG48" s="997">
        <v>1772.2526106194689</v>
      </c>
      <c r="AH48" s="997">
        <v>0</v>
      </c>
      <c r="AI48" s="997">
        <v>220.90964601769915</v>
      </c>
      <c r="AJ48" s="997">
        <v>0</v>
      </c>
      <c r="AK48" s="997">
        <v>0</v>
      </c>
      <c r="AL48" s="997">
        <v>0</v>
      </c>
      <c r="AM48" s="997">
        <v>14.185754189944134</v>
      </c>
      <c r="AN48" s="997">
        <v>83.92922715551974</v>
      </c>
      <c r="AO48" s="997">
        <v>0</v>
      </c>
      <c r="AP48" s="992">
        <v>1248.711077279637</v>
      </c>
      <c r="AQ48" s="992">
        <v>105485.2990496633</v>
      </c>
      <c r="AR48" s="992">
        <v>105112.87136176003</v>
      </c>
      <c r="AS48" s="992">
        <v>372.42768790327676</v>
      </c>
      <c r="AT48" s="992">
        <v>63848.910598590795</v>
      </c>
      <c r="AU48" s="997">
        <v>1347.8408376255945</v>
      </c>
      <c r="AV48" s="997">
        <v>933.72285877203888</v>
      </c>
      <c r="AW48" s="997">
        <v>3720.5282895452269</v>
      </c>
      <c r="AX48" s="997">
        <v>7221.2349922931035</v>
      </c>
      <c r="AY48" s="997">
        <v>2188.3651216691492</v>
      </c>
      <c r="AZ48" s="997">
        <v>9507.5735388479388</v>
      </c>
      <c r="BA48" s="997">
        <v>10474.819746593961</v>
      </c>
      <c r="BB48" s="997">
        <v>5607.2854145406563</v>
      </c>
      <c r="BC48" s="997">
        <v>22497.213573805715</v>
      </c>
      <c r="BD48" s="997">
        <v>350.32622489741436</v>
      </c>
      <c r="BE48" s="992">
        <v>41636.388451072511</v>
      </c>
      <c r="BF48" s="992">
        <v>95440.460977353461</v>
      </c>
      <c r="BG48" s="994">
        <v>10044.838072309845</v>
      </c>
      <c r="BH48" s="992">
        <v>83515.342312174529</v>
      </c>
      <c r="BI48" s="992">
        <v>11925.118665178907</v>
      </c>
      <c r="BJ48" s="992">
        <v>88618.85953262182</v>
      </c>
      <c r="BK48" s="992">
        <v>15269.701868355613</v>
      </c>
      <c r="BL48" s="992">
        <v>0.62628936558649018</v>
      </c>
      <c r="BM48" s="992">
        <v>0</v>
      </c>
      <c r="BN48" s="992">
        <v>15269.075578990027</v>
      </c>
      <c r="BO48" s="992">
        <v>10.211838858079918</v>
      </c>
      <c r="BP48" s="995">
        <v>119633.02468006501</v>
      </c>
      <c r="BQ48" s="998">
        <v>10045.97950760716</v>
      </c>
      <c r="BR48" s="959">
        <v>10045.97950760716</v>
      </c>
      <c r="BS48" s="959">
        <v>10.211838858100236</v>
      </c>
      <c r="BT48" s="959">
        <v>10.211838858096598</v>
      </c>
    </row>
    <row r="49" spans="1:72" s="959" customFormat="1" ht="16.5" customHeight="1">
      <c r="A49" s="1079"/>
      <c r="B49" s="793" t="s">
        <v>749</v>
      </c>
      <c r="C49" s="783"/>
      <c r="D49" s="992">
        <v>3507.2803467296017</v>
      </c>
      <c r="E49" s="992">
        <v>646.80088914362773</v>
      </c>
      <c r="F49" s="992">
        <v>2860.4794575859742</v>
      </c>
      <c r="G49" s="992">
        <v>3507.2803467296017</v>
      </c>
      <c r="H49" s="992">
        <v>537.540609844909</v>
      </c>
      <c r="I49" s="993">
        <v>0</v>
      </c>
      <c r="J49" s="993">
        <v>537.540609844909</v>
      </c>
      <c r="K49" s="994">
        <v>0</v>
      </c>
      <c r="L49" s="992">
        <v>0</v>
      </c>
      <c r="M49" s="992">
        <v>0</v>
      </c>
      <c r="N49" s="992">
        <v>537.540609844909</v>
      </c>
      <c r="O49" s="992">
        <v>0</v>
      </c>
      <c r="P49" s="992">
        <v>0</v>
      </c>
      <c r="Q49" s="992">
        <v>2322.9388477410653</v>
      </c>
      <c r="R49" s="992">
        <v>0</v>
      </c>
      <c r="S49" s="992">
        <v>0</v>
      </c>
      <c r="T49" s="992">
        <v>2321.9678875252862</v>
      </c>
      <c r="U49" s="992">
        <v>0.97096021577882674</v>
      </c>
      <c r="V49" s="992">
        <v>0</v>
      </c>
      <c r="W49" s="992">
        <v>2860.4794575859742</v>
      </c>
      <c r="X49" s="992">
        <v>0</v>
      </c>
      <c r="Y49" s="992">
        <v>0</v>
      </c>
      <c r="Z49" s="995">
        <v>0</v>
      </c>
      <c r="AA49" s="996">
        <v>2860.4794575859742</v>
      </c>
      <c r="AB49" s="992">
        <v>0.97096021577882674</v>
      </c>
      <c r="AC49" s="992">
        <v>0.97096021577882674</v>
      </c>
      <c r="AD49" s="992">
        <v>0</v>
      </c>
      <c r="AE49" s="992">
        <v>0</v>
      </c>
      <c r="AF49" s="997">
        <v>0</v>
      </c>
      <c r="AG49" s="997">
        <v>0</v>
      </c>
      <c r="AH49" s="997">
        <v>0</v>
      </c>
      <c r="AI49" s="997">
        <v>0</v>
      </c>
      <c r="AJ49" s="997">
        <v>0</v>
      </c>
      <c r="AK49" s="997">
        <v>0</v>
      </c>
      <c r="AL49" s="997">
        <v>0</v>
      </c>
      <c r="AM49" s="997">
        <v>0</v>
      </c>
      <c r="AN49" s="997">
        <v>0</v>
      </c>
      <c r="AO49" s="997">
        <v>0</v>
      </c>
      <c r="AP49" s="992">
        <v>0.97096021577882674</v>
      </c>
      <c r="AQ49" s="992">
        <v>2859.5084973701951</v>
      </c>
      <c r="AR49" s="992">
        <v>2859.1678095751849</v>
      </c>
      <c r="AS49" s="992">
        <v>0.34068779501011465</v>
      </c>
      <c r="AT49" s="992">
        <v>1861.8281378287259</v>
      </c>
      <c r="AU49" s="997">
        <v>67.481734996628461</v>
      </c>
      <c r="AV49" s="997">
        <v>99.736351989211059</v>
      </c>
      <c r="AW49" s="997">
        <v>80.083776534052589</v>
      </c>
      <c r="AX49" s="997">
        <v>118.40604315576533</v>
      </c>
      <c r="AY49" s="997">
        <v>673.182048550236</v>
      </c>
      <c r="AZ49" s="997">
        <v>51.154272420768713</v>
      </c>
      <c r="BA49" s="997">
        <v>96.687196223870529</v>
      </c>
      <c r="BB49" s="997">
        <v>601.3650613621038</v>
      </c>
      <c r="BC49" s="997">
        <v>72.437038975050569</v>
      </c>
      <c r="BD49" s="997">
        <v>1.2946136210384356</v>
      </c>
      <c r="BE49" s="992">
        <v>997.6803595414699</v>
      </c>
      <c r="BF49" s="992">
        <v>2701.4236369305463</v>
      </c>
      <c r="BG49" s="994">
        <v>158.08486043964933</v>
      </c>
      <c r="BH49" s="992">
        <v>2397.5479587875925</v>
      </c>
      <c r="BI49" s="992">
        <v>303.87567814295346</v>
      </c>
      <c r="BJ49" s="992">
        <v>2397.5479587875925</v>
      </c>
      <c r="BK49" s="992">
        <v>304.84663835873226</v>
      </c>
      <c r="BL49" s="992">
        <v>0</v>
      </c>
      <c r="BM49" s="992">
        <v>0</v>
      </c>
      <c r="BN49" s="992">
        <v>304.84663835873226</v>
      </c>
      <c r="BO49" s="992">
        <v>0</v>
      </c>
      <c r="BP49" s="995">
        <v>3044.3488479312209</v>
      </c>
      <c r="BQ49" s="998">
        <v>158.08486043964933</v>
      </c>
      <c r="BR49" s="959">
        <v>158.08486043964933</v>
      </c>
      <c r="BS49" s="959">
        <v>-1.0231815394945443E-12</v>
      </c>
      <c r="BT49" s="959">
        <v>0</v>
      </c>
    </row>
    <row r="50" spans="1:72" s="959" customFormat="1" ht="16.5" customHeight="1">
      <c r="A50" s="1079"/>
      <c r="B50" s="782" t="s">
        <v>750</v>
      </c>
      <c r="C50" s="783"/>
      <c r="D50" s="992">
        <v>10080.898526059009</v>
      </c>
      <c r="E50" s="992">
        <v>167.67833409927749</v>
      </c>
      <c r="F50" s="992">
        <v>9913.2201919597319</v>
      </c>
      <c r="G50" s="992">
        <v>10077.168176380452</v>
      </c>
      <c r="H50" s="992">
        <v>26.486777978066307</v>
      </c>
      <c r="I50" s="993">
        <v>3.7303496785579227</v>
      </c>
      <c r="J50" s="993">
        <v>22.197060884911131</v>
      </c>
      <c r="K50" s="994">
        <v>4.2897170931551747</v>
      </c>
      <c r="L50" s="992">
        <v>0</v>
      </c>
      <c r="M50" s="992">
        <v>0</v>
      </c>
      <c r="N50" s="992">
        <v>22.197060884911131</v>
      </c>
      <c r="O50" s="992">
        <v>0</v>
      </c>
      <c r="P50" s="992">
        <v>0</v>
      </c>
      <c r="Q50" s="992">
        <v>9886.733413981663</v>
      </c>
      <c r="R50" s="992">
        <v>0</v>
      </c>
      <c r="S50" s="992">
        <v>0</v>
      </c>
      <c r="T50" s="992">
        <v>9490.0002096435019</v>
      </c>
      <c r="U50" s="992">
        <v>393.03246060943383</v>
      </c>
      <c r="V50" s="992">
        <v>3.700743728728098</v>
      </c>
      <c r="W50" s="992">
        <v>9908.9304748665745</v>
      </c>
      <c r="X50" s="992">
        <v>0</v>
      </c>
      <c r="Y50" s="992">
        <v>0</v>
      </c>
      <c r="Z50" s="995">
        <v>0</v>
      </c>
      <c r="AA50" s="996">
        <v>9905.2297311378461</v>
      </c>
      <c r="AB50" s="992">
        <v>393.03246060943383</v>
      </c>
      <c r="AC50" s="992">
        <v>393.03246060943383</v>
      </c>
      <c r="AD50" s="992">
        <v>0</v>
      </c>
      <c r="AE50" s="992">
        <v>257.9153607894059</v>
      </c>
      <c r="AF50" s="997">
        <v>0</v>
      </c>
      <c r="AG50" s="997">
        <v>0</v>
      </c>
      <c r="AH50" s="997">
        <v>25.960717257027607</v>
      </c>
      <c r="AI50" s="997">
        <v>174.70618112603205</v>
      </c>
      <c r="AJ50" s="997">
        <v>0</v>
      </c>
      <c r="AK50" s="997">
        <v>0</v>
      </c>
      <c r="AL50" s="997">
        <v>0</v>
      </c>
      <c r="AM50" s="997">
        <v>38.619111181142067</v>
      </c>
      <c r="AN50" s="997">
        <v>18.6293512252042</v>
      </c>
      <c r="AO50" s="997">
        <v>0</v>
      </c>
      <c r="AP50" s="992">
        <v>135.11709982002787</v>
      </c>
      <c r="AQ50" s="992">
        <v>9512.1972705284134</v>
      </c>
      <c r="AR50" s="992">
        <v>9509.8656797264521</v>
      </c>
      <c r="AS50" s="992">
        <v>2.3315908019629386</v>
      </c>
      <c r="AT50" s="992">
        <v>6349.9652368763982</v>
      </c>
      <c r="AU50" s="997">
        <v>82.231862146674445</v>
      </c>
      <c r="AV50" s="997">
        <v>26.275280473969495</v>
      </c>
      <c r="AW50" s="997">
        <v>53.921521767409985</v>
      </c>
      <c r="AX50" s="997">
        <v>763.38140170084012</v>
      </c>
      <c r="AY50" s="997">
        <v>282.58115549259475</v>
      </c>
      <c r="AZ50" s="997">
        <v>528.90680431857766</v>
      </c>
      <c r="BA50" s="997">
        <v>413.23330405742018</v>
      </c>
      <c r="BB50" s="997">
        <v>369.10071928755207</v>
      </c>
      <c r="BC50" s="997">
        <v>3830.33318763136</v>
      </c>
      <c r="BD50" s="997">
        <v>0</v>
      </c>
      <c r="BE50" s="992">
        <v>3162.2320336520156</v>
      </c>
      <c r="BF50" s="992">
        <v>4590.9078284395619</v>
      </c>
      <c r="BG50" s="994">
        <v>4921.2894420888533</v>
      </c>
      <c r="BH50" s="992">
        <v>3392.4961373908454</v>
      </c>
      <c r="BI50" s="992">
        <v>1198.4116910487162</v>
      </c>
      <c r="BJ50" s="992">
        <v>3392.4961373908454</v>
      </c>
      <c r="BK50" s="992">
        <v>1591.4441516581501</v>
      </c>
      <c r="BL50" s="992">
        <v>0</v>
      </c>
      <c r="BM50" s="992">
        <v>0</v>
      </c>
      <c r="BN50" s="992">
        <v>1591.4441516581501</v>
      </c>
      <c r="BO50" s="992">
        <v>3.700743728728098</v>
      </c>
      <c r="BP50" s="995">
        <v>3560.1744714901224</v>
      </c>
      <c r="BQ50" s="998">
        <v>4925.5791591820089</v>
      </c>
      <c r="BR50" s="959">
        <v>4921.8488095034509</v>
      </c>
      <c r="BS50" s="959">
        <v>3.7007437287275025</v>
      </c>
      <c r="BT50" s="959">
        <v>3.7007437287275025</v>
      </c>
    </row>
    <row r="51" spans="1:72" s="959" customFormat="1" ht="16.5" customHeight="1">
      <c r="A51" s="1079"/>
      <c r="B51" s="782" t="s">
        <v>751</v>
      </c>
      <c r="C51" s="783"/>
      <c r="D51" s="992">
        <v>34092.93534632033</v>
      </c>
      <c r="E51" s="992">
        <v>36.080256648113789</v>
      </c>
      <c r="F51" s="992">
        <v>34056.855089672215</v>
      </c>
      <c r="G51" s="992">
        <v>34092.93534632033</v>
      </c>
      <c r="H51" s="992">
        <v>0</v>
      </c>
      <c r="I51" s="993">
        <v>0</v>
      </c>
      <c r="J51" s="993">
        <v>0</v>
      </c>
      <c r="K51" s="994">
        <v>0</v>
      </c>
      <c r="L51" s="992">
        <v>0</v>
      </c>
      <c r="M51" s="992">
        <v>0</v>
      </c>
      <c r="N51" s="992">
        <v>0</v>
      </c>
      <c r="O51" s="992">
        <v>0</v>
      </c>
      <c r="P51" s="992">
        <v>0</v>
      </c>
      <c r="Q51" s="992">
        <v>34056.855089672215</v>
      </c>
      <c r="R51" s="992">
        <v>0</v>
      </c>
      <c r="S51" s="992">
        <v>0</v>
      </c>
      <c r="T51" s="992">
        <v>34056.855089672215</v>
      </c>
      <c r="U51" s="992">
        <v>0</v>
      </c>
      <c r="V51" s="992">
        <v>0</v>
      </c>
      <c r="W51" s="992">
        <v>34056.855089672215</v>
      </c>
      <c r="X51" s="992">
        <v>0</v>
      </c>
      <c r="Y51" s="992">
        <v>0</v>
      </c>
      <c r="Z51" s="995">
        <v>0</v>
      </c>
      <c r="AA51" s="996">
        <v>34056.855089672215</v>
      </c>
      <c r="AB51" s="992">
        <v>0</v>
      </c>
      <c r="AC51" s="992">
        <v>0</v>
      </c>
      <c r="AD51" s="992">
        <v>0</v>
      </c>
      <c r="AE51" s="992">
        <v>0</v>
      </c>
      <c r="AF51" s="997">
        <v>0</v>
      </c>
      <c r="AG51" s="997">
        <v>0</v>
      </c>
      <c r="AH51" s="997">
        <v>0</v>
      </c>
      <c r="AI51" s="997">
        <v>0</v>
      </c>
      <c r="AJ51" s="997">
        <v>0</v>
      </c>
      <c r="AK51" s="997">
        <v>0</v>
      </c>
      <c r="AL51" s="997">
        <v>0</v>
      </c>
      <c r="AM51" s="997">
        <v>0</v>
      </c>
      <c r="AN51" s="997">
        <v>0</v>
      </c>
      <c r="AO51" s="997">
        <v>0</v>
      </c>
      <c r="AP51" s="992">
        <v>0</v>
      </c>
      <c r="AQ51" s="992">
        <v>34056.855089672215</v>
      </c>
      <c r="AR51" s="992">
        <v>33143.21992888063</v>
      </c>
      <c r="AS51" s="992">
        <v>913.63516079158944</v>
      </c>
      <c r="AT51" s="992">
        <v>5157.4520531849112</v>
      </c>
      <c r="AU51" s="997">
        <v>775.28424860853431</v>
      </c>
      <c r="AV51" s="997">
        <v>517.16764996907864</v>
      </c>
      <c r="AW51" s="997">
        <v>2824.7985683364254</v>
      </c>
      <c r="AX51" s="997">
        <v>335.98765615337049</v>
      </c>
      <c r="AY51" s="997">
        <v>0</v>
      </c>
      <c r="AZ51" s="997">
        <v>17.131632653061224</v>
      </c>
      <c r="BA51" s="997">
        <v>72.939223871366721</v>
      </c>
      <c r="BB51" s="997">
        <v>0</v>
      </c>
      <c r="BC51" s="997">
        <v>614.1430735930735</v>
      </c>
      <c r="BD51" s="997">
        <v>0</v>
      </c>
      <c r="BE51" s="992">
        <v>28899.403036487318</v>
      </c>
      <c r="BF51" s="992">
        <v>30303.73643651824</v>
      </c>
      <c r="BG51" s="994">
        <v>3753.1186531539888</v>
      </c>
      <c r="BH51" s="992">
        <v>28319.270406833635</v>
      </c>
      <c r="BI51" s="992">
        <v>1984.4660296846014</v>
      </c>
      <c r="BJ51" s="992">
        <v>28319.270406833635</v>
      </c>
      <c r="BK51" s="992">
        <v>1984.4660296846014</v>
      </c>
      <c r="BL51" s="992">
        <v>0</v>
      </c>
      <c r="BM51" s="992">
        <v>0</v>
      </c>
      <c r="BN51" s="992">
        <v>1984.4660296846014</v>
      </c>
      <c r="BO51" s="992">
        <v>0</v>
      </c>
      <c r="BP51" s="995">
        <v>28355.35066348175</v>
      </c>
      <c r="BQ51" s="998">
        <v>3753.1186531539888</v>
      </c>
      <c r="BR51" s="959">
        <v>3753.1186531539888</v>
      </c>
      <c r="BS51" s="959">
        <v>-1.0004441719502211E-11</v>
      </c>
      <c r="BT51" s="959">
        <v>-1.0004441719502211E-11</v>
      </c>
    </row>
    <row r="52" spans="1:72" s="959" customFormat="1" ht="16.5" customHeight="1">
      <c r="A52" s="1079"/>
      <c r="B52" s="782" t="s">
        <v>752</v>
      </c>
      <c r="C52" s="783"/>
      <c r="D52" s="992">
        <v>10135.419120845923</v>
      </c>
      <c r="E52" s="992">
        <v>7.2311178247734142</v>
      </c>
      <c r="F52" s="992">
        <v>10128.188003021149</v>
      </c>
      <c r="G52" s="992">
        <v>9833.9191208459233</v>
      </c>
      <c r="H52" s="992">
        <v>1406.5</v>
      </c>
      <c r="I52" s="993">
        <v>301.5</v>
      </c>
      <c r="J52" s="993">
        <v>1105</v>
      </c>
      <c r="K52" s="994">
        <v>301.5</v>
      </c>
      <c r="L52" s="992">
        <v>0</v>
      </c>
      <c r="M52" s="992">
        <v>0</v>
      </c>
      <c r="N52" s="992">
        <v>1105</v>
      </c>
      <c r="O52" s="992">
        <v>0</v>
      </c>
      <c r="P52" s="992">
        <v>0</v>
      </c>
      <c r="Q52" s="992">
        <v>8721.6880030211487</v>
      </c>
      <c r="R52" s="992">
        <v>0</v>
      </c>
      <c r="S52" s="992">
        <v>0</v>
      </c>
      <c r="T52" s="992">
        <v>8709.7928141993962</v>
      </c>
      <c r="U52" s="992">
        <v>11.895188821752267</v>
      </c>
      <c r="V52" s="992">
        <v>0</v>
      </c>
      <c r="W52" s="992">
        <v>9826.6880030211487</v>
      </c>
      <c r="X52" s="992">
        <v>0</v>
      </c>
      <c r="Y52" s="992">
        <v>0</v>
      </c>
      <c r="Z52" s="995">
        <v>0</v>
      </c>
      <c r="AA52" s="996">
        <v>9826.6880030211487</v>
      </c>
      <c r="AB52" s="992">
        <v>11.895188821752267</v>
      </c>
      <c r="AC52" s="992">
        <v>11.895188821752267</v>
      </c>
      <c r="AD52" s="992">
        <v>0</v>
      </c>
      <c r="AE52" s="992">
        <v>11.895188821752267</v>
      </c>
      <c r="AF52" s="997">
        <v>0</v>
      </c>
      <c r="AG52" s="997">
        <v>0</v>
      </c>
      <c r="AH52" s="997">
        <v>0</v>
      </c>
      <c r="AI52" s="997">
        <v>0</v>
      </c>
      <c r="AJ52" s="997">
        <v>0</v>
      </c>
      <c r="AK52" s="997">
        <v>11.895188821752267</v>
      </c>
      <c r="AL52" s="997">
        <v>0</v>
      </c>
      <c r="AM52" s="997">
        <v>0</v>
      </c>
      <c r="AN52" s="997">
        <v>0</v>
      </c>
      <c r="AO52" s="997">
        <v>0</v>
      </c>
      <c r="AP52" s="992">
        <v>0</v>
      </c>
      <c r="AQ52" s="992">
        <v>9814.7928141993962</v>
      </c>
      <c r="AR52" s="992">
        <v>9810.0925876132933</v>
      </c>
      <c r="AS52" s="992">
        <v>4.700226586102719</v>
      </c>
      <c r="AT52" s="992">
        <v>7807.8186737160131</v>
      </c>
      <c r="AU52" s="997">
        <v>95.740000000000009</v>
      </c>
      <c r="AV52" s="997">
        <v>0</v>
      </c>
      <c r="AW52" s="997">
        <v>8.3615558912386714</v>
      </c>
      <c r="AX52" s="997">
        <v>274.60169939577042</v>
      </c>
      <c r="AY52" s="997">
        <v>0</v>
      </c>
      <c r="AZ52" s="997">
        <v>3452.2658096676737</v>
      </c>
      <c r="BA52" s="997">
        <v>16.537566465256798</v>
      </c>
      <c r="BB52" s="997">
        <v>0</v>
      </c>
      <c r="BC52" s="997">
        <v>2855.6118157099704</v>
      </c>
      <c r="BD52" s="997">
        <v>1104.7002265861026</v>
      </c>
      <c r="BE52" s="992">
        <v>2006.9741404833835</v>
      </c>
      <c r="BF52" s="992">
        <v>5060.1282259063446</v>
      </c>
      <c r="BG52" s="994">
        <v>4754.6645882930516</v>
      </c>
      <c r="BH52" s="992">
        <v>3167.0281750755285</v>
      </c>
      <c r="BI52" s="992">
        <v>1893.1000508308159</v>
      </c>
      <c r="BJ52" s="992">
        <v>3167.0281750755285</v>
      </c>
      <c r="BK52" s="992">
        <v>1904.9952396525682</v>
      </c>
      <c r="BL52" s="992">
        <v>0</v>
      </c>
      <c r="BM52" s="992">
        <v>0</v>
      </c>
      <c r="BN52" s="992">
        <v>1904.9952396525682</v>
      </c>
      <c r="BO52" s="992">
        <v>0</v>
      </c>
      <c r="BP52" s="995">
        <v>3174.2592929003022</v>
      </c>
      <c r="BQ52" s="998">
        <v>5056.1645882930516</v>
      </c>
      <c r="BR52" s="959">
        <v>4754.6645882930516</v>
      </c>
      <c r="BS52" s="959">
        <v>0</v>
      </c>
      <c r="BT52" s="959">
        <v>0</v>
      </c>
    </row>
    <row r="53" spans="1:72" s="959" customFormat="1" ht="16.5" customHeight="1">
      <c r="A53" s="1079"/>
      <c r="B53" s="782" t="s">
        <v>753</v>
      </c>
      <c r="C53" s="783"/>
      <c r="D53" s="992">
        <v>45553.068949400556</v>
      </c>
      <c r="E53" s="992">
        <v>25.196325334962602</v>
      </c>
      <c r="F53" s="992">
        <v>45527.872624065596</v>
      </c>
      <c r="G53" s="992">
        <v>45553.068949400556</v>
      </c>
      <c r="H53" s="992">
        <v>9.7240144856873449</v>
      </c>
      <c r="I53" s="993">
        <v>0</v>
      </c>
      <c r="J53" s="993">
        <v>9.7240144856873449</v>
      </c>
      <c r="K53" s="994">
        <v>0</v>
      </c>
      <c r="L53" s="992">
        <v>0.24199999999999999</v>
      </c>
      <c r="M53" s="992">
        <v>0</v>
      </c>
      <c r="N53" s="992">
        <v>9.4820144856873458</v>
      </c>
      <c r="O53" s="992">
        <v>0</v>
      </c>
      <c r="P53" s="992">
        <v>0</v>
      </c>
      <c r="Q53" s="992">
        <v>45518.148609579912</v>
      </c>
      <c r="R53" s="992">
        <v>0</v>
      </c>
      <c r="S53" s="992">
        <v>0</v>
      </c>
      <c r="T53" s="992">
        <v>43886.430576912018</v>
      </c>
      <c r="U53" s="992">
        <v>1631.6709547537769</v>
      </c>
      <c r="V53" s="992">
        <v>4.7077914110429449E-2</v>
      </c>
      <c r="W53" s="992">
        <v>45527.63062406559</v>
      </c>
      <c r="X53" s="992">
        <v>0</v>
      </c>
      <c r="Y53" s="992">
        <v>0</v>
      </c>
      <c r="Z53" s="995">
        <v>0</v>
      </c>
      <c r="AA53" s="996">
        <v>45527.58354615148</v>
      </c>
      <c r="AB53" s="992">
        <v>1631.6709547537769</v>
      </c>
      <c r="AC53" s="992">
        <v>1631.6709547537769</v>
      </c>
      <c r="AD53" s="992">
        <v>0</v>
      </c>
      <c r="AE53" s="992">
        <v>841.57805514517804</v>
      </c>
      <c r="AF53" s="997">
        <v>0</v>
      </c>
      <c r="AG53" s="997">
        <v>14.800031512286761</v>
      </c>
      <c r="AH53" s="997">
        <v>0.78463190184049081</v>
      </c>
      <c r="AI53" s="997">
        <v>27.468102312233711</v>
      </c>
      <c r="AJ53" s="997">
        <v>0</v>
      </c>
      <c r="AK53" s="997">
        <v>0.70925732918971574</v>
      </c>
      <c r="AL53" s="997">
        <v>10.720486743629367</v>
      </c>
      <c r="AM53" s="997">
        <v>44.912565118253539</v>
      </c>
      <c r="AN53" s="997">
        <v>742.18298022774445</v>
      </c>
      <c r="AO53" s="997">
        <v>0</v>
      </c>
      <c r="AP53" s="992">
        <v>790.09289960859905</v>
      </c>
      <c r="AQ53" s="992">
        <v>43895.912591397704</v>
      </c>
      <c r="AR53" s="992">
        <v>43557.002934267934</v>
      </c>
      <c r="AS53" s="992">
        <v>338.90965712977567</v>
      </c>
      <c r="AT53" s="992">
        <v>21459.960523460573</v>
      </c>
      <c r="AU53" s="997">
        <v>204.51304224692981</v>
      </c>
      <c r="AV53" s="997">
        <v>415.76704837824622</v>
      </c>
      <c r="AW53" s="997">
        <v>660.8575165058204</v>
      </c>
      <c r="AX53" s="997">
        <v>613.09607001718814</v>
      </c>
      <c r="AY53" s="997">
        <v>189.33600916246456</v>
      </c>
      <c r="AZ53" s="997">
        <v>645.49479971560072</v>
      </c>
      <c r="BA53" s="997">
        <v>298.11840848136148</v>
      </c>
      <c r="BB53" s="997">
        <v>5402.0122078319819</v>
      </c>
      <c r="BC53" s="997">
        <v>13026.29607850404</v>
      </c>
      <c r="BD53" s="997">
        <v>4.4693426169362178</v>
      </c>
      <c r="BE53" s="992">
        <v>22435.952067937138</v>
      </c>
      <c r="BF53" s="992">
        <v>10329.619164967789</v>
      </c>
      <c r="BG53" s="994">
        <v>33566.293426429918</v>
      </c>
      <c r="BH53" s="992">
        <v>5456.8359007992185</v>
      </c>
      <c r="BI53" s="992">
        <v>4872.7832641685691</v>
      </c>
      <c r="BJ53" s="992">
        <v>5457.0779007992187</v>
      </c>
      <c r="BK53" s="992">
        <v>6504.4542189223457</v>
      </c>
      <c r="BL53" s="992">
        <v>0</v>
      </c>
      <c r="BM53" s="992">
        <v>0</v>
      </c>
      <c r="BN53" s="992">
        <v>6504.4542189223457</v>
      </c>
      <c r="BO53" s="992">
        <v>4.7077914110429449E-2</v>
      </c>
      <c r="BP53" s="995">
        <v>5482.2742261341818</v>
      </c>
      <c r="BQ53" s="998">
        <v>33566.293426429918</v>
      </c>
      <c r="BR53" s="959">
        <v>33566.293426429918</v>
      </c>
      <c r="BS53" s="959">
        <v>4.7077914110559504E-2</v>
      </c>
      <c r="BT53" s="959">
        <v>4.7077914117835462E-2</v>
      </c>
    </row>
    <row r="54" spans="1:72" s="959" customFormat="1" ht="16.5" customHeight="1">
      <c r="A54" s="1079"/>
      <c r="B54" s="782" t="s">
        <v>754</v>
      </c>
      <c r="C54" s="783"/>
      <c r="D54" s="992">
        <v>23194.711093305781</v>
      </c>
      <c r="E54" s="992">
        <v>2627.5583776859498</v>
      </c>
      <c r="F54" s="992">
        <v>20567.152715619832</v>
      </c>
      <c r="G54" s="992">
        <v>23194.711093305781</v>
      </c>
      <c r="H54" s="992">
        <v>135.27272727272728</v>
      </c>
      <c r="I54" s="993">
        <v>0</v>
      </c>
      <c r="J54" s="993">
        <v>67.63636363636364</v>
      </c>
      <c r="K54" s="994">
        <v>67.63636363636364</v>
      </c>
      <c r="L54" s="992">
        <v>0</v>
      </c>
      <c r="M54" s="992">
        <v>0</v>
      </c>
      <c r="N54" s="992">
        <v>67.63636363636364</v>
      </c>
      <c r="O54" s="992">
        <v>0</v>
      </c>
      <c r="P54" s="992">
        <v>0</v>
      </c>
      <c r="Q54" s="992">
        <v>20431.879988347104</v>
      </c>
      <c r="R54" s="992">
        <v>0</v>
      </c>
      <c r="S54" s="992">
        <v>0.49987603305785122</v>
      </c>
      <c r="T54" s="992">
        <v>19607.757366942147</v>
      </c>
      <c r="U54" s="992">
        <v>818.3240594214875</v>
      </c>
      <c r="V54" s="992">
        <v>5.2986859504132227</v>
      </c>
      <c r="W54" s="992">
        <v>20499.516351983468</v>
      </c>
      <c r="X54" s="992">
        <v>0.49987603305785122</v>
      </c>
      <c r="Y54" s="992">
        <v>0.49987603305785122</v>
      </c>
      <c r="Z54" s="995">
        <v>0</v>
      </c>
      <c r="AA54" s="996">
        <v>20493.717789999995</v>
      </c>
      <c r="AB54" s="992">
        <v>818.3240594214875</v>
      </c>
      <c r="AC54" s="992">
        <v>818.3240594214875</v>
      </c>
      <c r="AD54" s="992">
        <v>0</v>
      </c>
      <c r="AE54" s="992">
        <v>638.89655661157019</v>
      </c>
      <c r="AF54" s="997">
        <v>0</v>
      </c>
      <c r="AG54" s="997">
        <v>0</v>
      </c>
      <c r="AH54" s="997">
        <v>487.33414338842965</v>
      </c>
      <c r="AI54" s="997">
        <v>0</v>
      </c>
      <c r="AJ54" s="997">
        <v>0</v>
      </c>
      <c r="AK54" s="997">
        <v>0</v>
      </c>
      <c r="AL54" s="997">
        <v>0</v>
      </c>
      <c r="AM54" s="997">
        <v>151.56241322314048</v>
      </c>
      <c r="AN54" s="997">
        <v>0</v>
      </c>
      <c r="AO54" s="997">
        <v>0</v>
      </c>
      <c r="AP54" s="992">
        <v>179.42750280991734</v>
      </c>
      <c r="AQ54" s="992">
        <v>19675.393730578511</v>
      </c>
      <c r="AR54" s="992">
        <v>19625.106201652892</v>
      </c>
      <c r="AS54" s="992">
        <v>50.287528925619831</v>
      </c>
      <c r="AT54" s="992">
        <v>9255.6056526446282</v>
      </c>
      <c r="AU54" s="997">
        <v>144.06427272727271</v>
      </c>
      <c r="AV54" s="997">
        <v>19.995041322314048</v>
      </c>
      <c r="AW54" s="997">
        <v>1574.9914094214876</v>
      </c>
      <c r="AX54" s="997">
        <v>2436.2958099173552</v>
      </c>
      <c r="AY54" s="997">
        <v>13.556638016528925</v>
      </c>
      <c r="AZ54" s="997">
        <v>151.38245785123968</v>
      </c>
      <c r="BA54" s="997">
        <v>20.79484297520661</v>
      </c>
      <c r="BB54" s="997">
        <v>4508.9208085123955</v>
      </c>
      <c r="BC54" s="997">
        <v>384.60461983471072</v>
      </c>
      <c r="BD54" s="997">
        <v>0.99975206611570244</v>
      </c>
      <c r="BE54" s="992">
        <v>10419.788077933887</v>
      </c>
      <c r="BF54" s="992">
        <v>18133.764680446362</v>
      </c>
      <c r="BG54" s="994">
        <v>1541.6290501321487</v>
      </c>
      <c r="BH54" s="992">
        <v>16853.388966125618</v>
      </c>
      <c r="BI54" s="992">
        <v>1280.3757143207433</v>
      </c>
      <c r="BJ54" s="992">
        <v>16853.388966125618</v>
      </c>
      <c r="BK54" s="992">
        <v>2099.1996497752889</v>
      </c>
      <c r="BL54" s="992">
        <v>0.49987603305785122</v>
      </c>
      <c r="BM54" s="992">
        <v>0</v>
      </c>
      <c r="BN54" s="992">
        <v>2098.6997737422312</v>
      </c>
      <c r="BO54" s="992">
        <v>5.2986859504132227</v>
      </c>
      <c r="BP54" s="995">
        <v>19480.947343811564</v>
      </c>
      <c r="BQ54" s="998">
        <v>1609.2654137685124</v>
      </c>
      <c r="BR54" s="959">
        <v>1609.2654137685124</v>
      </c>
      <c r="BS54" s="959">
        <v>5.2986859504169388</v>
      </c>
      <c r="BT54" s="959">
        <v>5.2986859504123913</v>
      </c>
    </row>
    <row r="55" spans="1:72">
      <c r="D55" s="1084"/>
      <c r="E55" s="1084"/>
      <c r="F55" s="1084"/>
      <c r="G55" s="1084"/>
      <c r="H55" s="1084"/>
      <c r="I55" s="1084"/>
      <c r="J55" s="1084"/>
      <c r="K55" s="1085"/>
      <c r="L55" s="1084"/>
      <c r="M55" s="1084"/>
      <c r="N55" s="1084"/>
      <c r="O55" s="1084"/>
      <c r="P55" s="1084"/>
      <c r="Q55" s="1084"/>
      <c r="R55" s="1084"/>
      <c r="S55" s="1084"/>
      <c r="T55" s="1084"/>
      <c r="U55" s="1084"/>
      <c r="V55" s="1084"/>
      <c r="W55" s="1084"/>
      <c r="X55" s="1084"/>
      <c r="Y55" s="1084"/>
      <c r="Z55" s="1084"/>
      <c r="AA55" s="1084"/>
      <c r="AB55" s="1084"/>
      <c r="AC55" s="1084"/>
      <c r="AD55" s="1084"/>
      <c r="AE55" s="1084"/>
      <c r="AF55" s="1086"/>
      <c r="AG55" s="1086"/>
      <c r="AH55" s="1086"/>
      <c r="AI55" s="1086"/>
      <c r="AJ55" s="1086"/>
      <c r="AK55" s="1086"/>
      <c r="AL55" s="1086"/>
      <c r="AM55" s="1086"/>
      <c r="AN55" s="1086"/>
      <c r="AO55" s="1086"/>
      <c r="AP55" s="1084"/>
      <c r="AQ55" s="1084"/>
      <c r="AR55" s="1084"/>
      <c r="AS55" s="1084"/>
      <c r="AT55" s="1084"/>
      <c r="AU55" s="1086"/>
      <c r="AV55" s="1086"/>
      <c r="AW55" s="1086"/>
      <c r="AX55" s="1086"/>
      <c r="AY55" s="1086"/>
      <c r="AZ55" s="1086"/>
      <c r="BA55" s="1086"/>
      <c r="BB55" s="1086"/>
      <c r="BC55" s="1086"/>
      <c r="BD55" s="1086"/>
      <c r="BE55" s="1084"/>
      <c r="BF55" s="1084"/>
      <c r="BG55" s="1085"/>
      <c r="BH55" s="1084"/>
      <c r="BI55" s="1084"/>
      <c r="BJ55" s="1084"/>
      <c r="BK55" s="1084"/>
      <c r="BL55" s="1084"/>
      <c r="BM55" s="1084"/>
      <c r="BN55" s="1084"/>
      <c r="BO55" s="1084"/>
      <c r="BP55" s="1084"/>
      <c r="BQ55" s="1085"/>
    </row>
  </sheetData>
  <mergeCells count="20">
    <mergeCell ref="B53:C53"/>
    <mergeCell ref="B54:C54"/>
    <mergeCell ref="B47:C47"/>
    <mergeCell ref="B48:C48"/>
    <mergeCell ref="B49:C49"/>
    <mergeCell ref="B50:C50"/>
    <mergeCell ref="B51:C51"/>
    <mergeCell ref="B52:C52"/>
    <mergeCell ref="B13:C13"/>
    <mergeCell ref="B14:C14"/>
    <mergeCell ref="B15:C15"/>
    <mergeCell ref="B16:C16"/>
    <mergeCell ref="B41:C41"/>
    <mergeCell ref="B46:C46"/>
    <mergeCell ref="I5:I7"/>
    <mergeCell ref="R6:V6"/>
    <mergeCell ref="AR6:AS6"/>
    <mergeCell ref="AT6:BE6"/>
    <mergeCell ref="B11:C11"/>
    <mergeCell ref="B12:C12"/>
  </mergeCells>
  <phoneticPr fontId="4"/>
  <pageMargins left="0.7" right="0.7" top="0.75" bottom="0.75" header="0.3" footer="0.3"/>
  <pageSetup paperSize="9" scale="28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IV64"/>
  <sheetViews>
    <sheetView view="pageBreakPreview" zoomScaleNormal="100" zoomScaleSheetLayoutView="100" workbookViewId="0">
      <selection activeCell="H4" sqref="H4"/>
    </sheetView>
  </sheetViews>
  <sheetFormatPr defaultColWidth="9" defaultRowHeight="13"/>
  <cols>
    <col min="1" max="1" width="3.7265625" style="180" customWidth="1"/>
    <col min="2" max="24" width="3.7265625" style="200" customWidth="1"/>
    <col min="25" max="16384" width="9" style="180"/>
  </cols>
  <sheetData>
    <row r="1" spans="1:28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8"/>
      <c r="Z1" s="178"/>
      <c r="AA1" s="178"/>
      <c r="AB1" s="178"/>
    </row>
    <row r="2" spans="1:28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8"/>
      <c r="Z2" s="178"/>
      <c r="AA2" s="178"/>
      <c r="AB2" s="178"/>
    </row>
    <row r="3" spans="1:28" ht="13.5" customHeight="1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8"/>
      <c r="Z3" s="178"/>
      <c r="AA3" s="178"/>
      <c r="AB3" s="178"/>
    </row>
    <row r="4" spans="1:28" ht="13.5" customHeight="1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8"/>
      <c r="Z4" s="178"/>
      <c r="AA4" s="178"/>
      <c r="AB4" s="178"/>
    </row>
    <row r="5" spans="1:28" ht="14.25" customHeight="1" thickBot="1">
      <c r="A5" s="178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78"/>
      <c r="Z5" s="178"/>
      <c r="AA5" s="178"/>
      <c r="AB5" s="178"/>
    </row>
    <row r="6" spans="1:28" ht="14.25" customHeight="1" thickTop="1">
      <c r="A6" s="182" t="s">
        <v>275</v>
      </c>
      <c r="B6" s="483" t="s">
        <v>105</v>
      </c>
      <c r="C6" s="454"/>
      <c r="D6" s="455"/>
      <c r="E6" s="181"/>
      <c r="F6" s="181"/>
      <c r="G6" s="484" t="s">
        <v>107</v>
      </c>
      <c r="H6" s="484"/>
      <c r="I6" s="484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453" t="s">
        <v>24</v>
      </c>
      <c r="U6" s="454"/>
      <c r="V6" s="455"/>
      <c r="W6" s="181"/>
      <c r="X6" s="181"/>
      <c r="Y6" s="178"/>
      <c r="Z6" s="178"/>
      <c r="AA6" s="178"/>
      <c r="AB6" s="178"/>
    </row>
    <row r="7" spans="1:28">
      <c r="A7" s="178"/>
      <c r="B7" s="456"/>
      <c r="C7" s="457"/>
      <c r="D7" s="458"/>
      <c r="E7" s="181"/>
      <c r="F7" s="181"/>
      <c r="G7" s="484"/>
      <c r="H7" s="484"/>
      <c r="I7" s="484"/>
      <c r="J7" s="181"/>
      <c r="K7" s="181"/>
      <c r="L7" s="181"/>
      <c r="M7" s="181"/>
      <c r="N7" s="183"/>
      <c r="O7" s="183"/>
      <c r="P7" s="183"/>
      <c r="Q7" s="181"/>
      <c r="R7" s="184"/>
      <c r="S7" s="184"/>
      <c r="T7" s="456"/>
      <c r="U7" s="457"/>
      <c r="V7" s="458"/>
      <c r="W7" s="181"/>
      <c r="X7" s="181"/>
      <c r="Y7" s="178"/>
      <c r="Z7" s="178"/>
      <c r="AA7" s="178"/>
      <c r="AB7" s="178"/>
    </row>
    <row r="8" spans="1:28">
      <c r="A8" s="178"/>
      <c r="B8" s="485">
        <v>10959.424726457179</v>
      </c>
      <c r="C8" s="486"/>
      <c r="D8" s="487"/>
      <c r="E8" s="181"/>
      <c r="F8" s="181"/>
      <c r="G8" s="488">
        <v>447.57119055713389</v>
      </c>
      <c r="H8" s="489"/>
      <c r="I8" s="490"/>
      <c r="J8" s="181"/>
      <c r="K8" s="181"/>
      <c r="L8" s="181"/>
      <c r="M8" s="181"/>
      <c r="N8" s="185"/>
      <c r="O8" s="185"/>
      <c r="P8" s="185"/>
      <c r="Q8" s="181"/>
      <c r="R8" s="183"/>
      <c r="S8" s="183"/>
      <c r="T8" s="459">
        <v>4810.6386629918079</v>
      </c>
      <c r="U8" s="460"/>
      <c r="V8" s="461"/>
      <c r="W8" s="181"/>
      <c r="X8" s="181"/>
      <c r="Y8" s="178"/>
      <c r="Z8" s="178"/>
      <c r="AA8" s="178"/>
      <c r="AB8" s="178"/>
    </row>
    <row r="9" spans="1:28">
      <c r="A9" s="178"/>
      <c r="B9" s="480">
        <v>100</v>
      </c>
      <c r="C9" s="481"/>
      <c r="D9" s="482"/>
      <c r="E9" s="181"/>
      <c r="F9" s="181"/>
      <c r="G9" s="474">
        <v>4.0838931032269512</v>
      </c>
      <c r="H9" s="475"/>
      <c r="I9" s="476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462">
        <v>43.894992511590793</v>
      </c>
      <c r="U9" s="463"/>
      <c r="V9" s="464"/>
      <c r="W9" s="181"/>
      <c r="X9" s="181"/>
      <c r="Y9" s="178"/>
      <c r="Z9" s="178"/>
      <c r="AA9" s="178"/>
      <c r="AB9" s="178"/>
    </row>
    <row r="10" spans="1:28" ht="13.5" thickBot="1">
      <c r="A10" s="182" t="s">
        <v>276</v>
      </c>
      <c r="B10" s="471" t="s">
        <v>98</v>
      </c>
      <c r="C10" s="472"/>
      <c r="D10" s="473"/>
      <c r="E10" s="181"/>
      <c r="F10" s="181"/>
      <c r="G10" s="477">
        <v>7.6430409214819308</v>
      </c>
      <c r="H10" s="478"/>
      <c r="I10" s="479"/>
      <c r="J10" s="181"/>
      <c r="K10" s="181"/>
      <c r="L10" s="181"/>
      <c r="M10" s="181"/>
      <c r="N10" s="181"/>
      <c r="O10" s="181"/>
      <c r="P10" s="186"/>
      <c r="Q10" s="181"/>
      <c r="R10" s="181"/>
      <c r="S10" s="181"/>
      <c r="T10" s="465">
        <v>82.149854448721428</v>
      </c>
      <c r="U10" s="466"/>
      <c r="V10" s="467"/>
      <c r="W10" s="181"/>
      <c r="X10" s="181"/>
      <c r="Y10" s="178"/>
      <c r="Z10" s="178"/>
      <c r="AA10" s="178"/>
      <c r="AB10" s="178"/>
    </row>
    <row r="11" spans="1:28" ht="13.5" thickTop="1">
      <c r="A11" s="178"/>
      <c r="B11" s="471"/>
      <c r="C11" s="472"/>
      <c r="D11" s="473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6"/>
      <c r="Q11" s="181"/>
      <c r="R11" s="181"/>
      <c r="S11" s="181"/>
      <c r="T11" s="184"/>
      <c r="U11" s="181"/>
      <c r="V11" s="181"/>
      <c r="W11" s="181"/>
      <c r="X11" s="181"/>
      <c r="Y11" s="178"/>
      <c r="Z11" s="178"/>
      <c r="AA11" s="178"/>
      <c r="AB11" s="178"/>
    </row>
    <row r="12" spans="1:28">
      <c r="A12" s="178"/>
      <c r="B12" s="485">
        <v>5855.9308415995374</v>
      </c>
      <c r="C12" s="486"/>
      <c r="D12" s="487"/>
      <c r="E12" s="181"/>
      <c r="F12" s="181"/>
      <c r="G12" s="181"/>
      <c r="H12" s="181"/>
      <c r="I12" s="181"/>
      <c r="J12" s="181"/>
      <c r="K12" s="181"/>
      <c r="L12" s="181"/>
      <c r="M12" s="181"/>
      <c r="N12" s="184"/>
      <c r="O12" s="184"/>
      <c r="P12" s="186"/>
      <c r="Q12" s="181"/>
      <c r="R12" s="181"/>
      <c r="S12" s="181"/>
      <c r="T12" s="184"/>
      <c r="U12" s="181"/>
      <c r="V12" s="181"/>
      <c r="W12" s="181"/>
      <c r="X12" s="181"/>
      <c r="Y12" s="178"/>
      <c r="Z12" s="178"/>
      <c r="AA12" s="178"/>
      <c r="AB12" s="178"/>
    </row>
    <row r="13" spans="1:28" ht="14.25" customHeight="1">
      <c r="A13" s="178"/>
      <c r="B13" s="468">
        <v>100</v>
      </c>
      <c r="C13" s="469"/>
      <c r="D13" s="470"/>
      <c r="E13" s="181"/>
      <c r="F13" s="181"/>
      <c r="G13" s="494" t="s">
        <v>119</v>
      </c>
      <c r="H13" s="484"/>
      <c r="I13" s="484"/>
      <c r="J13" s="181"/>
      <c r="K13" s="181"/>
      <c r="L13" s="181"/>
      <c r="M13" s="181"/>
      <c r="N13" s="184"/>
      <c r="O13" s="184"/>
      <c r="P13" s="184"/>
      <c r="Q13" s="181"/>
      <c r="R13" s="184"/>
      <c r="S13" s="184"/>
      <c r="T13" s="494" t="s">
        <v>115</v>
      </c>
      <c r="U13" s="484"/>
      <c r="V13" s="484"/>
      <c r="W13" s="181"/>
      <c r="X13" s="181"/>
      <c r="Y13" s="178"/>
      <c r="Z13" s="178"/>
      <c r="AA13" s="178"/>
      <c r="AB13" s="178"/>
    </row>
    <row r="14" spans="1:28" ht="14.25" customHeight="1">
      <c r="A14" s="178"/>
      <c r="B14" s="518" t="s">
        <v>277</v>
      </c>
      <c r="C14" s="519"/>
      <c r="D14" s="520"/>
      <c r="E14" s="181"/>
      <c r="F14" s="181"/>
      <c r="G14" s="484"/>
      <c r="H14" s="484"/>
      <c r="I14" s="484"/>
      <c r="J14" s="181"/>
      <c r="K14" s="181"/>
      <c r="L14" s="181"/>
      <c r="M14" s="181"/>
      <c r="N14" s="183"/>
      <c r="O14" s="183"/>
      <c r="P14" s="183"/>
      <c r="Q14" s="181"/>
      <c r="R14" s="184"/>
      <c r="S14" s="184"/>
      <c r="T14" s="484"/>
      <c r="U14" s="484"/>
      <c r="V14" s="484"/>
      <c r="W14" s="181"/>
      <c r="X14" s="181"/>
      <c r="Y14" s="178"/>
      <c r="Z14" s="178"/>
      <c r="AA14" s="178"/>
      <c r="AB14" s="178"/>
    </row>
    <row r="15" spans="1:28" ht="13.5" customHeight="1">
      <c r="A15" s="178"/>
      <c r="B15" s="521"/>
      <c r="C15" s="522"/>
      <c r="D15" s="523"/>
      <c r="E15" s="181"/>
      <c r="F15" s="187"/>
      <c r="G15" s="488">
        <v>174.71934843263099</v>
      </c>
      <c r="H15" s="489"/>
      <c r="I15" s="490"/>
      <c r="J15" s="181"/>
      <c r="K15" s="181"/>
      <c r="L15" s="181"/>
      <c r="M15" s="181"/>
      <c r="N15" s="185"/>
      <c r="O15" s="185"/>
      <c r="P15" s="185"/>
      <c r="Q15" s="181"/>
      <c r="R15" s="183"/>
      <c r="S15" s="183"/>
      <c r="T15" s="488">
        <v>4363.0674724346736</v>
      </c>
      <c r="U15" s="489"/>
      <c r="V15" s="490"/>
      <c r="W15" s="181"/>
      <c r="X15" s="181"/>
      <c r="Y15" s="178"/>
      <c r="Z15" s="178"/>
      <c r="AA15" s="178"/>
      <c r="AB15" s="178"/>
    </row>
    <row r="16" spans="1:28" ht="13.5" thickBot="1">
      <c r="A16" s="178"/>
      <c r="B16" s="524">
        <v>5103.4938848576394</v>
      </c>
      <c r="C16" s="525"/>
      <c r="D16" s="526"/>
      <c r="E16" s="181"/>
      <c r="F16" s="181"/>
      <c r="G16" s="474">
        <v>1.5942383181011364</v>
      </c>
      <c r="H16" s="475"/>
      <c r="I16" s="476"/>
      <c r="J16" s="181"/>
      <c r="K16" s="181"/>
      <c r="L16" s="181"/>
      <c r="M16" s="181"/>
      <c r="N16" s="181"/>
      <c r="O16" s="181"/>
      <c r="P16" s="181"/>
      <c r="Q16" s="181"/>
      <c r="R16" s="185"/>
      <c r="S16" s="185"/>
      <c r="T16" s="474">
        <v>39.811099408363837</v>
      </c>
      <c r="U16" s="475"/>
      <c r="V16" s="476"/>
      <c r="W16" s="181"/>
      <c r="X16" s="181"/>
      <c r="Y16" s="178"/>
      <c r="Z16" s="178"/>
      <c r="AA16" s="178"/>
      <c r="AB16" s="178"/>
    </row>
    <row r="17" spans="1:256" ht="13.5" thickTop="1">
      <c r="A17" s="178"/>
      <c r="B17" s="527"/>
      <c r="C17" s="527"/>
      <c r="D17" s="527"/>
      <c r="E17" s="181"/>
      <c r="F17" s="181"/>
      <c r="G17" s="477">
        <v>2.9836306670743862</v>
      </c>
      <c r="H17" s="478"/>
      <c r="I17" s="479"/>
      <c r="J17" s="181"/>
      <c r="K17" s="181"/>
      <c r="L17" s="500" t="s">
        <v>110</v>
      </c>
      <c r="M17" s="501"/>
      <c r="N17" s="188">
        <v>3.4449313556350239E-2</v>
      </c>
      <c r="O17" s="181"/>
      <c r="P17" s="181"/>
      <c r="Q17" s="181"/>
      <c r="R17" s="181"/>
      <c r="S17" s="181"/>
      <c r="T17" s="477">
        <v>74.506813527239487</v>
      </c>
      <c r="U17" s="478"/>
      <c r="V17" s="479"/>
      <c r="W17" s="181"/>
      <c r="X17" s="181"/>
      <c r="Y17" s="178"/>
      <c r="Z17" s="178"/>
      <c r="AA17" s="178"/>
      <c r="AB17" s="178"/>
    </row>
    <row r="18" spans="1:256">
      <c r="A18" s="178"/>
      <c r="B18" s="179"/>
      <c r="C18" s="179"/>
      <c r="D18" s="179"/>
      <c r="E18" s="181"/>
      <c r="F18" s="181"/>
      <c r="G18" s="189"/>
      <c r="H18" s="189"/>
      <c r="I18" s="189"/>
      <c r="J18" s="181"/>
      <c r="K18" s="181"/>
      <c r="L18" s="184"/>
      <c r="M18" s="184"/>
      <c r="N18" s="184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78"/>
      <c r="Z18" s="178"/>
      <c r="AA18" s="178"/>
      <c r="AB18" s="178"/>
    </row>
    <row r="19" spans="1:256" ht="13.5" customHeight="1" thickBot="1">
      <c r="A19" s="178"/>
      <c r="B19" s="179"/>
      <c r="C19" s="179"/>
      <c r="D19" s="179"/>
      <c r="E19" s="181"/>
      <c r="F19" s="181"/>
      <c r="G19" s="190"/>
      <c r="H19" s="190"/>
      <c r="I19" s="190"/>
      <c r="J19" s="181"/>
      <c r="K19" s="181"/>
      <c r="L19" s="183"/>
      <c r="M19" s="183"/>
      <c r="N19" s="183"/>
      <c r="O19" s="181"/>
      <c r="P19" s="181"/>
      <c r="Q19" s="494" t="s">
        <v>118</v>
      </c>
      <c r="R19" s="484"/>
      <c r="S19" s="484"/>
      <c r="T19" s="181"/>
      <c r="U19" s="181"/>
      <c r="V19" s="181"/>
      <c r="W19" s="181"/>
      <c r="X19" s="181"/>
      <c r="Y19" s="178"/>
      <c r="Z19" s="178"/>
      <c r="AA19" s="178"/>
      <c r="AB19" s="178"/>
    </row>
    <row r="20" spans="1:256" ht="14" thickTop="1" thickBot="1">
      <c r="A20" s="182" t="s">
        <v>275</v>
      </c>
      <c r="B20" s="528" t="s">
        <v>106</v>
      </c>
      <c r="C20" s="529"/>
      <c r="D20" s="530"/>
      <c r="E20" s="181"/>
      <c r="F20" s="181"/>
      <c r="G20" s="179"/>
      <c r="H20" s="179"/>
      <c r="I20" s="179"/>
      <c r="J20" s="181"/>
      <c r="K20" s="181"/>
      <c r="L20" s="484" t="s">
        <v>111</v>
      </c>
      <c r="M20" s="484"/>
      <c r="N20" s="484"/>
      <c r="O20" s="181"/>
      <c r="P20" s="181"/>
      <c r="Q20" s="484"/>
      <c r="R20" s="484"/>
      <c r="S20" s="484"/>
      <c r="T20" s="181"/>
      <c r="U20" s="181"/>
      <c r="V20" s="181"/>
      <c r="W20" s="181"/>
      <c r="X20" s="181"/>
      <c r="Y20" s="178"/>
      <c r="Z20" s="191"/>
      <c r="AA20" s="178"/>
      <c r="AB20" s="178"/>
    </row>
    <row r="21" spans="1:256" ht="13.5" thickTop="1">
      <c r="A21" s="178"/>
      <c r="B21" s="531"/>
      <c r="C21" s="532"/>
      <c r="D21" s="533"/>
      <c r="E21" s="181"/>
      <c r="F21" s="182" t="s">
        <v>275</v>
      </c>
      <c r="G21" s="510" t="s">
        <v>108</v>
      </c>
      <c r="H21" s="511"/>
      <c r="I21" s="512"/>
      <c r="J21" s="181"/>
      <c r="K21" s="181"/>
      <c r="L21" s="484"/>
      <c r="M21" s="484"/>
      <c r="N21" s="484"/>
      <c r="O21" s="181"/>
      <c r="P21" s="181"/>
      <c r="Q21" s="488">
        <v>4188.3481240020392</v>
      </c>
      <c r="R21" s="489"/>
      <c r="S21" s="490"/>
      <c r="T21" s="181"/>
      <c r="U21" s="181"/>
      <c r="V21" s="191"/>
      <c r="W21" s="181"/>
      <c r="X21" s="181"/>
      <c r="Y21" s="178"/>
      <c r="Z21" s="178"/>
      <c r="AA21" s="178"/>
      <c r="AB21" s="178"/>
    </row>
    <row r="22" spans="1:256">
      <c r="A22" s="178"/>
      <c r="B22" s="459">
        <v>10511.853535900038</v>
      </c>
      <c r="C22" s="460"/>
      <c r="D22" s="461"/>
      <c r="E22" s="181"/>
      <c r="F22" s="182"/>
      <c r="G22" s="513"/>
      <c r="H22" s="484"/>
      <c r="I22" s="514"/>
      <c r="J22" s="181"/>
      <c r="K22" s="181"/>
      <c r="L22" s="488">
        <v>4301.763225057628</v>
      </c>
      <c r="M22" s="489"/>
      <c r="N22" s="490"/>
      <c r="O22" s="181"/>
      <c r="P22" s="181"/>
      <c r="Q22" s="474">
        <v>38.216861090262668</v>
      </c>
      <c r="R22" s="475"/>
      <c r="S22" s="476"/>
      <c r="T22" s="181"/>
      <c r="U22" s="181"/>
      <c r="V22" s="181"/>
      <c r="W22" s="181"/>
      <c r="X22" s="181"/>
      <c r="Y22" s="178"/>
      <c r="Z22" s="178"/>
      <c r="AA22" s="178"/>
      <c r="AB22" s="178"/>
    </row>
    <row r="23" spans="1:256">
      <c r="A23" s="178"/>
      <c r="B23" s="480">
        <v>95.916106896772988</v>
      </c>
      <c r="C23" s="481"/>
      <c r="D23" s="482"/>
      <c r="E23" s="181"/>
      <c r="F23" s="182"/>
      <c r="G23" s="515">
        <v>10294.300594670876</v>
      </c>
      <c r="H23" s="516"/>
      <c r="I23" s="517"/>
      <c r="J23" s="181"/>
      <c r="K23" s="181"/>
      <c r="L23" s="474">
        <v>39.251724724863791</v>
      </c>
      <c r="M23" s="475"/>
      <c r="N23" s="476"/>
      <c r="O23" s="181"/>
      <c r="P23" s="181"/>
      <c r="Q23" s="477">
        <v>71.523182860165051</v>
      </c>
      <c r="R23" s="478"/>
      <c r="S23" s="479"/>
      <c r="T23" s="181"/>
      <c r="U23" s="181"/>
      <c r="V23" s="181"/>
      <c r="W23" s="181"/>
      <c r="X23" s="181"/>
      <c r="Y23" s="178"/>
      <c r="Z23" s="178"/>
      <c r="AA23" s="178"/>
      <c r="AB23" s="178"/>
    </row>
    <row r="24" spans="1:256">
      <c r="A24" s="182" t="s">
        <v>276</v>
      </c>
      <c r="B24" s="534" t="s">
        <v>99</v>
      </c>
      <c r="C24" s="535"/>
      <c r="D24" s="536"/>
      <c r="E24" s="181"/>
      <c r="F24" s="182"/>
      <c r="G24" s="502">
        <v>93.931030611664994</v>
      </c>
      <c r="H24" s="503"/>
      <c r="I24" s="504"/>
      <c r="J24" s="181"/>
      <c r="K24" s="181"/>
      <c r="L24" s="477">
        <v>73.459939015990983</v>
      </c>
      <c r="M24" s="478"/>
      <c r="N24" s="479"/>
      <c r="O24" s="181"/>
      <c r="P24" s="181"/>
      <c r="Q24" s="184"/>
      <c r="R24" s="181"/>
      <c r="S24" s="181"/>
      <c r="T24" s="179"/>
      <c r="U24" s="179"/>
      <c r="V24" s="179"/>
      <c r="W24" s="179"/>
      <c r="X24" s="179"/>
      <c r="Y24" s="178"/>
      <c r="Z24" s="178"/>
      <c r="AA24" s="178"/>
      <c r="AB24" s="178"/>
    </row>
    <row r="25" spans="1:256" ht="13.5" thickBot="1">
      <c r="A25" s="178"/>
      <c r="B25" s="537"/>
      <c r="C25" s="538"/>
      <c r="D25" s="539"/>
      <c r="E25" s="181"/>
      <c r="F25" s="182" t="s">
        <v>276</v>
      </c>
      <c r="G25" s="471" t="s">
        <v>109</v>
      </c>
      <c r="H25" s="472"/>
      <c r="I25" s="473"/>
      <c r="J25" s="181"/>
      <c r="K25" s="181"/>
      <c r="L25" s="184"/>
      <c r="M25" s="184"/>
      <c r="N25" s="184"/>
      <c r="O25" s="181"/>
      <c r="P25" s="181"/>
      <c r="Q25" s="184"/>
      <c r="R25" s="181"/>
      <c r="S25" s="181"/>
      <c r="T25" s="179"/>
      <c r="U25" s="179"/>
      <c r="V25" s="179"/>
      <c r="W25" s="179"/>
      <c r="X25" s="179"/>
      <c r="Y25" s="178"/>
      <c r="Z25" s="178"/>
      <c r="AA25" s="178"/>
      <c r="AB25" s="178"/>
    </row>
    <row r="26" spans="1:256" ht="14.25" customHeight="1" thickTop="1">
      <c r="A26" s="178"/>
      <c r="B26" s="459">
        <v>5408.3596510423986</v>
      </c>
      <c r="C26" s="460"/>
      <c r="D26" s="461"/>
      <c r="E26" s="181"/>
      <c r="F26" s="181"/>
      <c r="G26" s="471"/>
      <c r="H26" s="472"/>
      <c r="I26" s="473"/>
      <c r="J26" s="181"/>
      <c r="K26" s="182" t="s">
        <v>275</v>
      </c>
      <c r="L26" s="483" t="s">
        <v>112</v>
      </c>
      <c r="M26" s="454"/>
      <c r="N26" s="455"/>
      <c r="O26" s="181"/>
      <c r="P26" s="181"/>
      <c r="Q26" s="494" t="s">
        <v>117</v>
      </c>
      <c r="R26" s="484"/>
      <c r="S26" s="484"/>
      <c r="T26" s="183"/>
      <c r="U26" s="183"/>
      <c r="V26" s="183"/>
      <c r="W26" s="183"/>
      <c r="X26" s="183"/>
      <c r="Y26" s="178"/>
      <c r="Z26" s="178"/>
      <c r="AA26" s="178"/>
      <c r="AB26" s="178"/>
    </row>
    <row r="27" spans="1:256" s="10" customFormat="1" ht="13.5" thickBot="1">
      <c r="A27" s="178"/>
      <c r="B27" s="465">
        <v>92.356959078517988</v>
      </c>
      <c r="C27" s="466"/>
      <c r="D27" s="467"/>
      <c r="E27" s="181"/>
      <c r="F27" s="181"/>
      <c r="G27" s="505">
        <v>5190.8067098132369</v>
      </c>
      <c r="H27" s="489"/>
      <c r="I27" s="506"/>
      <c r="J27" s="181"/>
      <c r="K27" s="182"/>
      <c r="L27" s="456"/>
      <c r="M27" s="457"/>
      <c r="N27" s="458"/>
      <c r="O27" s="181"/>
      <c r="P27" s="181"/>
      <c r="Q27" s="484"/>
      <c r="R27" s="484"/>
      <c r="S27" s="484"/>
      <c r="T27" s="185"/>
      <c r="U27" s="185"/>
      <c r="V27" s="185"/>
      <c r="W27" s="185"/>
      <c r="X27" s="185"/>
      <c r="Y27" s="178"/>
      <c r="Z27" s="178"/>
      <c r="AA27" s="178"/>
      <c r="AB27" s="178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0"/>
      <c r="ES27" s="180"/>
      <c r="ET27" s="180"/>
      <c r="EU27" s="180"/>
      <c r="EV27" s="180"/>
      <c r="EW27" s="180"/>
      <c r="EX27" s="180"/>
      <c r="EY27" s="180"/>
      <c r="EZ27" s="180"/>
      <c r="FA27" s="180"/>
      <c r="FB27" s="180"/>
      <c r="FC27" s="180"/>
      <c r="FD27" s="180"/>
      <c r="FE27" s="180"/>
      <c r="FF27" s="180"/>
      <c r="FG27" s="180"/>
      <c r="FH27" s="180"/>
      <c r="FI27" s="180"/>
      <c r="FJ27" s="180"/>
      <c r="FK27" s="180"/>
      <c r="FL27" s="180"/>
      <c r="FM27" s="180"/>
      <c r="FN27" s="180"/>
      <c r="FO27" s="180"/>
      <c r="FP27" s="180"/>
      <c r="FQ27" s="180"/>
      <c r="FR27" s="180"/>
      <c r="FS27" s="180"/>
      <c r="FT27" s="180"/>
      <c r="FU27" s="180"/>
      <c r="FV27" s="180"/>
      <c r="FW27" s="180"/>
      <c r="FX27" s="180"/>
      <c r="FY27" s="180"/>
      <c r="FZ27" s="180"/>
      <c r="GA27" s="180"/>
      <c r="GB27" s="180"/>
      <c r="GC27" s="180"/>
      <c r="GD27" s="180"/>
      <c r="GE27" s="180"/>
      <c r="GF27" s="180"/>
      <c r="GG27" s="180"/>
      <c r="GH27" s="180"/>
      <c r="GI27" s="180"/>
      <c r="GJ27" s="180"/>
      <c r="GK27" s="180"/>
      <c r="GL27" s="180"/>
      <c r="GM27" s="180"/>
      <c r="GN27" s="180"/>
      <c r="GO27" s="180"/>
      <c r="GP27" s="180"/>
      <c r="GQ27" s="180"/>
      <c r="GR27" s="180"/>
      <c r="GS27" s="180"/>
      <c r="GT27" s="180"/>
      <c r="GU27" s="180"/>
      <c r="GV27" s="180"/>
      <c r="GW27" s="180"/>
      <c r="GX27" s="180"/>
      <c r="GY27" s="180"/>
      <c r="GZ27" s="180"/>
      <c r="HA27" s="180"/>
      <c r="HB27" s="180"/>
      <c r="HC27" s="180"/>
      <c r="HD27" s="180"/>
      <c r="HE27" s="180"/>
      <c r="HF27" s="180"/>
      <c r="HG27" s="180"/>
      <c r="HH27" s="180"/>
      <c r="HI27" s="180"/>
      <c r="HJ27" s="180"/>
      <c r="HK27" s="180"/>
      <c r="HL27" s="180"/>
      <c r="HM27" s="180"/>
      <c r="HN27" s="180"/>
      <c r="HO27" s="180"/>
      <c r="HP27" s="180"/>
      <c r="HQ27" s="180"/>
      <c r="HR27" s="180"/>
      <c r="HS27" s="180"/>
      <c r="HT27" s="180"/>
      <c r="HU27" s="180"/>
      <c r="HV27" s="180"/>
      <c r="HW27" s="180"/>
      <c r="HX27" s="180"/>
      <c r="HY27" s="180"/>
      <c r="HZ27" s="180"/>
      <c r="IA27" s="180"/>
      <c r="IB27" s="180"/>
      <c r="IC27" s="180"/>
      <c r="ID27" s="180"/>
      <c r="IE27" s="180"/>
      <c r="IF27" s="180"/>
      <c r="IG27" s="180"/>
      <c r="IH27" s="180"/>
      <c r="II27" s="180"/>
      <c r="IJ27" s="180"/>
      <c r="IK27" s="180"/>
      <c r="IL27" s="180"/>
      <c r="IM27" s="180"/>
      <c r="IN27" s="180"/>
      <c r="IO27" s="180"/>
      <c r="IP27" s="180"/>
      <c r="IQ27" s="180"/>
      <c r="IR27" s="180"/>
      <c r="IS27" s="180"/>
      <c r="IT27" s="180"/>
      <c r="IU27" s="180"/>
      <c r="IV27" s="180"/>
    </row>
    <row r="28" spans="1:256" s="10" customFormat="1" ht="14" thickTop="1" thickBot="1">
      <c r="A28" s="178"/>
      <c r="B28" s="178"/>
      <c r="C28" s="178"/>
      <c r="D28" s="178"/>
      <c r="E28" s="181"/>
      <c r="F28" s="181"/>
      <c r="G28" s="507">
        <v>88.641871808639337</v>
      </c>
      <c r="H28" s="508"/>
      <c r="I28" s="509"/>
      <c r="J28" s="181"/>
      <c r="K28" s="182"/>
      <c r="L28" s="485">
        <v>5992.5029202996921</v>
      </c>
      <c r="M28" s="486"/>
      <c r="N28" s="487"/>
      <c r="O28" s="181"/>
      <c r="P28" s="181"/>
      <c r="Q28" s="488">
        <v>113.41510105558896</v>
      </c>
      <c r="R28" s="489"/>
      <c r="S28" s="490"/>
      <c r="T28" s="181"/>
      <c r="U28" s="181"/>
      <c r="V28" s="181"/>
      <c r="W28" s="181"/>
      <c r="X28" s="181"/>
      <c r="Y28" s="178"/>
      <c r="Z28" s="178"/>
      <c r="AA28" s="178"/>
      <c r="AB28" s="178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80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180"/>
      <c r="DV28" s="180"/>
      <c r="DW28" s="180"/>
      <c r="DX28" s="180"/>
      <c r="DY28" s="180"/>
      <c r="DZ28" s="180"/>
      <c r="EA28" s="180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0"/>
      <c r="FK28" s="180"/>
      <c r="FL28" s="180"/>
      <c r="FM28" s="180"/>
      <c r="FN28" s="180"/>
      <c r="FO28" s="180"/>
      <c r="FP28" s="180"/>
      <c r="FQ28" s="180"/>
      <c r="FR28" s="180"/>
      <c r="FS28" s="180"/>
      <c r="FT28" s="180"/>
      <c r="FU28" s="180"/>
      <c r="FV28" s="180"/>
      <c r="FW28" s="180"/>
      <c r="FX28" s="180"/>
      <c r="FY28" s="180"/>
      <c r="FZ28" s="180"/>
      <c r="GA28" s="180"/>
      <c r="GB28" s="180"/>
      <c r="GC28" s="180"/>
      <c r="GD28" s="180"/>
      <c r="GE28" s="180"/>
      <c r="GF28" s="180"/>
      <c r="GG28" s="180"/>
      <c r="GH28" s="180"/>
      <c r="GI28" s="180"/>
      <c r="GJ28" s="180"/>
      <c r="GK28" s="180"/>
      <c r="GL28" s="180"/>
      <c r="GM28" s="180"/>
      <c r="GN28" s="180"/>
      <c r="GO28" s="180"/>
      <c r="GP28" s="180"/>
      <c r="GQ28" s="180"/>
      <c r="GR28" s="180"/>
      <c r="GS28" s="180"/>
      <c r="GT28" s="180"/>
      <c r="GU28" s="180"/>
      <c r="GV28" s="180"/>
      <c r="GW28" s="180"/>
      <c r="GX28" s="180"/>
      <c r="GY28" s="180"/>
      <c r="GZ28" s="180"/>
      <c r="HA28" s="180"/>
      <c r="HB28" s="180"/>
      <c r="HC28" s="180"/>
      <c r="HD28" s="180"/>
      <c r="HE28" s="180"/>
      <c r="HF28" s="180"/>
      <c r="HG28" s="180"/>
      <c r="HH28" s="180"/>
      <c r="HI28" s="180"/>
      <c r="HJ28" s="180"/>
      <c r="HK28" s="180"/>
      <c r="HL28" s="180"/>
      <c r="HM28" s="180"/>
      <c r="HN28" s="180"/>
      <c r="HO28" s="180"/>
      <c r="HP28" s="180"/>
      <c r="HQ28" s="180"/>
      <c r="HR28" s="180"/>
      <c r="HS28" s="180"/>
      <c r="HT28" s="180"/>
      <c r="HU28" s="180"/>
      <c r="HV28" s="180"/>
      <c r="HW28" s="180"/>
      <c r="HX28" s="180"/>
      <c r="HY28" s="180"/>
      <c r="HZ28" s="180"/>
      <c r="IA28" s="180"/>
      <c r="IB28" s="180"/>
      <c r="IC28" s="180"/>
      <c r="ID28" s="180"/>
      <c r="IE28" s="180"/>
      <c r="IF28" s="180"/>
      <c r="IG28" s="180"/>
      <c r="IH28" s="180"/>
      <c r="II28" s="180"/>
      <c r="IJ28" s="180"/>
      <c r="IK28" s="180"/>
      <c r="IL28" s="180"/>
      <c r="IM28" s="180"/>
      <c r="IN28" s="180"/>
      <c r="IO28" s="180"/>
      <c r="IP28" s="180"/>
      <c r="IQ28" s="180"/>
      <c r="IR28" s="180"/>
      <c r="IS28" s="180"/>
      <c r="IT28" s="180"/>
      <c r="IU28" s="180"/>
      <c r="IV28" s="180"/>
    </row>
    <row r="29" spans="1:256" s="10" customFormat="1" ht="13.5" thickTop="1">
      <c r="A29" s="178"/>
      <c r="B29" s="181"/>
      <c r="C29" s="181"/>
      <c r="D29" s="181"/>
      <c r="E29" s="181"/>
      <c r="F29" s="181"/>
      <c r="G29" s="184"/>
      <c r="H29" s="184"/>
      <c r="I29" s="184"/>
      <c r="J29" s="181"/>
      <c r="K29" s="182"/>
      <c r="L29" s="480">
        <v>54.678991551747913</v>
      </c>
      <c r="M29" s="481"/>
      <c r="N29" s="482"/>
      <c r="O29" s="181"/>
      <c r="P29" s="181"/>
      <c r="Q29" s="474">
        <v>1.0348636346011231</v>
      </c>
      <c r="R29" s="475"/>
      <c r="S29" s="476"/>
      <c r="T29" s="181"/>
      <c r="U29" s="181"/>
      <c r="V29" s="181"/>
      <c r="W29" s="181"/>
      <c r="X29" s="181"/>
      <c r="Y29" s="178"/>
      <c r="Z29" s="192"/>
      <c r="AA29" s="178"/>
      <c r="AB29" s="178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0"/>
      <c r="CV29" s="180"/>
      <c r="CW29" s="180"/>
      <c r="CX29" s="180"/>
      <c r="CY29" s="180"/>
      <c r="CZ29" s="180"/>
      <c r="DA29" s="180"/>
      <c r="DB29" s="180"/>
      <c r="DC29" s="180"/>
      <c r="DD29" s="180"/>
      <c r="DE29" s="180"/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  <c r="DP29" s="180"/>
      <c r="DQ29" s="180"/>
      <c r="DR29" s="180"/>
      <c r="DS29" s="180"/>
      <c r="DT29" s="180"/>
      <c r="DU29" s="180"/>
      <c r="DV29" s="180"/>
      <c r="DW29" s="180"/>
      <c r="DX29" s="180"/>
      <c r="DY29" s="180"/>
      <c r="DZ29" s="180"/>
      <c r="EA29" s="180"/>
      <c r="EB29" s="180"/>
      <c r="EC29" s="180"/>
      <c r="ED29" s="180"/>
      <c r="EE29" s="180"/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0"/>
      <c r="ET29" s="180"/>
      <c r="EU29" s="180"/>
      <c r="EV29" s="180"/>
      <c r="EW29" s="180"/>
      <c r="EX29" s="180"/>
      <c r="EY29" s="180"/>
      <c r="EZ29" s="180"/>
      <c r="FA29" s="180"/>
      <c r="FB29" s="180"/>
      <c r="FC29" s="180"/>
      <c r="FD29" s="180"/>
      <c r="FE29" s="180"/>
      <c r="FF29" s="180"/>
      <c r="FG29" s="180"/>
      <c r="FH29" s="180"/>
      <c r="FI29" s="180"/>
      <c r="FJ29" s="180"/>
      <c r="FK29" s="180"/>
      <c r="FL29" s="180"/>
      <c r="FM29" s="180"/>
      <c r="FN29" s="180"/>
      <c r="FO29" s="180"/>
      <c r="FP29" s="180"/>
      <c r="FQ29" s="180"/>
      <c r="FR29" s="180"/>
      <c r="FS29" s="180"/>
      <c r="FT29" s="180"/>
      <c r="FU29" s="180"/>
      <c r="FV29" s="180"/>
      <c r="FW29" s="180"/>
      <c r="FX29" s="180"/>
      <c r="FY29" s="180"/>
      <c r="FZ29" s="180"/>
      <c r="GA29" s="180"/>
      <c r="GB29" s="180"/>
      <c r="GC29" s="180"/>
      <c r="GD29" s="180"/>
      <c r="GE29" s="180"/>
      <c r="GF29" s="180"/>
      <c r="GG29" s="180"/>
      <c r="GH29" s="180"/>
      <c r="GI29" s="180"/>
      <c r="GJ29" s="180"/>
      <c r="GK29" s="180"/>
      <c r="GL29" s="180"/>
      <c r="GM29" s="180"/>
      <c r="GN29" s="180"/>
      <c r="GO29" s="180"/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 s="180"/>
      <c r="HK29" s="180"/>
      <c r="HL29" s="180"/>
      <c r="HM29" s="180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  <c r="HZ29" s="180"/>
      <c r="IA29" s="180"/>
      <c r="IB29" s="180"/>
      <c r="IC29" s="180"/>
      <c r="ID29" s="180"/>
      <c r="IE29" s="180"/>
      <c r="IF29" s="180"/>
      <c r="IG29" s="180"/>
      <c r="IH29" s="180"/>
      <c r="II29" s="180"/>
      <c r="IJ29" s="180"/>
      <c r="IK29" s="180"/>
      <c r="IL29" s="180"/>
      <c r="IM29" s="180"/>
      <c r="IN29" s="180"/>
      <c r="IO29" s="180"/>
      <c r="IP29" s="180"/>
      <c r="IQ29" s="180"/>
      <c r="IR29" s="180"/>
      <c r="IS29" s="180"/>
      <c r="IT29" s="180"/>
      <c r="IU29" s="180"/>
      <c r="IV29" s="180"/>
    </row>
    <row r="30" spans="1:256" s="10" customFormat="1">
      <c r="A30" s="178"/>
      <c r="B30" s="181"/>
      <c r="C30" s="181"/>
      <c r="D30" s="181"/>
      <c r="E30" s="181"/>
      <c r="F30" s="181"/>
      <c r="G30" s="193"/>
      <c r="H30" s="193"/>
      <c r="I30" s="194"/>
      <c r="J30" s="181"/>
      <c r="K30" s="182" t="s">
        <v>276</v>
      </c>
      <c r="L30" s="471" t="s">
        <v>113</v>
      </c>
      <c r="M30" s="472"/>
      <c r="N30" s="473"/>
      <c r="O30" s="181"/>
      <c r="P30" s="181"/>
      <c r="Q30" s="477">
        <v>1.9367561558259427</v>
      </c>
      <c r="R30" s="478"/>
      <c r="S30" s="479"/>
      <c r="T30" s="181"/>
      <c r="U30" s="181"/>
      <c r="V30" s="181"/>
      <c r="W30" s="181"/>
      <c r="X30" s="181"/>
      <c r="Y30" s="178"/>
      <c r="Z30" s="192"/>
      <c r="AA30" s="178"/>
      <c r="AB30" s="178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0"/>
      <c r="FF30" s="180"/>
      <c r="FG30" s="180"/>
      <c r="FH30" s="180"/>
      <c r="FI30" s="180"/>
      <c r="FJ30" s="180"/>
      <c r="FK30" s="180"/>
      <c r="FL30" s="180"/>
      <c r="FM30" s="180"/>
      <c r="FN30" s="180"/>
      <c r="FO30" s="180"/>
      <c r="FP30" s="180"/>
      <c r="FQ30" s="180"/>
      <c r="FR30" s="180"/>
      <c r="FS30" s="180"/>
      <c r="FT30" s="180"/>
      <c r="FU30" s="180"/>
      <c r="FV30" s="180"/>
      <c r="FW30" s="180"/>
      <c r="FX30" s="180"/>
      <c r="FY30" s="180"/>
      <c r="FZ30" s="180"/>
      <c r="GA30" s="180"/>
      <c r="GB30" s="180"/>
      <c r="GC30" s="180"/>
      <c r="GD30" s="180"/>
      <c r="GE30" s="180"/>
      <c r="GF30" s="180"/>
      <c r="GG30" s="180"/>
      <c r="GH30" s="180"/>
      <c r="GI30" s="180"/>
      <c r="GJ30" s="180"/>
      <c r="GK30" s="180"/>
      <c r="GL30" s="180"/>
      <c r="GM30" s="180"/>
      <c r="GN30" s="180"/>
      <c r="GO30" s="180"/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 s="180"/>
      <c r="HK30" s="180"/>
      <c r="HL30" s="180"/>
      <c r="HM30" s="18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  <c r="IH30" s="180"/>
      <c r="II30" s="180"/>
      <c r="IJ30" s="180"/>
      <c r="IK30" s="180"/>
      <c r="IL30" s="180"/>
      <c r="IM30" s="180"/>
      <c r="IN30" s="180"/>
      <c r="IO30" s="180"/>
      <c r="IP30" s="180"/>
      <c r="IQ30" s="180"/>
      <c r="IR30" s="180"/>
      <c r="IS30" s="180"/>
      <c r="IT30" s="180"/>
      <c r="IU30" s="180"/>
      <c r="IV30" s="180"/>
    </row>
    <row r="31" spans="1:256" s="10" customFormat="1">
      <c r="A31" s="178"/>
      <c r="B31" s="181"/>
      <c r="C31" s="181"/>
      <c r="D31" s="181"/>
      <c r="E31" s="181"/>
      <c r="F31" s="181"/>
      <c r="G31" s="500" t="s">
        <v>110</v>
      </c>
      <c r="H31" s="501"/>
      <c r="I31" s="188">
        <v>0.7843706597772796</v>
      </c>
      <c r="J31" s="181"/>
      <c r="K31" s="181"/>
      <c r="L31" s="471"/>
      <c r="M31" s="472"/>
      <c r="N31" s="473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78"/>
      <c r="Z31" s="178"/>
      <c r="AA31" s="178"/>
      <c r="AB31" s="178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80"/>
      <c r="DS31" s="180"/>
      <c r="DT31" s="180"/>
      <c r="DU31" s="180"/>
      <c r="DV31" s="180"/>
      <c r="DW31" s="180"/>
      <c r="DX31" s="180"/>
      <c r="DY31" s="180"/>
      <c r="DZ31" s="180"/>
      <c r="EA31" s="18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0"/>
      <c r="ET31" s="180"/>
      <c r="EU31" s="180"/>
      <c r="EV31" s="180"/>
      <c r="EW31" s="180"/>
      <c r="EX31" s="180"/>
      <c r="EY31" s="180"/>
      <c r="EZ31" s="180"/>
      <c r="FA31" s="180"/>
      <c r="FB31" s="180"/>
      <c r="FC31" s="180"/>
      <c r="FD31" s="180"/>
      <c r="FE31" s="180"/>
      <c r="FF31" s="180"/>
      <c r="FG31" s="180"/>
      <c r="FH31" s="180"/>
      <c r="FI31" s="180"/>
      <c r="FJ31" s="180"/>
      <c r="FK31" s="180"/>
      <c r="FL31" s="180"/>
      <c r="FM31" s="180"/>
      <c r="FN31" s="180"/>
      <c r="FO31" s="180"/>
      <c r="FP31" s="180"/>
      <c r="FQ31" s="180"/>
      <c r="FR31" s="180"/>
      <c r="FS31" s="180"/>
      <c r="FT31" s="180"/>
      <c r="FU31" s="180"/>
      <c r="FV31" s="180"/>
      <c r="FW31" s="180"/>
      <c r="FX31" s="180"/>
      <c r="FY31" s="180"/>
      <c r="FZ31" s="180"/>
      <c r="GA31" s="180"/>
      <c r="GB31" s="180"/>
      <c r="GC31" s="180"/>
      <c r="GD31" s="180"/>
      <c r="GE31" s="180"/>
      <c r="GF31" s="180"/>
      <c r="GG31" s="180"/>
      <c r="GH31" s="180"/>
      <c r="GI31" s="180"/>
      <c r="GJ31" s="180"/>
      <c r="GK31" s="180"/>
      <c r="GL31" s="180"/>
      <c r="GM31" s="180"/>
      <c r="GN31" s="180"/>
      <c r="GO31" s="180"/>
      <c r="GP31" s="180"/>
      <c r="GQ31" s="180"/>
      <c r="GR31" s="180"/>
      <c r="GS31" s="180"/>
      <c r="GT31" s="180"/>
      <c r="GU31" s="180"/>
      <c r="GV31" s="180"/>
      <c r="GW31" s="180"/>
      <c r="GX31" s="180"/>
      <c r="GY31" s="180"/>
      <c r="GZ31" s="180"/>
      <c r="HA31" s="180"/>
      <c r="HB31" s="180"/>
      <c r="HC31" s="180"/>
      <c r="HD31" s="180"/>
      <c r="HE31" s="180"/>
      <c r="HF31" s="180"/>
      <c r="HG31" s="180"/>
      <c r="HH31" s="180"/>
      <c r="HI31" s="180"/>
      <c r="HJ31" s="180"/>
      <c r="HK31" s="180"/>
      <c r="HL31" s="180"/>
      <c r="HM31" s="180"/>
      <c r="HN31" s="180"/>
      <c r="HO31" s="180"/>
      <c r="HP31" s="180"/>
      <c r="HQ31" s="180"/>
      <c r="HR31" s="180"/>
      <c r="HS31" s="180"/>
      <c r="HT31" s="180"/>
      <c r="HU31" s="180"/>
      <c r="HV31" s="180"/>
      <c r="HW31" s="180"/>
      <c r="HX31" s="180"/>
      <c r="HY31" s="180"/>
      <c r="HZ31" s="180"/>
      <c r="IA31" s="180"/>
      <c r="IB31" s="180"/>
      <c r="IC31" s="180"/>
      <c r="ID31" s="180"/>
      <c r="IE31" s="180"/>
      <c r="IF31" s="180"/>
      <c r="IG31" s="180"/>
      <c r="IH31" s="180"/>
      <c r="II31" s="180"/>
      <c r="IJ31" s="180"/>
      <c r="IK31" s="180"/>
      <c r="IL31" s="180"/>
      <c r="IM31" s="180"/>
      <c r="IN31" s="180"/>
      <c r="IO31" s="180"/>
      <c r="IP31" s="180"/>
      <c r="IQ31" s="180"/>
      <c r="IR31" s="180"/>
      <c r="IS31" s="180"/>
      <c r="IT31" s="180"/>
      <c r="IU31" s="180"/>
      <c r="IV31" s="180"/>
    </row>
    <row r="32" spans="1:256" s="10" customFormat="1">
      <c r="A32" s="178"/>
      <c r="B32" s="181"/>
      <c r="C32" s="181"/>
      <c r="D32" s="181"/>
      <c r="E32" s="181"/>
      <c r="F32" s="181"/>
      <c r="G32" s="195"/>
      <c r="H32" s="195"/>
      <c r="I32" s="196"/>
      <c r="J32" s="181"/>
      <c r="K32" s="181"/>
      <c r="L32" s="459">
        <v>889.00903544205244</v>
      </c>
      <c r="M32" s="460"/>
      <c r="N32" s="46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78"/>
      <c r="Z32" s="178"/>
      <c r="AA32" s="178"/>
      <c r="AB32" s="178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  <c r="DB32" s="180"/>
      <c r="DC32" s="180"/>
      <c r="DD32" s="180"/>
      <c r="DE32" s="180"/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  <c r="DP32" s="180"/>
      <c r="DQ32" s="180"/>
      <c r="DR32" s="180"/>
      <c r="DS32" s="180"/>
      <c r="DT32" s="180"/>
      <c r="DU32" s="180"/>
      <c r="DV32" s="180"/>
      <c r="DW32" s="180"/>
      <c r="DX32" s="180"/>
      <c r="DY32" s="180"/>
      <c r="DZ32" s="180"/>
      <c r="EA32" s="180"/>
      <c r="EB32" s="180"/>
      <c r="EC32" s="180"/>
      <c r="ED32" s="180"/>
      <c r="EE32" s="180"/>
      <c r="EF32" s="180"/>
      <c r="EG32" s="180"/>
      <c r="EH32" s="180"/>
      <c r="EI32" s="180"/>
      <c r="EJ32" s="180"/>
      <c r="EK32" s="180"/>
      <c r="EL32" s="180"/>
      <c r="EM32" s="180"/>
      <c r="EN32" s="180"/>
      <c r="EO32" s="180"/>
      <c r="EP32" s="180"/>
      <c r="EQ32" s="180"/>
      <c r="ER32" s="180"/>
      <c r="ES32" s="180"/>
      <c r="ET32" s="180"/>
      <c r="EU32" s="180"/>
      <c r="EV32" s="180"/>
      <c r="EW32" s="180"/>
      <c r="EX32" s="180"/>
      <c r="EY32" s="180"/>
      <c r="EZ32" s="180"/>
      <c r="FA32" s="180"/>
      <c r="FB32" s="180"/>
      <c r="FC32" s="180"/>
      <c r="FD32" s="180"/>
      <c r="FE32" s="180"/>
      <c r="FF32" s="180"/>
      <c r="FG32" s="180"/>
      <c r="FH32" s="180"/>
      <c r="FI32" s="180"/>
      <c r="FJ32" s="180"/>
      <c r="FK32" s="180"/>
      <c r="FL32" s="180"/>
      <c r="FM32" s="180"/>
      <c r="FN32" s="180"/>
      <c r="FO32" s="180"/>
      <c r="FP32" s="180"/>
      <c r="FQ32" s="180"/>
      <c r="FR32" s="180"/>
      <c r="FS32" s="180"/>
      <c r="FT32" s="180"/>
      <c r="FU32" s="180"/>
      <c r="FV32" s="180"/>
      <c r="FW32" s="180"/>
      <c r="FX32" s="180"/>
      <c r="FY32" s="180"/>
      <c r="FZ32" s="180"/>
      <c r="GA32" s="180"/>
      <c r="GB32" s="180"/>
      <c r="GC32" s="180"/>
      <c r="GD32" s="180"/>
      <c r="GE32" s="180"/>
      <c r="GF32" s="180"/>
      <c r="GG32" s="180"/>
      <c r="GH32" s="180"/>
      <c r="GI32" s="180"/>
      <c r="GJ32" s="180"/>
      <c r="GK32" s="180"/>
      <c r="GL32" s="180"/>
      <c r="GM32" s="180"/>
      <c r="GN32" s="180"/>
      <c r="GO32" s="180"/>
      <c r="GP32" s="180"/>
      <c r="GQ32" s="180"/>
      <c r="GR32" s="180"/>
      <c r="GS32" s="180"/>
      <c r="GT32" s="180"/>
      <c r="GU32" s="180"/>
      <c r="GV32" s="180"/>
      <c r="GW32" s="180"/>
      <c r="GX32" s="180"/>
      <c r="GY32" s="180"/>
      <c r="GZ32" s="180"/>
      <c r="HA32" s="180"/>
      <c r="HB32" s="180"/>
      <c r="HC32" s="180"/>
      <c r="HD32" s="180"/>
      <c r="HE32" s="180"/>
      <c r="HF32" s="180"/>
      <c r="HG32" s="180"/>
      <c r="HH32" s="180"/>
      <c r="HI32" s="180"/>
      <c r="HJ32" s="180"/>
      <c r="HK32" s="180"/>
      <c r="HL32" s="180"/>
      <c r="HM32" s="180"/>
      <c r="HN32" s="180"/>
      <c r="HO32" s="180"/>
      <c r="HP32" s="180"/>
      <c r="HQ32" s="180"/>
      <c r="HR32" s="180"/>
      <c r="HS32" s="180"/>
      <c r="HT32" s="180"/>
      <c r="HU32" s="180"/>
      <c r="HV32" s="180"/>
      <c r="HW32" s="180"/>
      <c r="HX32" s="180"/>
      <c r="HY32" s="180"/>
      <c r="HZ32" s="180"/>
      <c r="IA32" s="180"/>
      <c r="IB32" s="180"/>
      <c r="IC32" s="180"/>
      <c r="ID32" s="180"/>
      <c r="IE32" s="180"/>
      <c r="IF32" s="180"/>
      <c r="IG32" s="180"/>
      <c r="IH32" s="180"/>
      <c r="II32" s="180"/>
      <c r="IJ32" s="180"/>
      <c r="IK32" s="180"/>
      <c r="IL32" s="180"/>
      <c r="IM32" s="180"/>
      <c r="IN32" s="180"/>
      <c r="IO32" s="180"/>
      <c r="IP32" s="180"/>
      <c r="IQ32" s="180"/>
      <c r="IR32" s="180"/>
      <c r="IS32" s="180"/>
      <c r="IT32" s="180"/>
      <c r="IU32" s="180"/>
      <c r="IV32" s="180"/>
    </row>
    <row r="33" spans="1:256" s="10" customFormat="1" ht="13.5" thickBot="1">
      <c r="A33" s="178"/>
      <c r="B33" s="181"/>
      <c r="C33" s="181"/>
      <c r="D33" s="181"/>
      <c r="E33" s="181"/>
      <c r="F33" s="181"/>
      <c r="G33" s="197"/>
      <c r="H33" s="197"/>
      <c r="I33" s="197"/>
      <c r="J33" s="181"/>
      <c r="K33" s="184"/>
      <c r="L33" s="465">
        <v>15.181344511903783</v>
      </c>
      <c r="M33" s="466"/>
      <c r="N33" s="467"/>
      <c r="O33" s="184"/>
      <c r="P33" s="186"/>
      <c r="Q33" s="186"/>
      <c r="R33" s="186"/>
      <c r="S33" s="181"/>
      <c r="T33" s="181"/>
      <c r="U33" s="181"/>
      <c r="V33" s="181"/>
      <c r="W33" s="181"/>
      <c r="X33" s="181"/>
      <c r="Y33" s="178"/>
      <c r="Z33" s="178"/>
      <c r="AA33" s="178"/>
      <c r="AB33" s="178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0"/>
      <c r="DD33" s="180"/>
      <c r="DE33" s="180"/>
      <c r="DF33" s="180"/>
      <c r="DG33" s="180"/>
      <c r="DH33" s="180"/>
      <c r="DI33" s="180"/>
      <c r="DJ33" s="180"/>
      <c r="DK33" s="180"/>
      <c r="DL33" s="180"/>
      <c r="DM33" s="180"/>
      <c r="DN33" s="180"/>
      <c r="DO33" s="180"/>
      <c r="DP33" s="180"/>
      <c r="DQ33" s="180"/>
      <c r="DR33" s="180"/>
      <c r="DS33" s="180"/>
      <c r="DT33" s="180"/>
      <c r="DU33" s="180"/>
      <c r="DV33" s="180"/>
      <c r="DW33" s="180"/>
      <c r="DX33" s="180"/>
      <c r="DY33" s="180"/>
      <c r="DZ33" s="180"/>
      <c r="EA33" s="180"/>
      <c r="EB33" s="180"/>
      <c r="EC33" s="180"/>
      <c r="ED33" s="180"/>
      <c r="EE33" s="180"/>
      <c r="EF33" s="180"/>
      <c r="EG33" s="180"/>
      <c r="EH33" s="180"/>
      <c r="EI33" s="180"/>
      <c r="EJ33" s="180"/>
      <c r="EK33" s="180"/>
      <c r="EL33" s="180"/>
      <c r="EM33" s="180"/>
      <c r="EN33" s="180"/>
      <c r="EO33" s="180"/>
      <c r="EP33" s="180"/>
      <c r="EQ33" s="180"/>
      <c r="ER33" s="180"/>
      <c r="ES33" s="180"/>
      <c r="ET33" s="180"/>
      <c r="EU33" s="180"/>
      <c r="EV33" s="180"/>
      <c r="EW33" s="180"/>
      <c r="EX33" s="180"/>
      <c r="EY33" s="180"/>
      <c r="EZ33" s="180"/>
      <c r="FA33" s="180"/>
      <c r="FB33" s="180"/>
      <c r="FC33" s="180"/>
      <c r="FD33" s="180"/>
      <c r="FE33" s="180"/>
      <c r="FF33" s="180"/>
      <c r="FG33" s="180"/>
      <c r="FH33" s="180"/>
      <c r="FI33" s="180"/>
      <c r="FJ33" s="180"/>
      <c r="FK33" s="180"/>
      <c r="FL33" s="180"/>
      <c r="FM33" s="180"/>
      <c r="FN33" s="180"/>
      <c r="FO33" s="180"/>
      <c r="FP33" s="180"/>
      <c r="FQ33" s="180"/>
      <c r="FR33" s="180"/>
      <c r="FS33" s="180"/>
      <c r="FT33" s="180"/>
      <c r="FU33" s="180"/>
      <c r="FV33" s="180"/>
      <c r="FW33" s="180"/>
      <c r="FX33" s="180"/>
      <c r="FY33" s="180"/>
      <c r="FZ33" s="180"/>
      <c r="GA33" s="180"/>
      <c r="GB33" s="180"/>
      <c r="GC33" s="180"/>
      <c r="GD33" s="180"/>
      <c r="GE33" s="180"/>
      <c r="GF33" s="180"/>
      <c r="GG33" s="180"/>
      <c r="GH33" s="180"/>
      <c r="GI33" s="180"/>
      <c r="GJ33" s="180"/>
      <c r="GK33" s="180"/>
      <c r="GL33" s="180"/>
      <c r="GM33" s="180"/>
      <c r="GN33" s="180"/>
      <c r="GO33" s="180"/>
      <c r="GP33" s="180"/>
      <c r="GQ33" s="180"/>
      <c r="GR33" s="180"/>
      <c r="GS33" s="180"/>
      <c r="GT33" s="180"/>
      <c r="GU33" s="180"/>
      <c r="GV33" s="180"/>
      <c r="GW33" s="180"/>
      <c r="GX33" s="180"/>
      <c r="GY33" s="180"/>
      <c r="GZ33" s="180"/>
      <c r="HA33" s="180"/>
      <c r="HB33" s="180"/>
      <c r="HC33" s="180"/>
      <c r="HD33" s="180"/>
      <c r="HE33" s="180"/>
      <c r="HF33" s="180"/>
      <c r="HG33" s="180"/>
      <c r="HH33" s="180"/>
      <c r="HI33" s="180"/>
      <c r="HJ33" s="180"/>
      <c r="HK33" s="180"/>
      <c r="HL33" s="180"/>
      <c r="HM33" s="180"/>
      <c r="HN33" s="180"/>
      <c r="HO33" s="180"/>
      <c r="HP33" s="180"/>
      <c r="HQ33" s="180"/>
      <c r="HR33" s="180"/>
      <c r="HS33" s="180"/>
      <c r="HT33" s="180"/>
      <c r="HU33" s="180"/>
      <c r="HV33" s="180"/>
      <c r="HW33" s="180"/>
      <c r="HX33" s="180"/>
      <c r="HY33" s="180"/>
      <c r="HZ33" s="180"/>
      <c r="IA33" s="180"/>
      <c r="IB33" s="180"/>
      <c r="IC33" s="180"/>
      <c r="ID33" s="180"/>
      <c r="IE33" s="180"/>
      <c r="IF33" s="180"/>
      <c r="IG33" s="180"/>
      <c r="IH33" s="180"/>
      <c r="II33" s="180"/>
      <c r="IJ33" s="180"/>
      <c r="IK33" s="180"/>
      <c r="IL33" s="180"/>
      <c r="IM33" s="180"/>
      <c r="IN33" s="180"/>
      <c r="IO33" s="180"/>
      <c r="IP33" s="180"/>
      <c r="IQ33" s="180"/>
      <c r="IR33" s="180"/>
      <c r="IS33" s="180"/>
      <c r="IT33" s="180"/>
      <c r="IU33" s="180"/>
      <c r="IV33" s="180"/>
    </row>
    <row r="34" spans="1:256" s="10" customFormat="1" ht="14.25" customHeight="1" thickTop="1">
      <c r="A34" s="178"/>
      <c r="B34" s="181"/>
      <c r="C34" s="181"/>
      <c r="D34" s="181"/>
      <c r="E34" s="181"/>
      <c r="F34" s="181"/>
      <c r="G34" s="494" t="s">
        <v>120</v>
      </c>
      <c r="H34" s="484"/>
      <c r="I34" s="484"/>
      <c r="J34" s="181"/>
      <c r="K34" s="184"/>
      <c r="L34" s="184"/>
      <c r="M34" s="184"/>
      <c r="N34" s="184"/>
      <c r="O34" s="184"/>
      <c r="P34" s="186"/>
      <c r="Q34" s="186"/>
      <c r="R34" s="186"/>
      <c r="S34" s="181"/>
      <c r="T34" s="495" t="s">
        <v>116</v>
      </c>
      <c r="U34" s="457"/>
      <c r="V34" s="457"/>
      <c r="W34" s="181"/>
      <c r="X34" s="181"/>
      <c r="Y34" s="178"/>
      <c r="Z34" s="178"/>
      <c r="AA34" s="178"/>
      <c r="AB34" s="178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  <c r="CK34" s="180"/>
      <c r="CL34" s="180"/>
      <c r="CM34" s="180"/>
      <c r="CN34" s="180"/>
      <c r="CO34" s="180"/>
      <c r="CP34" s="180"/>
      <c r="CQ34" s="180"/>
      <c r="CR34" s="180"/>
      <c r="CS34" s="180"/>
      <c r="CT34" s="180"/>
      <c r="CU34" s="180"/>
      <c r="CV34" s="180"/>
      <c r="CW34" s="180"/>
      <c r="CX34" s="180"/>
      <c r="CY34" s="180"/>
      <c r="CZ34" s="180"/>
      <c r="DA34" s="180"/>
      <c r="DB34" s="180"/>
      <c r="DC34" s="180"/>
      <c r="DD34" s="180"/>
      <c r="DE34" s="180"/>
      <c r="DF34" s="180"/>
      <c r="DG34" s="180"/>
      <c r="DH34" s="180"/>
      <c r="DI34" s="180"/>
      <c r="DJ34" s="180"/>
      <c r="DK34" s="180"/>
      <c r="DL34" s="180"/>
      <c r="DM34" s="180"/>
      <c r="DN34" s="180"/>
      <c r="DO34" s="180"/>
      <c r="DP34" s="180"/>
      <c r="DQ34" s="180"/>
      <c r="DR34" s="180"/>
      <c r="DS34" s="180"/>
      <c r="DT34" s="180"/>
      <c r="DU34" s="180"/>
      <c r="DV34" s="180"/>
      <c r="DW34" s="180"/>
      <c r="DX34" s="180"/>
      <c r="DY34" s="180"/>
      <c r="DZ34" s="180"/>
      <c r="EA34" s="180"/>
      <c r="EB34" s="180"/>
      <c r="EC34" s="180"/>
      <c r="ED34" s="180"/>
      <c r="EE34" s="180"/>
      <c r="EF34" s="180"/>
      <c r="EG34" s="180"/>
      <c r="EH34" s="180"/>
      <c r="EI34" s="180"/>
      <c r="EJ34" s="180"/>
      <c r="EK34" s="180"/>
      <c r="EL34" s="180"/>
      <c r="EM34" s="180"/>
      <c r="EN34" s="180"/>
      <c r="EO34" s="180"/>
      <c r="EP34" s="180"/>
      <c r="EQ34" s="180"/>
      <c r="ER34" s="180"/>
      <c r="ES34" s="180"/>
      <c r="ET34" s="180"/>
      <c r="EU34" s="180"/>
      <c r="EV34" s="180"/>
      <c r="EW34" s="180"/>
      <c r="EX34" s="180"/>
      <c r="EY34" s="180"/>
      <c r="EZ34" s="180"/>
      <c r="FA34" s="180"/>
      <c r="FB34" s="180"/>
      <c r="FC34" s="180"/>
      <c r="FD34" s="180"/>
      <c r="FE34" s="180"/>
      <c r="FF34" s="180"/>
      <c r="FG34" s="180"/>
      <c r="FH34" s="180"/>
      <c r="FI34" s="180"/>
      <c r="FJ34" s="180"/>
      <c r="FK34" s="180"/>
      <c r="FL34" s="180"/>
      <c r="FM34" s="180"/>
      <c r="FN34" s="180"/>
      <c r="FO34" s="180"/>
      <c r="FP34" s="180"/>
      <c r="FQ34" s="180"/>
      <c r="FR34" s="180"/>
      <c r="FS34" s="180"/>
      <c r="FT34" s="180"/>
      <c r="FU34" s="180"/>
      <c r="FV34" s="180"/>
      <c r="FW34" s="180"/>
      <c r="FX34" s="180"/>
      <c r="FY34" s="180"/>
      <c r="FZ34" s="180"/>
      <c r="GA34" s="180"/>
      <c r="GB34" s="180"/>
      <c r="GC34" s="180"/>
      <c r="GD34" s="180"/>
      <c r="GE34" s="180"/>
      <c r="GF34" s="180"/>
      <c r="GG34" s="180"/>
      <c r="GH34" s="180"/>
      <c r="GI34" s="180"/>
      <c r="GJ34" s="180"/>
      <c r="GK34" s="180"/>
      <c r="GL34" s="180"/>
      <c r="GM34" s="180"/>
      <c r="GN34" s="180"/>
      <c r="GO34" s="180"/>
      <c r="GP34" s="180"/>
      <c r="GQ34" s="180"/>
      <c r="GR34" s="180"/>
      <c r="GS34" s="180"/>
      <c r="GT34" s="180"/>
      <c r="GU34" s="180"/>
      <c r="GV34" s="180"/>
      <c r="GW34" s="180"/>
      <c r="GX34" s="180"/>
      <c r="GY34" s="180"/>
      <c r="GZ34" s="180"/>
      <c r="HA34" s="180"/>
      <c r="HB34" s="180"/>
      <c r="HC34" s="180"/>
      <c r="HD34" s="180"/>
      <c r="HE34" s="180"/>
      <c r="HF34" s="180"/>
      <c r="HG34" s="180"/>
      <c r="HH34" s="180"/>
      <c r="HI34" s="180"/>
      <c r="HJ34" s="180"/>
      <c r="HK34" s="180"/>
      <c r="HL34" s="180"/>
      <c r="HM34" s="180"/>
      <c r="HN34" s="180"/>
      <c r="HO34" s="180"/>
      <c r="HP34" s="180"/>
      <c r="HQ34" s="180"/>
      <c r="HR34" s="180"/>
      <c r="HS34" s="180"/>
      <c r="HT34" s="180"/>
      <c r="HU34" s="180"/>
      <c r="HV34" s="180"/>
      <c r="HW34" s="180"/>
      <c r="HX34" s="180"/>
      <c r="HY34" s="180"/>
      <c r="HZ34" s="180"/>
      <c r="IA34" s="180"/>
      <c r="IB34" s="180"/>
      <c r="IC34" s="180"/>
      <c r="ID34" s="180"/>
      <c r="IE34" s="180"/>
      <c r="IF34" s="180"/>
      <c r="IG34" s="180"/>
      <c r="IH34" s="180"/>
      <c r="II34" s="180"/>
      <c r="IJ34" s="180"/>
      <c r="IK34" s="180"/>
      <c r="IL34" s="180"/>
      <c r="IM34" s="180"/>
      <c r="IN34" s="180"/>
      <c r="IO34" s="180"/>
      <c r="IP34" s="180"/>
      <c r="IQ34" s="180"/>
      <c r="IR34" s="180"/>
      <c r="IS34" s="180"/>
      <c r="IT34" s="180"/>
      <c r="IU34" s="180"/>
      <c r="IV34" s="180"/>
    </row>
    <row r="35" spans="1:256" s="10" customFormat="1">
      <c r="A35" s="178"/>
      <c r="B35" s="181"/>
      <c r="C35" s="181"/>
      <c r="D35" s="181"/>
      <c r="E35" s="181"/>
      <c r="F35" s="181"/>
      <c r="G35" s="484"/>
      <c r="H35" s="484"/>
      <c r="I35" s="484"/>
      <c r="J35" s="181"/>
      <c r="K35" s="184"/>
      <c r="L35" s="184"/>
      <c r="M35" s="184"/>
      <c r="N35" s="184"/>
      <c r="O35" s="184"/>
      <c r="P35" s="186"/>
      <c r="Q35" s="186"/>
      <c r="R35" s="186"/>
      <c r="S35" s="181"/>
      <c r="T35" s="457"/>
      <c r="U35" s="457"/>
      <c r="V35" s="457"/>
      <c r="W35" s="181"/>
      <c r="X35" s="181"/>
      <c r="Y35" s="178"/>
      <c r="Z35" s="178"/>
      <c r="AA35" s="178"/>
      <c r="AB35" s="178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80"/>
      <c r="DO35" s="180"/>
      <c r="DP35" s="180"/>
      <c r="DQ35" s="180"/>
      <c r="DR35" s="180"/>
      <c r="DS35" s="180"/>
      <c r="DT35" s="180"/>
      <c r="DU35" s="180"/>
      <c r="DV35" s="180"/>
      <c r="DW35" s="180"/>
      <c r="DX35" s="180"/>
      <c r="DY35" s="180"/>
      <c r="DZ35" s="180"/>
      <c r="EA35" s="180"/>
      <c r="EB35" s="180"/>
      <c r="EC35" s="180"/>
      <c r="ED35" s="180"/>
      <c r="EE35" s="180"/>
      <c r="EF35" s="180"/>
      <c r="EG35" s="180"/>
      <c r="EH35" s="180"/>
      <c r="EI35" s="180"/>
      <c r="EJ35" s="180"/>
      <c r="EK35" s="180"/>
      <c r="EL35" s="180"/>
      <c r="EM35" s="180"/>
      <c r="EN35" s="180"/>
      <c r="EO35" s="180"/>
      <c r="EP35" s="180"/>
      <c r="EQ35" s="180"/>
      <c r="ER35" s="180"/>
      <c r="ES35" s="180"/>
      <c r="ET35" s="180"/>
      <c r="EU35" s="180"/>
      <c r="EV35" s="180"/>
      <c r="EW35" s="180"/>
      <c r="EX35" s="180"/>
      <c r="EY35" s="180"/>
      <c r="EZ35" s="180"/>
      <c r="FA35" s="180"/>
      <c r="FB35" s="180"/>
      <c r="FC35" s="180"/>
      <c r="FD35" s="180"/>
      <c r="FE35" s="180"/>
      <c r="FF35" s="180"/>
      <c r="FG35" s="180"/>
      <c r="FH35" s="180"/>
      <c r="FI35" s="180"/>
      <c r="FJ35" s="180"/>
      <c r="FK35" s="180"/>
      <c r="FL35" s="180"/>
      <c r="FM35" s="180"/>
      <c r="FN35" s="180"/>
      <c r="FO35" s="180"/>
      <c r="FP35" s="180"/>
      <c r="FQ35" s="180"/>
      <c r="FR35" s="180"/>
      <c r="FS35" s="180"/>
      <c r="FT35" s="180"/>
      <c r="FU35" s="180"/>
      <c r="FV35" s="180"/>
      <c r="FW35" s="180"/>
      <c r="FX35" s="180"/>
      <c r="FY35" s="180"/>
      <c r="FZ35" s="180"/>
      <c r="GA35" s="180"/>
      <c r="GB35" s="180"/>
      <c r="GC35" s="180"/>
      <c r="GD35" s="180"/>
      <c r="GE35" s="180"/>
      <c r="GF35" s="180"/>
      <c r="GG35" s="180"/>
      <c r="GH35" s="180"/>
      <c r="GI35" s="180"/>
      <c r="GJ35" s="180"/>
      <c r="GK35" s="180"/>
      <c r="GL35" s="180"/>
      <c r="GM35" s="180"/>
      <c r="GN35" s="180"/>
      <c r="GO35" s="180"/>
      <c r="GP35" s="180"/>
      <c r="GQ35" s="180"/>
      <c r="GR35" s="180"/>
      <c r="GS35" s="180"/>
      <c r="GT35" s="180"/>
      <c r="GU35" s="180"/>
      <c r="GV35" s="180"/>
      <c r="GW35" s="180"/>
      <c r="GX35" s="180"/>
      <c r="GY35" s="180"/>
      <c r="GZ35" s="180"/>
      <c r="HA35" s="180"/>
      <c r="HB35" s="180"/>
      <c r="HC35" s="180"/>
      <c r="HD35" s="180"/>
      <c r="HE35" s="180"/>
      <c r="HF35" s="180"/>
      <c r="HG35" s="180"/>
      <c r="HH35" s="180"/>
      <c r="HI35" s="180"/>
      <c r="HJ35" s="180"/>
      <c r="HK35" s="180"/>
      <c r="HL35" s="180"/>
      <c r="HM35" s="180"/>
      <c r="HN35" s="180"/>
      <c r="HO35" s="180"/>
      <c r="HP35" s="180"/>
      <c r="HQ35" s="180"/>
      <c r="HR35" s="180"/>
      <c r="HS35" s="180"/>
      <c r="HT35" s="180"/>
      <c r="HU35" s="180"/>
      <c r="HV35" s="180"/>
      <c r="HW35" s="180"/>
      <c r="HX35" s="180"/>
      <c r="HY35" s="180"/>
      <c r="HZ35" s="180"/>
      <c r="IA35" s="180"/>
      <c r="IB35" s="180"/>
      <c r="IC35" s="180"/>
      <c r="ID35" s="180"/>
      <c r="IE35" s="180"/>
      <c r="IF35" s="180"/>
      <c r="IG35" s="180"/>
      <c r="IH35" s="180"/>
      <c r="II35" s="180"/>
      <c r="IJ35" s="180"/>
      <c r="IK35" s="180"/>
      <c r="IL35" s="180"/>
      <c r="IM35" s="180"/>
      <c r="IN35" s="180"/>
      <c r="IO35" s="180"/>
      <c r="IP35" s="180"/>
      <c r="IQ35" s="180"/>
      <c r="IR35" s="180"/>
      <c r="IS35" s="180"/>
      <c r="IT35" s="180"/>
      <c r="IU35" s="180"/>
      <c r="IV35" s="180"/>
    </row>
    <row r="36" spans="1:256" s="10" customFormat="1">
      <c r="A36" s="178"/>
      <c r="B36" s="181"/>
      <c r="C36" s="181"/>
      <c r="D36" s="181"/>
      <c r="E36" s="181"/>
      <c r="F36" s="181"/>
      <c r="G36" s="488">
        <v>42.049222136753805</v>
      </c>
      <c r="H36" s="489"/>
      <c r="I36" s="490"/>
      <c r="J36" s="181"/>
      <c r="K36" s="184"/>
      <c r="L36" s="184"/>
      <c r="M36" s="184"/>
      <c r="N36" s="184"/>
      <c r="O36" s="184"/>
      <c r="P36" s="186"/>
      <c r="Q36" s="186"/>
      <c r="R36" s="186"/>
      <c r="S36" s="181"/>
      <c r="T36" s="496">
        <v>155.46432319234276</v>
      </c>
      <c r="U36" s="460"/>
      <c r="V36" s="497"/>
      <c r="W36" s="181"/>
      <c r="X36" s="181"/>
      <c r="Y36" s="178"/>
      <c r="Z36" s="178"/>
      <c r="AA36" s="178"/>
      <c r="AB36" s="178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</row>
    <row r="37" spans="1:256" s="10" customFormat="1">
      <c r="A37" s="178"/>
      <c r="B37" s="178"/>
      <c r="C37" s="181"/>
      <c r="D37" s="181"/>
      <c r="E37" s="181"/>
      <c r="F37" s="181"/>
      <c r="G37" s="474">
        <v>0.38368092474090049</v>
      </c>
      <c r="H37" s="475"/>
      <c r="I37" s="476"/>
      <c r="J37" s="181"/>
      <c r="K37" s="184"/>
      <c r="L37" s="184"/>
      <c r="M37" s="184"/>
      <c r="N37" s="184"/>
      <c r="O37" s="184"/>
      <c r="P37" s="186"/>
      <c r="Q37" s="186"/>
      <c r="R37" s="186"/>
      <c r="S37" s="181"/>
      <c r="T37" s="498">
        <v>1.4185445593420236</v>
      </c>
      <c r="U37" s="463"/>
      <c r="V37" s="499"/>
      <c r="W37" s="181"/>
      <c r="X37" s="181"/>
      <c r="Y37" s="178"/>
      <c r="Z37" s="178"/>
      <c r="AA37" s="178"/>
      <c r="AB37" s="178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</row>
    <row r="38" spans="1:256" s="10" customFormat="1">
      <c r="A38" s="178"/>
      <c r="B38" s="179" t="s">
        <v>121</v>
      </c>
      <c r="C38" s="181"/>
      <c r="D38" s="181"/>
      <c r="E38" s="181"/>
      <c r="F38" s="181"/>
      <c r="G38" s="477">
        <v>0.71806213690303988</v>
      </c>
      <c r="H38" s="478"/>
      <c r="I38" s="479"/>
      <c r="J38" s="181"/>
      <c r="K38" s="184"/>
      <c r="L38" s="184"/>
      <c r="M38" s="184"/>
      <c r="N38" s="184"/>
      <c r="O38" s="184"/>
      <c r="P38" s="179"/>
      <c r="Q38" s="179"/>
      <c r="R38" s="179"/>
      <c r="S38" s="181"/>
      <c r="T38" s="491">
        <v>2.6548182927289821</v>
      </c>
      <c r="U38" s="492"/>
      <c r="V38" s="493"/>
      <c r="W38" s="181"/>
      <c r="X38" s="181"/>
      <c r="Y38" s="178"/>
      <c r="Z38" s="178"/>
      <c r="AA38" s="178"/>
      <c r="AB38" s="178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</row>
    <row r="39" spans="1:256" s="10" customFormat="1">
      <c r="A39" s="178"/>
      <c r="B39" s="181"/>
      <c r="C39" s="181"/>
      <c r="D39" s="181"/>
      <c r="E39" s="181"/>
      <c r="F39" s="181"/>
      <c r="G39" s="181"/>
      <c r="H39" s="181"/>
      <c r="I39" s="181"/>
      <c r="J39" s="181"/>
      <c r="K39" s="184"/>
      <c r="L39" s="184"/>
      <c r="M39" s="184"/>
      <c r="N39" s="184"/>
      <c r="O39" s="198"/>
      <c r="P39" s="179"/>
      <c r="Q39" s="179"/>
      <c r="R39" s="179"/>
      <c r="S39" s="181"/>
      <c r="T39" s="181"/>
      <c r="U39" s="181"/>
      <c r="V39" s="181"/>
      <c r="W39" s="181"/>
      <c r="X39" s="181"/>
      <c r="Y39" s="178"/>
      <c r="Z39" s="178"/>
      <c r="AA39" s="178"/>
      <c r="AB39" s="178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0"/>
      <c r="CK39" s="180"/>
      <c r="CL39" s="180"/>
      <c r="CM39" s="180"/>
      <c r="CN39" s="180"/>
      <c r="CO39" s="180"/>
      <c r="CP39" s="180"/>
      <c r="CQ39" s="180"/>
      <c r="CR39" s="180"/>
      <c r="CS39" s="180"/>
      <c r="CT39" s="180"/>
      <c r="CU39" s="180"/>
      <c r="CV39" s="180"/>
      <c r="CW39" s="180"/>
      <c r="CX39" s="180"/>
      <c r="CY39" s="180"/>
      <c r="CZ39" s="180"/>
      <c r="DA39" s="180"/>
      <c r="DB39" s="180"/>
      <c r="DC39" s="180"/>
      <c r="DD39" s="180"/>
      <c r="DE39" s="180"/>
      <c r="DF39" s="180"/>
      <c r="DG39" s="180"/>
      <c r="DH39" s="180"/>
      <c r="DI39" s="180"/>
      <c r="DJ39" s="180"/>
      <c r="DK39" s="180"/>
      <c r="DL39" s="180"/>
      <c r="DM39" s="180"/>
      <c r="DN39" s="180"/>
      <c r="DO39" s="180"/>
      <c r="DP39" s="180"/>
      <c r="DQ39" s="180"/>
      <c r="DR39" s="180"/>
      <c r="DS39" s="180"/>
      <c r="DT39" s="180"/>
      <c r="DU39" s="180"/>
      <c r="DV39" s="180"/>
      <c r="DW39" s="180"/>
      <c r="DX39" s="180"/>
      <c r="DY39" s="180"/>
      <c r="DZ39" s="180"/>
      <c r="EA39" s="180"/>
      <c r="EB39" s="180"/>
      <c r="EC39" s="180"/>
      <c r="ED39" s="180"/>
      <c r="EE39" s="180"/>
      <c r="EF39" s="180"/>
      <c r="EG39" s="180"/>
      <c r="EH39" s="180"/>
      <c r="EI39" s="180"/>
      <c r="EJ39" s="180"/>
      <c r="EK39" s="180"/>
      <c r="EL39" s="180"/>
      <c r="EM39" s="180"/>
      <c r="EN39" s="180"/>
      <c r="EO39" s="180"/>
      <c r="EP39" s="180"/>
      <c r="EQ39" s="180"/>
      <c r="ER39" s="180"/>
      <c r="ES39" s="180"/>
      <c r="ET39" s="180"/>
      <c r="EU39" s="180"/>
      <c r="EV39" s="180"/>
      <c r="EW39" s="180"/>
      <c r="EX39" s="180"/>
      <c r="EY39" s="180"/>
      <c r="EZ39" s="180"/>
      <c r="FA39" s="180"/>
      <c r="FB39" s="180"/>
      <c r="FC39" s="180"/>
      <c r="FD39" s="180"/>
      <c r="FE39" s="180"/>
      <c r="FF39" s="180"/>
      <c r="FG39" s="180"/>
      <c r="FH39" s="180"/>
      <c r="FI39" s="180"/>
      <c r="FJ39" s="180"/>
      <c r="FK39" s="180"/>
      <c r="FL39" s="180"/>
      <c r="FM39" s="180"/>
      <c r="FN39" s="180"/>
      <c r="FO39" s="180"/>
      <c r="FP39" s="180"/>
      <c r="FQ39" s="180"/>
      <c r="FR39" s="180"/>
      <c r="FS39" s="180"/>
      <c r="FT39" s="180"/>
      <c r="FU39" s="180"/>
      <c r="FV39" s="180"/>
      <c r="FW39" s="180"/>
      <c r="FX39" s="180"/>
      <c r="FY39" s="180"/>
      <c r="FZ39" s="180"/>
      <c r="GA39" s="180"/>
      <c r="GB39" s="180"/>
      <c r="GC39" s="180"/>
      <c r="GD39" s="180"/>
      <c r="GE39" s="180"/>
      <c r="GF39" s="180"/>
      <c r="GG39" s="180"/>
      <c r="GH39" s="180"/>
      <c r="GI39" s="180"/>
      <c r="GJ39" s="180"/>
      <c r="GK39" s="180"/>
      <c r="GL39" s="180"/>
      <c r="GM39" s="180"/>
      <c r="GN39" s="180"/>
      <c r="GO39" s="180"/>
      <c r="GP39" s="180"/>
      <c r="GQ39" s="180"/>
      <c r="GR39" s="180"/>
      <c r="GS39" s="180"/>
      <c r="GT39" s="180"/>
      <c r="GU39" s="180"/>
      <c r="GV39" s="180"/>
      <c r="GW39" s="180"/>
      <c r="GX39" s="180"/>
      <c r="GY39" s="180"/>
      <c r="GZ39" s="180"/>
      <c r="HA39" s="180"/>
      <c r="HB39" s="180"/>
      <c r="HC39" s="180"/>
      <c r="HD39" s="180"/>
      <c r="HE39" s="180"/>
      <c r="HF39" s="180"/>
      <c r="HG39" s="180"/>
      <c r="HH39" s="180"/>
      <c r="HI39" s="180"/>
      <c r="HJ39" s="180"/>
      <c r="HK39" s="180"/>
      <c r="HL39" s="180"/>
      <c r="HM39" s="180"/>
      <c r="HN39" s="180"/>
      <c r="HO39" s="180"/>
      <c r="HP39" s="180"/>
      <c r="HQ39" s="180"/>
      <c r="HR39" s="180"/>
      <c r="HS39" s="180"/>
      <c r="HT39" s="180"/>
      <c r="HU39" s="180"/>
      <c r="HV39" s="180"/>
      <c r="HW39" s="180"/>
      <c r="HX39" s="180"/>
      <c r="HY39" s="180"/>
      <c r="HZ39" s="180"/>
      <c r="IA39" s="180"/>
      <c r="IB39" s="180"/>
      <c r="IC39" s="180"/>
      <c r="ID39" s="180"/>
      <c r="IE39" s="180"/>
      <c r="IF39" s="180"/>
      <c r="IG39" s="180"/>
      <c r="IH39" s="180"/>
      <c r="II39" s="180"/>
      <c r="IJ39" s="180"/>
      <c r="IK39" s="180"/>
      <c r="IL39" s="180"/>
      <c r="IM39" s="180"/>
      <c r="IN39" s="180"/>
      <c r="IO39" s="180"/>
      <c r="IP39" s="180"/>
      <c r="IQ39" s="180"/>
      <c r="IR39" s="180"/>
      <c r="IS39" s="180"/>
      <c r="IT39" s="180"/>
      <c r="IU39" s="180"/>
      <c r="IV39" s="180"/>
    </row>
    <row r="40" spans="1:256" s="10" customFormat="1">
      <c r="A40" s="178"/>
      <c r="B40" s="199" t="s">
        <v>237</v>
      </c>
      <c r="C40" s="181"/>
      <c r="D40" s="181"/>
      <c r="E40" s="181"/>
      <c r="F40" s="181"/>
      <c r="G40" s="181"/>
      <c r="H40" s="181"/>
      <c r="I40" s="181"/>
      <c r="J40" s="181"/>
      <c r="K40" s="184"/>
      <c r="L40" s="184"/>
      <c r="M40" s="184"/>
      <c r="N40" s="184"/>
      <c r="O40" s="184"/>
      <c r="P40" s="179"/>
      <c r="Q40" s="179"/>
      <c r="R40" s="179"/>
      <c r="S40" s="181"/>
      <c r="T40" s="181"/>
      <c r="U40" s="181"/>
      <c r="V40" s="181"/>
      <c r="W40" s="181"/>
      <c r="X40" s="181"/>
      <c r="Y40" s="178"/>
      <c r="Z40" s="178"/>
      <c r="AA40" s="178"/>
      <c r="AB40" s="178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0"/>
      <c r="CK40" s="180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0"/>
      <c r="CY40" s="180"/>
      <c r="CZ40" s="180"/>
      <c r="DA40" s="180"/>
      <c r="DB40" s="180"/>
      <c r="DC40" s="180"/>
      <c r="DD40" s="180"/>
      <c r="DE40" s="180"/>
      <c r="DF40" s="180"/>
      <c r="DG40" s="180"/>
      <c r="DH40" s="180"/>
      <c r="DI40" s="180"/>
      <c r="DJ40" s="180"/>
      <c r="DK40" s="180"/>
      <c r="DL40" s="180"/>
      <c r="DM40" s="180"/>
      <c r="DN40" s="180"/>
      <c r="DO40" s="180"/>
      <c r="DP40" s="180"/>
      <c r="DQ40" s="180"/>
      <c r="DR40" s="180"/>
      <c r="DS40" s="180"/>
      <c r="DT40" s="180"/>
      <c r="DU40" s="180"/>
      <c r="DV40" s="180"/>
      <c r="DW40" s="180"/>
      <c r="DX40" s="180"/>
      <c r="DY40" s="180"/>
      <c r="DZ40" s="180"/>
      <c r="EA40" s="180"/>
      <c r="EB40" s="180"/>
      <c r="EC40" s="180"/>
      <c r="ED40" s="180"/>
      <c r="EE40" s="180"/>
      <c r="EF40" s="180"/>
      <c r="EG40" s="180"/>
      <c r="EH40" s="180"/>
      <c r="EI40" s="180"/>
      <c r="EJ40" s="180"/>
      <c r="EK40" s="180"/>
      <c r="EL40" s="180"/>
      <c r="EM40" s="180"/>
      <c r="EN40" s="180"/>
      <c r="EO40" s="180"/>
      <c r="EP40" s="180"/>
      <c r="EQ40" s="180"/>
      <c r="ER40" s="180"/>
      <c r="ES40" s="180"/>
      <c r="ET40" s="180"/>
      <c r="EU40" s="180"/>
      <c r="EV40" s="180"/>
      <c r="EW40" s="180"/>
      <c r="EX40" s="180"/>
      <c r="EY40" s="180"/>
      <c r="EZ40" s="180"/>
      <c r="FA40" s="180"/>
      <c r="FB40" s="180"/>
      <c r="FC40" s="180"/>
      <c r="FD40" s="180"/>
      <c r="FE40" s="180"/>
      <c r="FF40" s="180"/>
      <c r="FG40" s="180"/>
      <c r="FH40" s="180"/>
      <c r="FI40" s="180"/>
      <c r="FJ40" s="180"/>
      <c r="FK40" s="180"/>
      <c r="FL40" s="180"/>
      <c r="FM40" s="180"/>
      <c r="FN40" s="180"/>
      <c r="FO40" s="180"/>
      <c r="FP40" s="180"/>
      <c r="FQ40" s="180"/>
      <c r="FR40" s="180"/>
      <c r="FS40" s="180"/>
      <c r="FT40" s="180"/>
      <c r="FU40" s="180"/>
      <c r="FV40" s="180"/>
      <c r="FW40" s="180"/>
      <c r="FX40" s="180"/>
      <c r="FY40" s="180"/>
      <c r="FZ40" s="180"/>
      <c r="GA40" s="180"/>
      <c r="GB40" s="180"/>
      <c r="GC40" s="180"/>
      <c r="GD40" s="180"/>
      <c r="GE40" s="180"/>
      <c r="GF40" s="180"/>
      <c r="GG40" s="180"/>
      <c r="GH40" s="180"/>
      <c r="GI40" s="180"/>
      <c r="GJ40" s="180"/>
      <c r="GK40" s="180"/>
      <c r="GL40" s="180"/>
      <c r="GM40" s="180"/>
      <c r="GN40" s="180"/>
      <c r="GO40" s="180"/>
      <c r="GP40" s="180"/>
      <c r="GQ40" s="180"/>
      <c r="GR40" s="180"/>
      <c r="GS40" s="180"/>
      <c r="GT40" s="180"/>
      <c r="GU40" s="180"/>
      <c r="GV40" s="180"/>
      <c r="GW40" s="180"/>
      <c r="GX40" s="180"/>
      <c r="GY40" s="180"/>
      <c r="GZ40" s="180"/>
      <c r="HA40" s="180"/>
      <c r="HB40" s="180"/>
      <c r="HC40" s="180"/>
      <c r="HD40" s="180"/>
      <c r="HE40" s="180"/>
      <c r="HF40" s="180"/>
      <c r="HG40" s="180"/>
      <c r="HH40" s="180"/>
      <c r="HI40" s="180"/>
      <c r="HJ40" s="180"/>
      <c r="HK40" s="180"/>
      <c r="HL40" s="180"/>
      <c r="HM40" s="180"/>
      <c r="HN40" s="180"/>
      <c r="HO40" s="180"/>
      <c r="HP40" s="180"/>
      <c r="HQ40" s="180"/>
      <c r="HR40" s="180"/>
      <c r="HS40" s="180"/>
      <c r="HT40" s="180"/>
      <c r="HU40" s="180"/>
      <c r="HV40" s="180"/>
      <c r="HW40" s="180"/>
      <c r="HX40" s="180"/>
      <c r="HY40" s="180"/>
      <c r="HZ40" s="180"/>
      <c r="IA40" s="180"/>
      <c r="IB40" s="180"/>
      <c r="IC40" s="180"/>
      <c r="ID40" s="180"/>
      <c r="IE40" s="180"/>
      <c r="IF40" s="180"/>
      <c r="IG40" s="180"/>
      <c r="IH40" s="180"/>
      <c r="II40" s="180"/>
      <c r="IJ40" s="180"/>
      <c r="IK40" s="180"/>
      <c r="IL40" s="180"/>
      <c r="IM40" s="180"/>
      <c r="IN40" s="180"/>
      <c r="IO40" s="180"/>
      <c r="IP40" s="180"/>
      <c r="IQ40" s="180"/>
      <c r="IR40" s="180"/>
      <c r="IS40" s="180"/>
      <c r="IT40" s="180"/>
      <c r="IU40" s="180"/>
      <c r="IV40" s="180"/>
    </row>
    <row r="41" spans="1:256" s="10" customFormat="1">
      <c r="A41" s="178"/>
      <c r="B41" s="199" t="s">
        <v>238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78"/>
      <c r="Z41" s="178"/>
      <c r="AA41" s="178"/>
      <c r="AB41" s="178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  <c r="DE41" s="180"/>
      <c r="DF41" s="180"/>
      <c r="DG41" s="180"/>
      <c r="DH41" s="180"/>
      <c r="DI41" s="180"/>
      <c r="DJ41" s="180"/>
      <c r="DK41" s="180"/>
      <c r="DL41" s="180"/>
      <c r="DM41" s="180"/>
      <c r="DN41" s="180"/>
      <c r="DO41" s="180"/>
      <c r="DP41" s="180"/>
      <c r="DQ41" s="180"/>
      <c r="DR41" s="180"/>
      <c r="DS41" s="180"/>
      <c r="DT41" s="180"/>
      <c r="DU41" s="180"/>
      <c r="DV41" s="180"/>
      <c r="DW41" s="180"/>
      <c r="DX41" s="180"/>
      <c r="DY41" s="180"/>
      <c r="DZ41" s="180"/>
      <c r="EA41" s="180"/>
      <c r="EB41" s="180"/>
      <c r="EC41" s="180"/>
      <c r="ED41" s="180"/>
      <c r="EE41" s="180"/>
      <c r="EF41" s="180"/>
      <c r="EG41" s="180"/>
      <c r="EH41" s="180"/>
      <c r="EI41" s="180"/>
      <c r="EJ41" s="180"/>
      <c r="EK41" s="180"/>
      <c r="EL41" s="180"/>
      <c r="EM41" s="180"/>
      <c r="EN41" s="180"/>
      <c r="EO41" s="180"/>
      <c r="EP41" s="180"/>
      <c r="EQ41" s="180"/>
      <c r="ER41" s="180"/>
      <c r="ES41" s="180"/>
      <c r="ET41" s="180"/>
      <c r="EU41" s="180"/>
      <c r="EV41" s="180"/>
      <c r="EW41" s="180"/>
      <c r="EX41" s="180"/>
      <c r="EY41" s="180"/>
      <c r="EZ41" s="180"/>
      <c r="FA41" s="180"/>
      <c r="FB41" s="180"/>
      <c r="FC41" s="180"/>
      <c r="FD41" s="180"/>
      <c r="FE41" s="180"/>
      <c r="FF41" s="180"/>
      <c r="FG41" s="180"/>
      <c r="FH41" s="180"/>
      <c r="FI41" s="180"/>
      <c r="FJ41" s="180"/>
      <c r="FK41" s="180"/>
      <c r="FL41" s="180"/>
      <c r="FM41" s="180"/>
      <c r="FN41" s="180"/>
      <c r="FO41" s="180"/>
      <c r="FP41" s="180"/>
      <c r="FQ41" s="180"/>
      <c r="FR41" s="180"/>
      <c r="FS41" s="180"/>
      <c r="FT41" s="180"/>
      <c r="FU41" s="180"/>
      <c r="FV41" s="180"/>
      <c r="FW41" s="180"/>
      <c r="FX41" s="180"/>
      <c r="FY41" s="180"/>
      <c r="FZ41" s="180"/>
      <c r="GA41" s="180"/>
      <c r="GB41" s="180"/>
      <c r="GC41" s="180"/>
      <c r="GD41" s="180"/>
      <c r="GE41" s="180"/>
      <c r="GF41" s="180"/>
      <c r="GG41" s="180"/>
      <c r="GH41" s="180"/>
      <c r="GI41" s="180"/>
      <c r="GJ41" s="180"/>
      <c r="GK41" s="180"/>
      <c r="GL41" s="180"/>
      <c r="GM41" s="180"/>
      <c r="GN41" s="180"/>
      <c r="GO41" s="180"/>
      <c r="GP41" s="180"/>
      <c r="GQ41" s="180"/>
      <c r="GR41" s="180"/>
      <c r="GS41" s="180"/>
      <c r="GT41" s="180"/>
      <c r="GU41" s="180"/>
      <c r="GV41" s="180"/>
      <c r="GW41" s="180"/>
      <c r="GX41" s="180"/>
      <c r="GY41" s="180"/>
      <c r="GZ41" s="180"/>
      <c r="HA41" s="180"/>
      <c r="HB41" s="180"/>
      <c r="HC41" s="180"/>
      <c r="HD41" s="180"/>
      <c r="HE41" s="180"/>
      <c r="HF41" s="180"/>
      <c r="HG41" s="180"/>
      <c r="HH41" s="180"/>
      <c r="HI41" s="180"/>
      <c r="HJ41" s="180"/>
      <c r="HK41" s="180"/>
      <c r="HL41" s="180"/>
      <c r="HM41" s="180"/>
      <c r="HN41" s="180"/>
      <c r="HO41" s="180"/>
      <c r="HP41" s="180"/>
      <c r="HQ41" s="180"/>
      <c r="HR41" s="180"/>
      <c r="HS41" s="180"/>
      <c r="HT41" s="180"/>
      <c r="HU41" s="180"/>
      <c r="HV41" s="180"/>
      <c r="HW41" s="180"/>
      <c r="HX41" s="180"/>
      <c r="HY41" s="180"/>
      <c r="HZ41" s="180"/>
      <c r="IA41" s="180"/>
      <c r="IB41" s="180"/>
      <c r="IC41" s="180"/>
      <c r="ID41" s="180"/>
      <c r="IE41" s="180"/>
      <c r="IF41" s="180"/>
      <c r="IG41" s="180"/>
      <c r="IH41" s="180"/>
      <c r="II41" s="180"/>
      <c r="IJ41" s="180"/>
      <c r="IK41" s="180"/>
      <c r="IL41" s="180"/>
      <c r="IM41" s="180"/>
      <c r="IN41" s="180"/>
      <c r="IO41" s="180"/>
      <c r="IP41" s="180"/>
      <c r="IQ41" s="180"/>
      <c r="IR41" s="180"/>
      <c r="IS41" s="180"/>
      <c r="IT41" s="180"/>
      <c r="IU41" s="180"/>
      <c r="IV41" s="180"/>
    </row>
    <row r="42" spans="1:256" s="10" customFormat="1">
      <c r="A42" s="178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4"/>
      <c r="N42" s="184"/>
      <c r="O42" s="184"/>
      <c r="P42" s="181"/>
      <c r="Q42" s="181"/>
      <c r="R42" s="181"/>
      <c r="S42" s="184"/>
      <c r="T42" s="181"/>
      <c r="U42" s="181"/>
      <c r="V42" s="181"/>
      <c r="W42" s="184"/>
      <c r="X42" s="184"/>
      <c r="Y42" s="178"/>
      <c r="Z42" s="178"/>
      <c r="AA42" s="178"/>
      <c r="AB42" s="178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  <c r="CZ42" s="180"/>
      <c r="DA42" s="180"/>
      <c r="DB42" s="180"/>
      <c r="DC42" s="180"/>
      <c r="DD42" s="180"/>
      <c r="DE42" s="180"/>
      <c r="DF42" s="180"/>
      <c r="DG42" s="180"/>
      <c r="DH42" s="180"/>
      <c r="DI42" s="180"/>
      <c r="DJ42" s="180"/>
      <c r="DK42" s="180"/>
      <c r="DL42" s="180"/>
      <c r="DM42" s="180"/>
      <c r="DN42" s="180"/>
      <c r="DO42" s="180"/>
      <c r="DP42" s="180"/>
      <c r="DQ42" s="180"/>
      <c r="DR42" s="180"/>
      <c r="DS42" s="180"/>
      <c r="DT42" s="180"/>
      <c r="DU42" s="180"/>
      <c r="DV42" s="180"/>
      <c r="DW42" s="180"/>
      <c r="DX42" s="180"/>
      <c r="DY42" s="180"/>
      <c r="DZ42" s="180"/>
      <c r="EA42" s="180"/>
      <c r="EB42" s="180"/>
      <c r="EC42" s="180"/>
      <c r="ED42" s="180"/>
      <c r="EE42" s="180"/>
      <c r="EF42" s="180"/>
      <c r="EG42" s="180"/>
      <c r="EH42" s="180"/>
      <c r="EI42" s="180"/>
      <c r="EJ42" s="180"/>
      <c r="EK42" s="180"/>
      <c r="EL42" s="180"/>
      <c r="EM42" s="180"/>
      <c r="EN42" s="180"/>
      <c r="EO42" s="180"/>
      <c r="EP42" s="180"/>
      <c r="EQ42" s="180"/>
      <c r="ER42" s="180"/>
      <c r="ES42" s="180"/>
      <c r="ET42" s="180"/>
      <c r="EU42" s="180"/>
      <c r="EV42" s="180"/>
      <c r="EW42" s="180"/>
      <c r="EX42" s="180"/>
      <c r="EY42" s="180"/>
      <c r="EZ42" s="180"/>
      <c r="FA42" s="180"/>
      <c r="FB42" s="180"/>
      <c r="FC42" s="180"/>
      <c r="FD42" s="180"/>
      <c r="FE42" s="180"/>
      <c r="FF42" s="180"/>
      <c r="FG42" s="180"/>
      <c r="FH42" s="180"/>
      <c r="FI42" s="180"/>
      <c r="FJ42" s="180"/>
      <c r="FK42" s="180"/>
      <c r="FL42" s="180"/>
      <c r="FM42" s="180"/>
      <c r="FN42" s="180"/>
      <c r="FO42" s="180"/>
      <c r="FP42" s="180"/>
      <c r="FQ42" s="180"/>
      <c r="FR42" s="180"/>
      <c r="FS42" s="180"/>
      <c r="FT42" s="180"/>
      <c r="FU42" s="180"/>
      <c r="FV42" s="180"/>
      <c r="FW42" s="180"/>
      <c r="FX42" s="180"/>
      <c r="FY42" s="180"/>
      <c r="FZ42" s="180"/>
      <c r="GA42" s="180"/>
      <c r="GB42" s="180"/>
      <c r="GC42" s="180"/>
      <c r="GD42" s="180"/>
      <c r="GE42" s="180"/>
      <c r="GF42" s="180"/>
      <c r="GG42" s="180"/>
      <c r="GH42" s="180"/>
      <c r="GI42" s="180"/>
      <c r="GJ42" s="180"/>
      <c r="GK42" s="180"/>
      <c r="GL42" s="180"/>
      <c r="GM42" s="180"/>
      <c r="GN42" s="180"/>
      <c r="GO42" s="180"/>
      <c r="GP42" s="180"/>
      <c r="GQ42" s="180"/>
      <c r="GR42" s="180"/>
      <c r="GS42" s="180"/>
      <c r="GT42" s="180"/>
      <c r="GU42" s="180"/>
      <c r="GV42" s="180"/>
      <c r="GW42" s="180"/>
      <c r="GX42" s="180"/>
      <c r="GY42" s="180"/>
      <c r="GZ42" s="180"/>
      <c r="HA42" s="180"/>
      <c r="HB42" s="180"/>
      <c r="HC42" s="180"/>
      <c r="HD42" s="180"/>
      <c r="HE42" s="180"/>
      <c r="HF42" s="180"/>
      <c r="HG42" s="180"/>
      <c r="HH42" s="180"/>
      <c r="HI42" s="180"/>
      <c r="HJ42" s="180"/>
      <c r="HK42" s="180"/>
      <c r="HL42" s="180"/>
      <c r="HM42" s="180"/>
      <c r="HN42" s="180"/>
      <c r="HO42" s="180"/>
      <c r="HP42" s="180"/>
      <c r="HQ42" s="180"/>
      <c r="HR42" s="180"/>
      <c r="HS42" s="180"/>
      <c r="HT42" s="180"/>
      <c r="HU42" s="180"/>
      <c r="HV42" s="180"/>
      <c r="HW42" s="180"/>
      <c r="HX42" s="180"/>
      <c r="HY42" s="180"/>
      <c r="HZ42" s="180"/>
      <c r="IA42" s="180"/>
      <c r="IB42" s="180"/>
      <c r="IC42" s="180"/>
      <c r="ID42" s="180"/>
      <c r="IE42" s="180"/>
      <c r="IF42" s="180"/>
      <c r="IG42" s="180"/>
      <c r="IH42" s="180"/>
      <c r="II42" s="180"/>
      <c r="IJ42" s="180"/>
      <c r="IK42" s="180"/>
      <c r="IL42" s="180"/>
      <c r="IM42" s="180"/>
      <c r="IN42" s="180"/>
      <c r="IO42" s="180"/>
      <c r="IP42" s="180"/>
      <c r="IQ42" s="180"/>
      <c r="IR42" s="180"/>
      <c r="IS42" s="180"/>
      <c r="IT42" s="180"/>
      <c r="IU42" s="180"/>
      <c r="IV42" s="180"/>
    </row>
    <row r="43" spans="1:256" s="10" customFormat="1">
      <c r="A43" s="178"/>
      <c r="B43" s="181"/>
      <c r="C43" s="181"/>
      <c r="D43" s="181"/>
      <c r="E43" s="181"/>
      <c r="F43" s="181"/>
      <c r="G43" s="184"/>
      <c r="H43" s="184"/>
      <c r="I43" s="184"/>
      <c r="J43" s="181"/>
      <c r="K43" s="181"/>
      <c r="L43" s="181"/>
      <c r="M43" s="184"/>
      <c r="N43" s="184"/>
      <c r="O43" s="184"/>
      <c r="P43" s="181"/>
      <c r="Q43" s="181"/>
      <c r="R43" s="181"/>
      <c r="S43" s="184"/>
      <c r="T43" s="181"/>
      <c r="U43" s="181"/>
      <c r="V43" s="181"/>
      <c r="W43" s="184"/>
      <c r="X43" s="184"/>
      <c r="Y43" s="178"/>
      <c r="Z43" s="178"/>
      <c r="AA43" s="178"/>
      <c r="AB43" s="178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0"/>
      <c r="DD43" s="180"/>
      <c r="DE43" s="180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0"/>
      <c r="DU43" s="180"/>
      <c r="DV43" s="180"/>
      <c r="DW43" s="180"/>
      <c r="DX43" s="180"/>
      <c r="DY43" s="180"/>
      <c r="DZ43" s="180"/>
      <c r="EA43" s="180"/>
      <c r="EB43" s="180"/>
      <c r="EC43" s="180"/>
      <c r="ED43" s="180"/>
      <c r="EE43" s="180"/>
      <c r="EF43" s="180"/>
      <c r="EG43" s="180"/>
      <c r="EH43" s="180"/>
      <c r="EI43" s="180"/>
      <c r="EJ43" s="180"/>
      <c r="EK43" s="180"/>
      <c r="EL43" s="180"/>
      <c r="EM43" s="180"/>
      <c r="EN43" s="180"/>
      <c r="EO43" s="180"/>
      <c r="EP43" s="180"/>
      <c r="EQ43" s="180"/>
      <c r="ER43" s="180"/>
      <c r="ES43" s="180"/>
      <c r="ET43" s="180"/>
      <c r="EU43" s="180"/>
      <c r="EV43" s="180"/>
      <c r="EW43" s="180"/>
      <c r="EX43" s="180"/>
      <c r="EY43" s="180"/>
      <c r="EZ43" s="180"/>
      <c r="FA43" s="180"/>
      <c r="FB43" s="180"/>
      <c r="FC43" s="180"/>
      <c r="FD43" s="180"/>
      <c r="FE43" s="180"/>
      <c r="FF43" s="180"/>
      <c r="FG43" s="180"/>
      <c r="FH43" s="180"/>
      <c r="FI43" s="180"/>
      <c r="FJ43" s="180"/>
      <c r="FK43" s="180"/>
      <c r="FL43" s="180"/>
      <c r="FM43" s="180"/>
      <c r="FN43" s="180"/>
      <c r="FO43" s="180"/>
      <c r="FP43" s="180"/>
      <c r="FQ43" s="180"/>
      <c r="FR43" s="180"/>
      <c r="FS43" s="180"/>
      <c r="FT43" s="180"/>
      <c r="FU43" s="180"/>
      <c r="FV43" s="180"/>
      <c r="FW43" s="180"/>
      <c r="FX43" s="180"/>
      <c r="FY43" s="180"/>
      <c r="FZ43" s="180"/>
      <c r="GA43" s="180"/>
      <c r="GB43" s="180"/>
      <c r="GC43" s="180"/>
      <c r="GD43" s="180"/>
      <c r="GE43" s="180"/>
      <c r="GF43" s="180"/>
      <c r="GG43" s="180"/>
      <c r="GH43" s="180"/>
      <c r="GI43" s="180"/>
      <c r="GJ43" s="180"/>
      <c r="GK43" s="180"/>
      <c r="GL43" s="180"/>
      <c r="GM43" s="180"/>
      <c r="GN43" s="180"/>
      <c r="GO43" s="180"/>
      <c r="GP43" s="180"/>
      <c r="GQ43" s="180"/>
      <c r="GR43" s="180"/>
      <c r="GS43" s="180"/>
      <c r="GT43" s="180"/>
      <c r="GU43" s="180"/>
      <c r="GV43" s="180"/>
      <c r="GW43" s="180"/>
      <c r="GX43" s="180"/>
      <c r="GY43" s="180"/>
      <c r="GZ43" s="180"/>
      <c r="HA43" s="180"/>
      <c r="HB43" s="180"/>
      <c r="HC43" s="180"/>
      <c r="HD43" s="180"/>
      <c r="HE43" s="180"/>
      <c r="HF43" s="180"/>
      <c r="HG43" s="180"/>
      <c r="HH43" s="180"/>
      <c r="HI43" s="180"/>
      <c r="HJ43" s="180"/>
      <c r="HK43" s="180"/>
      <c r="HL43" s="180"/>
      <c r="HM43" s="180"/>
      <c r="HN43" s="180"/>
      <c r="HO43" s="180"/>
      <c r="HP43" s="180"/>
      <c r="HQ43" s="180"/>
      <c r="HR43" s="180"/>
      <c r="HS43" s="180"/>
      <c r="HT43" s="180"/>
      <c r="HU43" s="180"/>
      <c r="HV43" s="180"/>
      <c r="HW43" s="180"/>
      <c r="HX43" s="180"/>
      <c r="HY43" s="180"/>
      <c r="HZ43" s="180"/>
      <c r="IA43" s="180"/>
      <c r="IB43" s="180"/>
      <c r="IC43" s="180"/>
      <c r="ID43" s="180"/>
      <c r="IE43" s="180"/>
      <c r="IF43" s="180"/>
      <c r="IG43" s="180"/>
      <c r="IH43" s="180"/>
      <c r="II43" s="180"/>
      <c r="IJ43" s="180"/>
      <c r="IK43" s="180"/>
      <c r="IL43" s="180"/>
      <c r="IM43" s="180"/>
      <c r="IN43" s="180"/>
      <c r="IO43" s="180"/>
      <c r="IP43" s="180"/>
      <c r="IQ43" s="180"/>
      <c r="IR43" s="180"/>
      <c r="IS43" s="180"/>
      <c r="IT43" s="180"/>
      <c r="IU43" s="180"/>
      <c r="IV43" s="180"/>
    </row>
    <row r="44" spans="1:256" s="10" customFormat="1">
      <c r="A44" s="178"/>
      <c r="B44" s="181"/>
      <c r="C44" s="181"/>
      <c r="D44" s="181"/>
      <c r="E44" s="181"/>
      <c r="F44" s="181"/>
      <c r="G44" s="184"/>
      <c r="H44" s="184"/>
      <c r="I44" s="184"/>
      <c r="J44" s="181"/>
      <c r="K44" s="181"/>
      <c r="L44" s="181"/>
      <c r="M44" s="183"/>
      <c r="N44" s="183"/>
      <c r="O44" s="183"/>
      <c r="P44" s="181"/>
      <c r="Q44" s="181"/>
      <c r="R44" s="181"/>
      <c r="S44" s="183"/>
      <c r="T44" s="184"/>
      <c r="U44" s="184"/>
      <c r="V44" s="184"/>
      <c r="W44" s="183"/>
      <c r="X44" s="183"/>
      <c r="Y44" s="178"/>
      <c r="Z44" s="178"/>
      <c r="AA44" s="178"/>
      <c r="AB44" s="178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0"/>
      <c r="BW44" s="180"/>
      <c r="BX44" s="180"/>
      <c r="BY44" s="180"/>
      <c r="BZ44" s="180"/>
      <c r="CA44" s="180"/>
      <c r="CB44" s="180"/>
      <c r="CC44" s="180"/>
      <c r="CD44" s="180"/>
      <c r="CE44" s="180"/>
      <c r="CF44" s="180"/>
      <c r="CG44" s="180"/>
      <c r="CH44" s="180"/>
      <c r="CI44" s="180"/>
      <c r="CJ44" s="180"/>
      <c r="CK44" s="180"/>
      <c r="CL44" s="180"/>
      <c r="CM44" s="180"/>
      <c r="CN44" s="180"/>
      <c r="CO44" s="180"/>
      <c r="CP44" s="180"/>
      <c r="CQ44" s="180"/>
      <c r="CR44" s="180"/>
      <c r="CS44" s="180"/>
      <c r="CT44" s="180"/>
      <c r="CU44" s="180"/>
      <c r="CV44" s="180"/>
      <c r="CW44" s="180"/>
      <c r="CX44" s="180"/>
      <c r="CY44" s="180"/>
      <c r="CZ44" s="180"/>
      <c r="DA44" s="180"/>
      <c r="DB44" s="180"/>
      <c r="DC44" s="180"/>
      <c r="DD44" s="180"/>
      <c r="DE44" s="180"/>
      <c r="DF44" s="180"/>
      <c r="DG44" s="180"/>
      <c r="DH44" s="180"/>
      <c r="DI44" s="180"/>
      <c r="DJ44" s="180"/>
      <c r="DK44" s="180"/>
      <c r="DL44" s="180"/>
      <c r="DM44" s="180"/>
      <c r="DN44" s="180"/>
      <c r="DO44" s="180"/>
      <c r="DP44" s="180"/>
      <c r="DQ44" s="180"/>
      <c r="DR44" s="180"/>
      <c r="DS44" s="180"/>
      <c r="DT44" s="180"/>
      <c r="DU44" s="180"/>
      <c r="DV44" s="180"/>
      <c r="DW44" s="180"/>
      <c r="DX44" s="180"/>
      <c r="DY44" s="180"/>
      <c r="DZ44" s="180"/>
      <c r="EA44" s="180"/>
      <c r="EB44" s="180"/>
      <c r="EC44" s="180"/>
      <c r="ED44" s="180"/>
      <c r="EE44" s="180"/>
      <c r="EF44" s="180"/>
      <c r="EG44" s="180"/>
      <c r="EH44" s="180"/>
      <c r="EI44" s="180"/>
      <c r="EJ44" s="180"/>
      <c r="EK44" s="180"/>
      <c r="EL44" s="180"/>
      <c r="EM44" s="180"/>
      <c r="EN44" s="180"/>
      <c r="EO44" s="180"/>
      <c r="EP44" s="180"/>
      <c r="EQ44" s="180"/>
      <c r="ER44" s="180"/>
      <c r="ES44" s="180"/>
      <c r="ET44" s="180"/>
      <c r="EU44" s="180"/>
      <c r="EV44" s="180"/>
      <c r="EW44" s="180"/>
      <c r="EX44" s="180"/>
      <c r="EY44" s="180"/>
      <c r="EZ44" s="180"/>
      <c r="FA44" s="180"/>
      <c r="FB44" s="180"/>
      <c r="FC44" s="180"/>
      <c r="FD44" s="180"/>
      <c r="FE44" s="180"/>
      <c r="FF44" s="180"/>
      <c r="FG44" s="180"/>
      <c r="FH44" s="180"/>
      <c r="FI44" s="180"/>
      <c r="FJ44" s="180"/>
      <c r="FK44" s="180"/>
      <c r="FL44" s="180"/>
      <c r="FM44" s="180"/>
      <c r="FN44" s="180"/>
      <c r="FO44" s="180"/>
      <c r="FP44" s="180"/>
      <c r="FQ44" s="180"/>
      <c r="FR44" s="180"/>
      <c r="FS44" s="180"/>
      <c r="FT44" s="180"/>
      <c r="FU44" s="180"/>
      <c r="FV44" s="180"/>
      <c r="FW44" s="180"/>
      <c r="FX44" s="180"/>
      <c r="FY44" s="180"/>
      <c r="FZ44" s="180"/>
      <c r="GA44" s="180"/>
      <c r="GB44" s="180"/>
      <c r="GC44" s="180"/>
      <c r="GD44" s="180"/>
      <c r="GE44" s="180"/>
      <c r="GF44" s="180"/>
      <c r="GG44" s="180"/>
      <c r="GH44" s="180"/>
      <c r="GI44" s="180"/>
      <c r="GJ44" s="180"/>
      <c r="GK44" s="180"/>
      <c r="GL44" s="180"/>
      <c r="GM44" s="180"/>
      <c r="GN44" s="180"/>
      <c r="GO44" s="180"/>
      <c r="GP44" s="180"/>
      <c r="GQ44" s="180"/>
      <c r="GR44" s="180"/>
      <c r="GS44" s="180"/>
      <c r="GT44" s="180"/>
      <c r="GU44" s="180"/>
      <c r="GV44" s="180"/>
      <c r="GW44" s="180"/>
      <c r="GX44" s="180"/>
      <c r="GY44" s="180"/>
      <c r="GZ44" s="180"/>
      <c r="HA44" s="180"/>
      <c r="HB44" s="180"/>
      <c r="HC44" s="180"/>
      <c r="HD44" s="180"/>
      <c r="HE44" s="180"/>
      <c r="HF44" s="180"/>
      <c r="HG44" s="180"/>
      <c r="HH44" s="180"/>
      <c r="HI44" s="180"/>
      <c r="HJ44" s="180"/>
      <c r="HK44" s="180"/>
      <c r="HL44" s="180"/>
      <c r="HM44" s="180"/>
      <c r="HN44" s="180"/>
      <c r="HO44" s="180"/>
      <c r="HP44" s="180"/>
      <c r="HQ44" s="180"/>
      <c r="HR44" s="180"/>
      <c r="HS44" s="180"/>
      <c r="HT44" s="180"/>
      <c r="HU44" s="180"/>
      <c r="HV44" s="180"/>
      <c r="HW44" s="180"/>
      <c r="HX44" s="180"/>
      <c r="HY44" s="180"/>
      <c r="HZ44" s="180"/>
      <c r="IA44" s="180"/>
      <c r="IB44" s="180"/>
      <c r="IC44" s="180"/>
      <c r="ID44" s="180"/>
      <c r="IE44" s="180"/>
      <c r="IF44" s="180"/>
      <c r="IG44" s="180"/>
      <c r="IH44" s="180"/>
      <c r="II44" s="180"/>
      <c r="IJ44" s="180"/>
      <c r="IK44" s="180"/>
      <c r="IL44" s="180"/>
      <c r="IM44" s="180"/>
      <c r="IN44" s="180"/>
      <c r="IO44" s="180"/>
      <c r="IP44" s="180"/>
      <c r="IQ44" s="180"/>
      <c r="IR44" s="180"/>
      <c r="IS44" s="180"/>
      <c r="IT44" s="180"/>
      <c r="IU44" s="180"/>
      <c r="IV44" s="180"/>
    </row>
    <row r="45" spans="1:256" s="10" customFormat="1">
      <c r="A45" s="178"/>
      <c r="B45" s="181"/>
      <c r="C45" s="181"/>
      <c r="D45" s="181"/>
      <c r="E45" s="181"/>
      <c r="F45" s="181"/>
      <c r="G45" s="183"/>
      <c r="H45" s="183"/>
      <c r="I45" s="183"/>
      <c r="J45" s="181"/>
      <c r="K45" s="181"/>
      <c r="L45" s="181"/>
      <c r="M45" s="185"/>
      <c r="N45" s="185"/>
      <c r="O45" s="185"/>
      <c r="P45" s="181"/>
      <c r="Q45" s="181"/>
      <c r="R45" s="181"/>
      <c r="S45" s="185"/>
      <c r="T45" s="184"/>
      <c r="U45" s="184"/>
      <c r="V45" s="184"/>
      <c r="W45" s="185"/>
      <c r="X45" s="185"/>
      <c r="Y45" s="178"/>
      <c r="Z45" s="178"/>
      <c r="AA45" s="178"/>
      <c r="AB45" s="178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0"/>
      <c r="GF45" s="180"/>
      <c r="GG45" s="180"/>
      <c r="GH45" s="180"/>
      <c r="GI45" s="180"/>
      <c r="GJ45" s="180"/>
      <c r="GK45" s="180"/>
      <c r="GL45" s="180"/>
      <c r="GM45" s="180"/>
      <c r="GN45" s="180"/>
      <c r="GO45" s="180"/>
      <c r="GP45" s="180"/>
      <c r="GQ45" s="180"/>
      <c r="GR45" s="180"/>
      <c r="GS45" s="180"/>
      <c r="GT45" s="180"/>
      <c r="GU45" s="180"/>
      <c r="GV45" s="180"/>
      <c r="GW45" s="180"/>
      <c r="GX45" s="180"/>
      <c r="GY45" s="180"/>
      <c r="GZ45" s="180"/>
      <c r="HA45" s="180"/>
      <c r="HB45" s="180"/>
      <c r="HC45" s="180"/>
      <c r="HD45" s="180"/>
      <c r="HE45" s="180"/>
      <c r="HF45" s="180"/>
      <c r="HG45" s="180"/>
      <c r="HH45" s="180"/>
      <c r="HI45" s="180"/>
      <c r="HJ45" s="180"/>
      <c r="HK45" s="180"/>
      <c r="HL45" s="180"/>
      <c r="HM45" s="180"/>
      <c r="HN45" s="180"/>
      <c r="HO45" s="180"/>
      <c r="HP45" s="180"/>
      <c r="HQ45" s="180"/>
      <c r="HR45" s="180"/>
      <c r="HS45" s="180"/>
      <c r="HT45" s="180"/>
      <c r="HU45" s="180"/>
      <c r="HV45" s="180"/>
      <c r="HW45" s="180"/>
      <c r="HX45" s="180"/>
      <c r="HY45" s="180"/>
      <c r="HZ45" s="180"/>
      <c r="IA45" s="180"/>
      <c r="IB45" s="180"/>
      <c r="IC45" s="180"/>
      <c r="ID45" s="180"/>
      <c r="IE45" s="180"/>
      <c r="IF45" s="180"/>
      <c r="IG45" s="180"/>
      <c r="IH45" s="180"/>
      <c r="II45" s="180"/>
      <c r="IJ45" s="180"/>
      <c r="IK45" s="180"/>
      <c r="IL45" s="180"/>
      <c r="IM45" s="180"/>
      <c r="IN45" s="180"/>
      <c r="IO45" s="180"/>
      <c r="IP45" s="180"/>
      <c r="IQ45" s="180"/>
      <c r="IR45" s="180"/>
      <c r="IS45" s="180"/>
      <c r="IT45" s="180"/>
      <c r="IU45" s="180"/>
      <c r="IV45" s="180"/>
    </row>
    <row r="46" spans="1:256" s="10" customFormat="1">
      <c r="A46" s="178"/>
      <c r="B46" s="181"/>
      <c r="C46" s="181"/>
      <c r="D46" s="181"/>
      <c r="E46" s="181"/>
      <c r="F46" s="181"/>
      <c r="G46" s="185"/>
      <c r="H46" s="185"/>
      <c r="I46" s="185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3"/>
      <c r="V46" s="183"/>
      <c r="W46" s="181"/>
      <c r="X46" s="181"/>
      <c r="Y46" s="178"/>
      <c r="Z46" s="178"/>
      <c r="AA46" s="178"/>
      <c r="AB46" s="178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0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0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0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0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0"/>
      <c r="HI46" s="180"/>
      <c r="HJ46" s="180"/>
      <c r="HK46" s="180"/>
      <c r="HL46" s="180"/>
      <c r="HM46" s="180"/>
      <c r="HN46" s="180"/>
      <c r="HO46" s="180"/>
      <c r="HP46" s="180"/>
      <c r="HQ46" s="180"/>
      <c r="HR46" s="180"/>
      <c r="HS46" s="180"/>
      <c r="HT46" s="180"/>
      <c r="HU46" s="180"/>
      <c r="HV46" s="180"/>
      <c r="HW46" s="180"/>
      <c r="HX46" s="180"/>
      <c r="HY46" s="180"/>
      <c r="HZ46" s="180"/>
      <c r="IA46" s="180"/>
      <c r="IB46" s="180"/>
      <c r="IC46" s="180"/>
      <c r="ID46" s="180"/>
      <c r="IE46" s="180"/>
      <c r="IF46" s="180"/>
      <c r="IG46" s="180"/>
      <c r="IH46" s="180"/>
      <c r="II46" s="180"/>
      <c r="IJ46" s="180"/>
      <c r="IK46" s="180"/>
      <c r="IL46" s="180"/>
      <c r="IM46" s="180"/>
      <c r="IN46" s="180"/>
      <c r="IO46" s="180"/>
      <c r="IP46" s="180"/>
      <c r="IQ46" s="180"/>
      <c r="IR46" s="180"/>
      <c r="IS46" s="180"/>
      <c r="IT46" s="180"/>
      <c r="IU46" s="180"/>
      <c r="IV46" s="180"/>
    </row>
    <row r="47" spans="1:256" s="10" customFormat="1">
      <c r="A47" s="178"/>
      <c r="B47" s="181"/>
      <c r="C47" s="181"/>
      <c r="D47" s="181"/>
      <c r="E47" s="181"/>
      <c r="F47" s="181"/>
      <c r="G47" s="181"/>
      <c r="H47" s="183"/>
      <c r="I47" s="183"/>
      <c r="J47" s="181"/>
      <c r="K47" s="181"/>
      <c r="L47" s="181"/>
      <c r="M47" s="184"/>
      <c r="N47" s="184"/>
      <c r="O47" s="184"/>
      <c r="P47" s="181"/>
      <c r="Q47" s="184"/>
      <c r="R47" s="184"/>
      <c r="S47" s="184"/>
      <c r="T47" s="185"/>
      <c r="U47" s="185"/>
      <c r="V47" s="185"/>
      <c r="W47" s="181"/>
      <c r="X47" s="181"/>
      <c r="Y47" s="178"/>
      <c r="Z47" s="178"/>
      <c r="AA47" s="178"/>
      <c r="AB47" s="178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  <c r="BZ47" s="180"/>
      <c r="CA47" s="180"/>
      <c r="CB47" s="180"/>
      <c r="CC47" s="18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  <c r="CO47" s="180"/>
      <c r="CP47" s="180"/>
      <c r="CQ47" s="180"/>
      <c r="CR47" s="180"/>
      <c r="CS47" s="180"/>
      <c r="CT47" s="180"/>
      <c r="CU47" s="180"/>
      <c r="CV47" s="180"/>
      <c r="CW47" s="180"/>
      <c r="CX47" s="180"/>
      <c r="CY47" s="180"/>
      <c r="CZ47" s="180"/>
      <c r="DA47" s="180"/>
      <c r="DB47" s="180"/>
      <c r="DC47" s="180"/>
      <c r="DD47" s="180"/>
      <c r="DE47" s="180"/>
      <c r="DF47" s="180"/>
      <c r="DG47" s="180"/>
      <c r="DH47" s="180"/>
      <c r="DI47" s="180"/>
      <c r="DJ47" s="180"/>
      <c r="DK47" s="180"/>
      <c r="DL47" s="180"/>
      <c r="DM47" s="180"/>
      <c r="DN47" s="180"/>
      <c r="DO47" s="180"/>
      <c r="DP47" s="180"/>
      <c r="DQ47" s="180"/>
      <c r="DR47" s="180"/>
      <c r="DS47" s="180"/>
      <c r="DT47" s="180"/>
      <c r="DU47" s="180"/>
      <c r="DV47" s="180"/>
      <c r="DW47" s="180"/>
      <c r="DX47" s="180"/>
      <c r="DY47" s="180"/>
      <c r="DZ47" s="180"/>
      <c r="EA47" s="180"/>
      <c r="EB47" s="180"/>
      <c r="EC47" s="180"/>
      <c r="ED47" s="180"/>
      <c r="EE47" s="180"/>
      <c r="EF47" s="180"/>
      <c r="EG47" s="180"/>
      <c r="EH47" s="180"/>
      <c r="EI47" s="180"/>
      <c r="EJ47" s="180"/>
      <c r="EK47" s="180"/>
      <c r="EL47" s="180"/>
      <c r="EM47" s="180"/>
      <c r="EN47" s="180"/>
      <c r="EO47" s="180"/>
      <c r="EP47" s="180"/>
      <c r="EQ47" s="180"/>
      <c r="ER47" s="180"/>
      <c r="ES47" s="180"/>
      <c r="ET47" s="180"/>
      <c r="EU47" s="180"/>
      <c r="EV47" s="180"/>
      <c r="EW47" s="180"/>
      <c r="EX47" s="180"/>
      <c r="EY47" s="180"/>
      <c r="EZ47" s="180"/>
      <c r="FA47" s="180"/>
      <c r="FB47" s="180"/>
      <c r="FC47" s="180"/>
      <c r="FD47" s="180"/>
      <c r="FE47" s="180"/>
      <c r="FF47" s="180"/>
      <c r="FG47" s="180"/>
      <c r="FH47" s="180"/>
      <c r="FI47" s="180"/>
      <c r="FJ47" s="180"/>
      <c r="FK47" s="180"/>
      <c r="FL47" s="180"/>
      <c r="FM47" s="180"/>
      <c r="FN47" s="180"/>
      <c r="FO47" s="180"/>
      <c r="FP47" s="180"/>
      <c r="FQ47" s="180"/>
      <c r="FR47" s="180"/>
      <c r="FS47" s="180"/>
      <c r="FT47" s="180"/>
      <c r="FU47" s="180"/>
      <c r="FV47" s="180"/>
      <c r="FW47" s="180"/>
      <c r="FX47" s="180"/>
      <c r="FY47" s="180"/>
      <c r="FZ47" s="180"/>
      <c r="GA47" s="180"/>
      <c r="GB47" s="180"/>
      <c r="GC47" s="180"/>
      <c r="GD47" s="180"/>
      <c r="GE47" s="180"/>
      <c r="GF47" s="180"/>
      <c r="GG47" s="180"/>
      <c r="GH47" s="180"/>
      <c r="GI47" s="180"/>
      <c r="GJ47" s="180"/>
      <c r="GK47" s="180"/>
      <c r="GL47" s="180"/>
      <c r="GM47" s="180"/>
      <c r="GN47" s="180"/>
      <c r="GO47" s="180"/>
      <c r="GP47" s="180"/>
      <c r="GQ47" s="180"/>
      <c r="GR47" s="180"/>
      <c r="GS47" s="180"/>
      <c r="GT47" s="180"/>
      <c r="GU47" s="180"/>
      <c r="GV47" s="180"/>
      <c r="GW47" s="180"/>
      <c r="GX47" s="180"/>
      <c r="GY47" s="180"/>
      <c r="GZ47" s="180"/>
      <c r="HA47" s="180"/>
      <c r="HB47" s="180"/>
      <c r="HC47" s="180"/>
      <c r="HD47" s="180"/>
      <c r="HE47" s="180"/>
      <c r="HF47" s="180"/>
      <c r="HG47" s="180"/>
      <c r="HH47" s="180"/>
      <c r="HI47" s="180"/>
      <c r="HJ47" s="180"/>
      <c r="HK47" s="180"/>
      <c r="HL47" s="180"/>
      <c r="HM47" s="180"/>
      <c r="HN47" s="180"/>
      <c r="HO47" s="180"/>
      <c r="HP47" s="180"/>
      <c r="HQ47" s="180"/>
      <c r="HR47" s="180"/>
      <c r="HS47" s="180"/>
      <c r="HT47" s="180"/>
      <c r="HU47" s="180"/>
      <c r="HV47" s="180"/>
      <c r="HW47" s="180"/>
      <c r="HX47" s="180"/>
      <c r="HY47" s="180"/>
      <c r="HZ47" s="180"/>
      <c r="IA47" s="180"/>
      <c r="IB47" s="180"/>
      <c r="IC47" s="180"/>
      <c r="ID47" s="180"/>
      <c r="IE47" s="180"/>
      <c r="IF47" s="180"/>
      <c r="IG47" s="180"/>
      <c r="IH47" s="180"/>
      <c r="II47" s="180"/>
      <c r="IJ47" s="180"/>
      <c r="IK47" s="180"/>
      <c r="IL47" s="180"/>
      <c r="IM47" s="180"/>
      <c r="IN47" s="180"/>
      <c r="IO47" s="180"/>
      <c r="IP47" s="180"/>
      <c r="IQ47" s="180"/>
      <c r="IR47" s="180"/>
      <c r="IS47" s="180"/>
      <c r="IT47" s="180"/>
      <c r="IU47" s="180"/>
      <c r="IV47" s="180"/>
    </row>
    <row r="48" spans="1:256" s="10" customFormat="1">
      <c r="A48" s="178"/>
      <c r="B48" s="181"/>
      <c r="C48" s="181"/>
      <c r="D48" s="181"/>
      <c r="E48" s="181"/>
      <c r="F48" s="181"/>
      <c r="G48" s="181"/>
      <c r="H48" s="183"/>
      <c r="I48" s="183"/>
      <c r="J48" s="181"/>
      <c r="K48" s="181"/>
      <c r="L48" s="181"/>
      <c r="M48" s="184"/>
      <c r="N48" s="184"/>
      <c r="O48" s="184"/>
      <c r="P48" s="181"/>
      <c r="Q48" s="184"/>
      <c r="R48" s="184"/>
      <c r="S48" s="184"/>
      <c r="T48" s="181"/>
      <c r="U48" s="181"/>
      <c r="V48" s="181"/>
      <c r="W48" s="181"/>
      <c r="X48" s="181"/>
      <c r="Y48" s="178"/>
      <c r="Z48" s="178"/>
      <c r="AA48" s="178"/>
      <c r="AB48" s="178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0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180"/>
      <c r="CP48" s="180"/>
      <c r="CQ48" s="180"/>
      <c r="CR48" s="180"/>
      <c r="CS48" s="180"/>
      <c r="CT48" s="180"/>
      <c r="CU48" s="180"/>
      <c r="CV48" s="180"/>
      <c r="CW48" s="180"/>
      <c r="CX48" s="180"/>
      <c r="CY48" s="180"/>
      <c r="CZ48" s="180"/>
      <c r="DA48" s="180"/>
      <c r="DB48" s="180"/>
      <c r="DC48" s="180"/>
      <c r="DD48" s="180"/>
      <c r="DE48" s="180"/>
      <c r="DF48" s="180"/>
      <c r="DG48" s="180"/>
      <c r="DH48" s="180"/>
      <c r="DI48" s="180"/>
      <c r="DJ48" s="180"/>
      <c r="DK48" s="180"/>
      <c r="DL48" s="180"/>
      <c r="DM48" s="180"/>
      <c r="DN48" s="180"/>
      <c r="DO48" s="180"/>
      <c r="DP48" s="180"/>
      <c r="DQ48" s="180"/>
      <c r="DR48" s="180"/>
      <c r="DS48" s="180"/>
      <c r="DT48" s="180"/>
      <c r="DU48" s="180"/>
      <c r="DV48" s="180"/>
      <c r="DW48" s="180"/>
      <c r="DX48" s="180"/>
      <c r="DY48" s="180"/>
      <c r="DZ48" s="180"/>
      <c r="EA48" s="180"/>
      <c r="EB48" s="180"/>
      <c r="EC48" s="180"/>
      <c r="ED48" s="180"/>
      <c r="EE48" s="180"/>
      <c r="EF48" s="180"/>
      <c r="EG48" s="180"/>
      <c r="EH48" s="180"/>
      <c r="EI48" s="180"/>
      <c r="EJ48" s="180"/>
      <c r="EK48" s="180"/>
      <c r="EL48" s="180"/>
      <c r="EM48" s="180"/>
      <c r="EN48" s="180"/>
      <c r="EO48" s="180"/>
      <c r="EP48" s="180"/>
      <c r="EQ48" s="180"/>
      <c r="ER48" s="180"/>
      <c r="ES48" s="180"/>
      <c r="ET48" s="180"/>
      <c r="EU48" s="180"/>
      <c r="EV48" s="180"/>
      <c r="EW48" s="180"/>
      <c r="EX48" s="180"/>
      <c r="EY48" s="180"/>
      <c r="EZ48" s="180"/>
      <c r="FA48" s="180"/>
      <c r="FB48" s="180"/>
      <c r="FC48" s="180"/>
      <c r="FD48" s="180"/>
      <c r="FE48" s="180"/>
      <c r="FF48" s="180"/>
      <c r="FG48" s="180"/>
      <c r="FH48" s="180"/>
      <c r="FI48" s="180"/>
      <c r="FJ48" s="180"/>
      <c r="FK48" s="180"/>
      <c r="FL48" s="180"/>
      <c r="FM48" s="180"/>
      <c r="FN48" s="180"/>
      <c r="FO48" s="180"/>
      <c r="FP48" s="180"/>
      <c r="FQ48" s="180"/>
      <c r="FR48" s="180"/>
      <c r="FS48" s="180"/>
      <c r="FT48" s="180"/>
      <c r="FU48" s="180"/>
      <c r="FV48" s="180"/>
      <c r="FW48" s="180"/>
      <c r="FX48" s="180"/>
      <c r="FY48" s="180"/>
      <c r="FZ48" s="180"/>
      <c r="GA48" s="180"/>
      <c r="GB48" s="180"/>
      <c r="GC48" s="180"/>
      <c r="GD48" s="180"/>
      <c r="GE48" s="180"/>
      <c r="GF48" s="180"/>
      <c r="GG48" s="180"/>
      <c r="GH48" s="180"/>
      <c r="GI48" s="180"/>
      <c r="GJ48" s="180"/>
      <c r="GK48" s="180"/>
      <c r="GL48" s="180"/>
      <c r="GM48" s="180"/>
      <c r="GN48" s="180"/>
      <c r="GO48" s="180"/>
      <c r="GP48" s="180"/>
      <c r="GQ48" s="180"/>
      <c r="GR48" s="180"/>
      <c r="GS48" s="180"/>
      <c r="GT48" s="180"/>
      <c r="GU48" s="180"/>
      <c r="GV48" s="180"/>
      <c r="GW48" s="180"/>
      <c r="GX48" s="180"/>
      <c r="GY48" s="180"/>
      <c r="GZ48" s="180"/>
      <c r="HA48" s="180"/>
      <c r="HB48" s="180"/>
      <c r="HC48" s="180"/>
      <c r="HD48" s="180"/>
      <c r="HE48" s="180"/>
      <c r="HF48" s="180"/>
      <c r="HG48" s="180"/>
      <c r="HH48" s="180"/>
      <c r="HI48" s="180"/>
      <c r="HJ48" s="180"/>
      <c r="HK48" s="180"/>
      <c r="HL48" s="180"/>
      <c r="HM48" s="180"/>
      <c r="HN48" s="180"/>
      <c r="HO48" s="180"/>
      <c r="HP48" s="180"/>
      <c r="HQ48" s="180"/>
      <c r="HR48" s="180"/>
      <c r="HS48" s="180"/>
      <c r="HT48" s="180"/>
      <c r="HU48" s="180"/>
      <c r="HV48" s="180"/>
      <c r="HW48" s="180"/>
      <c r="HX48" s="180"/>
      <c r="HY48" s="180"/>
      <c r="HZ48" s="180"/>
      <c r="IA48" s="180"/>
      <c r="IB48" s="180"/>
      <c r="IC48" s="180"/>
      <c r="ID48" s="180"/>
      <c r="IE48" s="180"/>
      <c r="IF48" s="180"/>
      <c r="IG48" s="180"/>
      <c r="IH48" s="180"/>
      <c r="II48" s="180"/>
      <c r="IJ48" s="180"/>
      <c r="IK48" s="180"/>
      <c r="IL48" s="180"/>
      <c r="IM48" s="180"/>
      <c r="IN48" s="180"/>
      <c r="IO48" s="180"/>
      <c r="IP48" s="180"/>
      <c r="IQ48" s="180"/>
      <c r="IR48" s="180"/>
      <c r="IS48" s="180"/>
      <c r="IT48" s="180"/>
      <c r="IU48" s="180"/>
      <c r="IV48" s="180"/>
    </row>
    <row r="49" spans="1:256" s="10" customFormat="1">
      <c r="A49" s="178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3"/>
      <c r="N49" s="183"/>
      <c r="O49" s="183"/>
      <c r="P49" s="181"/>
      <c r="Q49" s="183"/>
      <c r="R49" s="183"/>
      <c r="S49" s="183"/>
      <c r="T49" s="181"/>
      <c r="U49" s="181"/>
      <c r="V49" s="181"/>
      <c r="W49" s="181"/>
      <c r="X49" s="181"/>
      <c r="Y49" s="178"/>
      <c r="Z49" s="178"/>
      <c r="AA49" s="178"/>
      <c r="AB49" s="178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</row>
    <row r="50" spans="1:256" s="10" customFormat="1">
      <c r="A50" s="178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5"/>
      <c r="N50" s="185"/>
      <c r="O50" s="185"/>
      <c r="P50" s="181"/>
      <c r="Q50" s="185"/>
      <c r="R50" s="185"/>
      <c r="S50" s="185"/>
      <c r="T50" s="181"/>
      <c r="U50" s="181"/>
      <c r="V50" s="181"/>
      <c r="W50" s="181"/>
      <c r="X50" s="181"/>
      <c r="Y50" s="178"/>
      <c r="Z50" s="178"/>
      <c r="AA50" s="178"/>
      <c r="AB50" s="178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</row>
    <row r="51" spans="1:256" s="10" customFormat="1">
      <c r="A51" s="178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78"/>
      <c r="Z51" s="178"/>
      <c r="AA51" s="178"/>
      <c r="AB51" s="178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</row>
    <row r="52" spans="1:256" s="10" customFormat="1">
      <c r="A52" s="178"/>
      <c r="B52" s="179"/>
      <c r="C52" s="179"/>
      <c r="D52" s="179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4"/>
      <c r="X52" s="184"/>
      <c r="Y52" s="178"/>
      <c r="Z52" s="178"/>
      <c r="AA52" s="178"/>
      <c r="AB52" s="178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</row>
    <row r="53" spans="1:256" s="10" customFormat="1">
      <c r="A53" s="178"/>
      <c r="B53" s="179"/>
      <c r="C53" s="179"/>
      <c r="D53" s="179"/>
      <c r="E53" s="181"/>
      <c r="F53" s="181"/>
      <c r="G53" s="184"/>
      <c r="H53" s="184"/>
      <c r="I53" s="184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4"/>
      <c r="X53" s="184"/>
      <c r="Y53" s="178"/>
      <c r="Z53" s="178"/>
      <c r="AA53" s="178"/>
      <c r="AB53" s="178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0"/>
      <c r="CL53" s="180"/>
      <c r="CM53" s="180"/>
      <c r="CN53" s="180"/>
      <c r="CO53" s="180"/>
      <c r="CP53" s="180"/>
      <c r="CQ53" s="180"/>
      <c r="CR53" s="180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180"/>
      <c r="DH53" s="180"/>
      <c r="DI53" s="180"/>
      <c r="DJ53" s="180"/>
      <c r="DK53" s="180"/>
      <c r="DL53" s="180"/>
      <c r="DM53" s="180"/>
      <c r="DN53" s="180"/>
      <c r="DO53" s="180"/>
      <c r="DP53" s="180"/>
      <c r="DQ53" s="180"/>
      <c r="DR53" s="180"/>
      <c r="DS53" s="180"/>
      <c r="DT53" s="180"/>
      <c r="DU53" s="180"/>
      <c r="DV53" s="180"/>
      <c r="DW53" s="180"/>
      <c r="DX53" s="180"/>
      <c r="DY53" s="180"/>
      <c r="DZ53" s="180"/>
      <c r="EA53" s="180"/>
      <c r="EB53" s="180"/>
      <c r="EC53" s="180"/>
      <c r="ED53" s="180"/>
      <c r="EE53" s="180"/>
      <c r="EF53" s="180"/>
      <c r="EG53" s="180"/>
      <c r="EH53" s="180"/>
      <c r="EI53" s="180"/>
      <c r="EJ53" s="180"/>
      <c r="EK53" s="180"/>
      <c r="EL53" s="180"/>
      <c r="EM53" s="180"/>
      <c r="EN53" s="180"/>
      <c r="EO53" s="180"/>
      <c r="EP53" s="180"/>
      <c r="EQ53" s="180"/>
      <c r="ER53" s="180"/>
      <c r="ES53" s="180"/>
      <c r="ET53" s="180"/>
      <c r="EU53" s="180"/>
      <c r="EV53" s="180"/>
      <c r="EW53" s="180"/>
      <c r="EX53" s="180"/>
      <c r="EY53" s="180"/>
      <c r="EZ53" s="180"/>
      <c r="FA53" s="180"/>
      <c r="FB53" s="180"/>
      <c r="FC53" s="180"/>
      <c r="FD53" s="180"/>
      <c r="FE53" s="180"/>
      <c r="FF53" s="180"/>
      <c r="FG53" s="180"/>
      <c r="FH53" s="180"/>
      <c r="FI53" s="180"/>
      <c r="FJ53" s="180"/>
      <c r="FK53" s="180"/>
      <c r="FL53" s="180"/>
      <c r="FM53" s="180"/>
      <c r="FN53" s="180"/>
      <c r="FO53" s="180"/>
      <c r="FP53" s="180"/>
      <c r="FQ53" s="180"/>
      <c r="FR53" s="180"/>
      <c r="FS53" s="180"/>
      <c r="FT53" s="180"/>
      <c r="FU53" s="180"/>
      <c r="FV53" s="180"/>
      <c r="FW53" s="180"/>
      <c r="FX53" s="180"/>
      <c r="FY53" s="180"/>
      <c r="FZ53" s="180"/>
      <c r="GA53" s="180"/>
      <c r="GB53" s="180"/>
      <c r="GC53" s="180"/>
      <c r="GD53" s="180"/>
      <c r="GE53" s="180"/>
      <c r="GF53" s="180"/>
      <c r="GG53" s="180"/>
      <c r="GH53" s="180"/>
      <c r="GI53" s="180"/>
      <c r="GJ53" s="180"/>
      <c r="GK53" s="180"/>
      <c r="GL53" s="180"/>
      <c r="GM53" s="180"/>
      <c r="GN53" s="180"/>
      <c r="GO53" s="180"/>
      <c r="GP53" s="180"/>
      <c r="GQ53" s="180"/>
      <c r="GR53" s="180"/>
      <c r="GS53" s="180"/>
      <c r="GT53" s="180"/>
      <c r="GU53" s="180"/>
      <c r="GV53" s="180"/>
      <c r="GW53" s="180"/>
      <c r="GX53" s="180"/>
      <c r="GY53" s="180"/>
      <c r="GZ53" s="180"/>
      <c r="HA53" s="180"/>
      <c r="HB53" s="180"/>
      <c r="HC53" s="180"/>
      <c r="HD53" s="180"/>
      <c r="HE53" s="180"/>
      <c r="HF53" s="180"/>
      <c r="HG53" s="180"/>
      <c r="HH53" s="180"/>
      <c r="HI53" s="180"/>
      <c r="HJ53" s="180"/>
      <c r="HK53" s="180"/>
      <c r="HL53" s="180"/>
      <c r="HM53" s="180"/>
      <c r="HN53" s="180"/>
      <c r="HO53" s="180"/>
      <c r="HP53" s="180"/>
      <c r="HQ53" s="180"/>
      <c r="HR53" s="180"/>
      <c r="HS53" s="180"/>
      <c r="HT53" s="180"/>
      <c r="HU53" s="180"/>
      <c r="HV53" s="180"/>
      <c r="HW53" s="180"/>
      <c r="HX53" s="180"/>
      <c r="HY53" s="180"/>
      <c r="HZ53" s="180"/>
      <c r="IA53" s="180"/>
      <c r="IB53" s="180"/>
      <c r="IC53" s="180"/>
      <c r="ID53" s="180"/>
      <c r="IE53" s="180"/>
      <c r="IF53" s="180"/>
      <c r="IG53" s="180"/>
      <c r="IH53" s="180"/>
      <c r="II53" s="180"/>
      <c r="IJ53" s="180"/>
      <c r="IK53" s="180"/>
      <c r="IL53" s="180"/>
      <c r="IM53" s="180"/>
      <c r="IN53" s="180"/>
      <c r="IO53" s="180"/>
      <c r="IP53" s="180"/>
      <c r="IQ53" s="180"/>
      <c r="IR53" s="180"/>
      <c r="IS53" s="180"/>
      <c r="IT53" s="180"/>
      <c r="IU53" s="180"/>
      <c r="IV53" s="180"/>
    </row>
    <row r="54" spans="1:256" s="10" customFormat="1">
      <c r="A54" s="178"/>
      <c r="B54" s="183"/>
      <c r="C54" s="183"/>
      <c r="D54" s="183"/>
      <c r="E54" s="181"/>
      <c r="F54" s="181"/>
      <c r="G54" s="184"/>
      <c r="H54" s="184"/>
      <c r="I54" s="184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4"/>
      <c r="V54" s="184"/>
      <c r="W54" s="183"/>
      <c r="X54" s="183"/>
      <c r="Y54" s="178"/>
      <c r="Z54" s="178"/>
      <c r="AA54" s="178"/>
      <c r="AB54" s="178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180"/>
      <c r="DA54" s="180"/>
      <c r="DB54" s="180"/>
      <c r="DC54" s="180"/>
      <c r="DD54" s="180"/>
      <c r="DE54" s="180"/>
      <c r="DF54" s="180"/>
      <c r="DG54" s="180"/>
      <c r="DH54" s="180"/>
      <c r="DI54" s="180"/>
      <c r="DJ54" s="180"/>
      <c r="DK54" s="180"/>
      <c r="DL54" s="180"/>
      <c r="DM54" s="180"/>
      <c r="DN54" s="180"/>
      <c r="DO54" s="180"/>
      <c r="DP54" s="180"/>
      <c r="DQ54" s="180"/>
      <c r="DR54" s="180"/>
      <c r="DS54" s="180"/>
      <c r="DT54" s="180"/>
      <c r="DU54" s="180"/>
      <c r="DV54" s="180"/>
      <c r="DW54" s="180"/>
      <c r="DX54" s="180"/>
      <c r="DY54" s="180"/>
      <c r="DZ54" s="180"/>
      <c r="EA54" s="180"/>
      <c r="EB54" s="180"/>
      <c r="EC54" s="180"/>
      <c r="ED54" s="180"/>
      <c r="EE54" s="180"/>
      <c r="EF54" s="180"/>
      <c r="EG54" s="180"/>
      <c r="EH54" s="180"/>
      <c r="EI54" s="180"/>
      <c r="EJ54" s="180"/>
      <c r="EK54" s="180"/>
      <c r="EL54" s="180"/>
      <c r="EM54" s="180"/>
      <c r="EN54" s="180"/>
      <c r="EO54" s="180"/>
      <c r="EP54" s="180"/>
      <c r="EQ54" s="180"/>
      <c r="ER54" s="180"/>
      <c r="ES54" s="180"/>
      <c r="ET54" s="180"/>
      <c r="EU54" s="180"/>
      <c r="EV54" s="180"/>
      <c r="EW54" s="180"/>
      <c r="EX54" s="180"/>
      <c r="EY54" s="180"/>
      <c r="EZ54" s="180"/>
      <c r="FA54" s="180"/>
      <c r="FB54" s="180"/>
      <c r="FC54" s="180"/>
      <c r="FD54" s="180"/>
      <c r="FE54" s="180"/>
      <c r="FF54" s="180"/>
      <c r="FG54" s="180"/>
      <c r="FH54" s="180"/>
      <c r="FI54" s="180"/>
      <c r="FJ54" s="180"/>
      <c r="FK54" s="180"/>
      <c r="FL54" s="180"/>
      <c r="FM54" s="180"/>
      <c r="FN54" s="180"/>
      <c r="FO54" s="180"/>
      <c r="FP54" s="180"/>
      <c r="FQ54" s="180"/>
      <c r="FR54" s="180"/>
      <c r="FS54" s="180"/>
      <c r="FT54" s="180"/>
      <c r="FU54" s="180"/>
      <c r="FV54" s="180"/>
      <c r="FW54" s="180"/>
      <c r="FX54" s="180"/>
      <c r="FY54" s="180"/>
      <c r="FZ54" s="180"/>
      <c r="GA54" s="180"/>
      <c r="GB54" s="180"/>
      <c r="GC54" s="180"/>
      <c r="GD54" s="180"/>
      <c r="GE54" s="180"/>
      <c r="GF54" s="180"/>
      <c r="GG54" s="180"/>
      <c r="GH54" s="180"/>
      <c r="GI54" s="180"/>
      <c r="GJ54" s="180"/>
      <c r="GK54" s="180"/>
      <c r="GL54" s="180"/>
      <c r="GM54" s="180"/>
      <c r="GN54" s="180"/>
      <c r="GO54" s="180"/>
      <c r="GP54" s="180"/>
      <c r="GQ54" s="180"/>
      <c r="GR54" s="180"/>
      <c r="GS54" s="180"/>
      <c r="GT54" s="180"/>
      <c r="GU54" s="180"/>
      <c r="GV54" s="180"/>
      <c r="GW54" s="180"/>
      <c r="GX54" s="180"/>
      <c r="GY54" s="180"/>
      <c r="GZ54" s="180"/>
      <c r="HA54" s="180"/>
      <c r="HB54" s="180"/>
      <c r="HC54" s="180"/>
      <c r="HD54" s="180"/>
      <c r="HE54" s="180"/>
      <c r="HF54" s="180"/>
      <c r="HG54" s="180"/>
      <c r="HH54" s="180"/>
      <c r="HI54" s="180"/>
      <c r="HJ54" s="180"/>
      <c r="HK54" s="180"/>
      <c r="HL54" s="180"/>
      <c r="HM54" s="180"/>
      <c r="HN54" s="180"/>
      <c r="HO54" s="180"/>
      <c r="HP54" s="180"/>
      <c r="HQ54" s="180"/>
      <c r="HR54" s="180"/>
      <c r="HS54" s="180"/>
      <c r="HT54" s="180"/>
      <c r="HU54" s="180"/>
      <c r="HV54" s="180"/>
      <c r="HW54" s="180"/>
      <c r="HX54" s="180"/>
      <c r="HY54" s="180"/>
      <c r="HZ54" s="180"/>
      <c r="IA54" s="180"/>
      <c r="IB54" s="180"/>
      <c r="IC54" s="180"/>
      <c r="ID54" s="180"/>
      <c r="IE54" s="180"/>
      <c r="IF54" s="180"/>
      <c r="IG54" s="180"/>
      <c r="IH54" s="180"/>
      <c r="II54" s="180"/>
      <c r="IJ54" s="180"/>
      <c r="IK54" s="180"/>
      <c r="IL54" s="180"/>
      <c r="IM54" s="180"/>
      <c r="IN54" s="180"/>
      <c r="IO54" s="180"/>
      <c r="IP54" s="180"/>
      <c r="IQ54" s="180"/>
      <c r="IR54" s="180"/>
      <c r="IS54" s="180"/>
      <c r="IT54" s="180"/>
      <c r="IU54" s="180"/>
      <c r="IV54" s="180"/>
    </row>
    <row r="55" spans="1:256" s="10" customFormat="1" ht="13.5" customHeight="1">
      <c r="A55" s="178"/>
      <c r="B55" s="179"/>
      <c r="C55" s="179"/>
      <c r="D55" s="179"/>
      <c r="E55" s="181"/>
      <c r="F55" s="181"/>
      <c r="G55" s="183"/>
      <c r="H55" s="183"/>
      <c r="I55" s="183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4"/>
      <c r="V55" s="184"/>
      <c r="W55" s="185"/>
      <c r="X55" s="185"/>
      <c r="Y55" s="178"/>
      <c r="Z55" s="178"/>
      <c r="AA55" s="178"/>
      <c r="AB55" s="178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0"/>
      <c r="CA55" s="180"/>
      <c r="CB55" s="180"/>
      <c r="CC55" s="180"/>
      <c r="CD55" s="180"/>
      <c r="CE55" s="180"/>
      <c r="CF55" s="180"/>
      <c r="CG55" s="180"/>
      <c r="CH55" s="180"/>
      <c r="CI55" s="180"/>
      <c r="CJ55" s="180"/>
      <c r="CK55" s="180"/>
      <c r="CL55" s="180"/>
      <c r="CM55" s="180"/>
      <c r="CN55" s="180"/>
      <c r="CO55" s="180"/>
      <c r="CP55" s="180"/>
      <c r="CQ55" s="180"/>
      <c r="CR55" s="180"/>
      <c r="CS55" s="180"/>
      <c r="CT55" s="180"/>
      <c r="CU55" s="180"/>
      <c r="CV55" s="180"/>
      <c r="CW55" s="180"/>
      <c r="CX55" s="180"/>
      <c r="CY55" s="180"/>
      <c r="CZ55" s="180"/>
      <c r="DA55" s="180"/>
      <c r="DB55" s="180"/>
      <c r="DC55" s="180"/>
      <c r="DD55" s="180"/>
      <c r="DE55" s="180"/>
      <c r="DF55" s="180"/>
      <c r="DG55" s="180"/>
      <c r="DH55" s="180"/>
      <c r="DI55" s="180"/>
      <c r="DJ55" s="180"/>
      <c r="DK55" s="180"/>
      <c r="DL55" s="180"/>
      <c r="DM55" s="180"/>
      <c r="DN55" s="180"/>
      <c r="DO55" s="180"/>
      <c r="DP55" s="180"/>
      <c r="DQ55" s="180"/>
      <c r="DR55" s="180"/>
      <c r="DS55" s="180"/>
      <c r="DT55" s="180"/>
      <c r="DU55" s="180"/>
      <c r="DV55" s="180"/>
      <c r="DW55" s="180"/>
      <c r="DX55" s="180"/>
      <c r="DY55" s="180"/>
      <c r="DZ55" s="180"/>
      <c r="EA55" s="180"/>
      <c r="EB55" s="180"/>
      <c r="EC55" s="180"/>
      <c r="ED55" s="180"/>
      <c r="EE55" s="180"/>
      <c r="EF55" s="180"/>
      <c r="EG55" s="180"/>
      <c r="EH55" s="180"/>
      <c r="EI55" s="180"/>
      <c r="EJ55" s="180"/>
      <c r="EK55" s="180"/>
      <c r="EL55" s="180"/>
      <c r="EM55" s="180"/>
      <c r="EN55" s="180"/>
      <c r="EO55" s="180"/>
      <c r="EP55" s="180"/>
      <c r="EQ55" s="180"/>
      <c r="ER55" s="180"/>
      <c r="ES55" s="180"/>
      <c r="ET55" s="180"/>
      <c r="EU55" s="180"/>
      <c r="EV55" s="180"/>
      <c r="EW55" s="180"/>
      <c r="EX55" s="180"/>
      <c r="EY55" s="180"/>
      <c r="EZ55" s="180"/>
      <c r="FA55" s="180"/>
      <c r="FB55" s="180"/>
      <c r="FC55" s="180"/>
      <c r="FD55" s="180"/>
      <c r="FE55" s="180"/>
      <c r="FF55" s="180"/>
      <c r="FG55" s="180"/>
      <c r="FH55" s="180"/>
      <c r="FI55" s="180"/>
      <c r="FJ55" s="180"/>
      <c r="FK55" s="180"/>
      <c r="FL55" s="180"/>
      <c r="FM55" s="180"/>
      <c r="FN55" s="180"/>
      <c r="FO55" s="180"/>
      <c r="FP55" s="180"/>
      <c r="FQ55" s="180"/>
      <c r="FR55" s="180"/>
      <c r="FS55" s="180"/>
      <c r="FT55" s="180"/>
      <c r="FU55" s="180"/>
      <c r="FV55" s="180"/>
      <c r="FW55" s="180"/>
      <c r="FX55" s="180"/>
      <c r="FY55" s="180"/>
      <c r="FZ55" s="180"/>
      <c r="GA55" s="180"/>
      <c r="GB55" s="180"/>
      <c r="GC55" s="180"/>
      <c r="GD55" s="180"/>
      <c r="GE55" s="180"/>
      <c r="GF55" s="180"/>
      <c r="GG55" s="180"/>
      <c r="GH55" s="180"/>
      <c r="GI55" s="180"/>
      <c r="GJ55" s="180"/>
      <c r="GK55" s="180"/>
      <c r="GL55" s="180"/>
      <c r="GM55" s="180"/>
      <c r="GN55" s="180"/>
      <c r="GO55" s="180"/>
      <c r="GP55" s="180"/>
      <c r="GQ55" s="180"/>
      <c r="GR55" s="180"/>
      <c r="GS55" s="180"/>
      <c r="GT55" s="180"/>
      <c r="GU55" s="180"/>
      <c r="GV55" s="180"/>
      <c r="GW55" s="180"/>
      <c r="GX55" s="180"/>
      <c r="GY55" s="180"/>
      <c r="GZ55" s="180"/>
      <c r="HA55" s="180"/>
      <c r="HB55" s="180"/>
      <c r="HC55" s="180"/>
      <c r="HD55" s="180"/>
      <c r="HE55" s="180"/>
      <c r="HF55" s="180"/>
      <c r="HG55" s="180"/>
      <c r="HH55" s="180"/>
      <c r="HI55" s="180"/>
      <c r="HJ55" s="180"/>
      <c r="HK55" s="180"/>
      <c r="HL55" s="180"/>
      <c r="HM55" s="180"/>
      <c r="HN55" s="180"/>
      <c r="HO55" s="180"/>
      <c r="HP55" s="180"/>
      <c r="HQ55" s="180"/>
      <c r="HR55" s="180"/>
      <c r="HS55" s="180"/>
      <c r="HT55" s="180"/>
      <c r="HU55" s="180"/>
      <c r="HV55" s="180"/>
      <c r="HW55" s="180"/>
      <c r="HX55" s="180"/>
      <c r="HY55" s="180"/>
      <c r="HZ55" s="180"/>
      <c r="IA55" s="180"/>
      <c r="IB55" s="180"/>
      <c r="IC55" s="180"/>
      <c r="ID55" s="180"/>
      <c r="IE55" s="180"/>
      <c r="IF55" s="180"/>
      <c r="IG55" s="180"/>
      <c r="IH55" s="180"/>
      <c r="II55" s="180"/>
      <c r="IJ55" s="180"/>
      <c r="IK55" s="180"/>
      <c r="IL55" s="180"/>
      <c r="IM55" s="180"/>
      <c r="IN55" s="180"/>
      <c r="IO55" s="180"/>
      <c r="IP55" s="180"/>
      <c r="IQ55" s="180"/>
      <c r="IR55" s="180"/>
      <c r="IS55" s="180"/>
      <c r="IT55" s="180"/>
      <c r="IU55" s="180"/>
      <c r="IV55" s="180"/>
    </row>
    <row r="56" spans="1:256" s="10" customFormat="1">
      <c r="A56" s="178"/>
      <c r="B56" s="179"/>
      <c r="C56" s="179"/>
      <c r="D56" s="179"/>
      <c r="E56" s="181"/>
      <c r="F56" s="181"/>
      <c r="G56" s="185"/>
      <c r="H56" s="185"/>
      <c r="I56" s="185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3"/>
      <c r="V56" s="183"/>
      <c r="W56" s="181"/>
      <c r="X56" s="181"/>
      <c r="Y56" s="178"/>
      <c r="Z56" s="178"/>
      <c r="AA56" s="178"/>
      <c r="AB56" s="178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</row>
    <row r="57" spans="1:256" s="10" customFormat="1">
      <c r="A57" s="178"/>
      <c r="B57" s="183"/>
      <c r="C57" s="183"/>
      <c r="D57" s="183"/>
      <c r="E57" s="181"/>
      <c r="F57" s="181"/>
      <c r="G57" s="181"/>
      <c r="H57" s="183"/>
      <c r="I57" s="183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5"/>
      <c r="V57" s="185"/>
      <c r="W57" s="181"/>
      <c r="X57" s="181"/>
      <c r="Y57" s="178"/>
      <c r="Z57" s="178"/>
      <c r="AA57" s="178"/>
      <c r="AB57" s="178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</row>
    <row r="58" spans="1:256" s="10" customFormat="1">
      <c r="A58" s="178"/>
      <c r="B58" s="181"/>
      <c r="C58" s="181"/>
      <c r="D58" s="181"/>
      <c r="E58" s="181"/>
      <c r="F58" s="181"/>
      <c r="G58" s="181"/>
      <c r="H58" s="183"/>
      <c r="I58" s="183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78"/>
      <c r="Z58" s="178"/>
      <c r="AA58" s="178"/>
      <c r="AB58" s="178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</row>
    <row r="59" spans="1:256" s="10" customFormat="1">
      <c r="A59" s="178"/>
      <c r="B59" s="179"/>
      <c r="C59" s="179"/>
      <c r="D59" s="179"/>
      <c r="E59" s="179"/>
      <c r="F59" s="181"/>
      <c r="G59" s="181"/>
      <c r="H59" s="181"/>
      <c r="I59" s="181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81"/>
      <c r="U59" s="181"/>
      <c r="V59" s="181"/>
      <c r="W59" s="179"/>
      <c r="X59" s="179"/>
      <c r="Y59" s="178"/>
      <c r="Z59" s="178"/>
      <c r="AA59" s="178"/>
      <c r="AB59" s="178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</row>
    <row r="60" spans="1:256" s="10" customFormat="1">
      <c r="A60" s="180"/>
      <c r="B60" s="200"/>
      <c r="C60" s="200"/>
      <c r="D60" s="200"/>
      <c r="E60" s="200"/>
      <c r="F60" s="201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1"/>
      <c r="U60" s="201"/>
      <c r="V60" s="201"/>
      <c r="W60" s="200"/>
      <c r="X60" s="20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  <c r="BZ60" s="180"/>
      <c r="CA60" s="180"/>
      <c r="CB60" s="180"/>
      <c r="CC60" s="180"/>
      <c r="CD60" s="180"/>
      <c r="CE60" s="180"/>
      <c r="CF60" s="180"/>
      <c r="CG60" s="180"/>
      <c r="CH60" s="180"/>
      <c r="CI60" s="180"/>
      <c r="CJ60" s="180"/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0"/>
      <c r="CZ60" s="180"/>
      <c r="DA60" s="180"/>
      <c r="DB60" s="180"/>
      <c r="DC60" s="180"/>
      <c r="DD60" s="180"/>
      <c r="DE60" s="180"/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180"/>
      <c r="DS60" s="180"/>
      <c r="DT60" s="180"/>
      <c r="DU60" s="180"/>
      <c r="DV60" s="180"/>
      <c r="DW60" s="180"/>
      <c r="DX60" s="180"/>
      <c r="DY60" s="180"/>
      <c r="DZ60" s="180"/>
      <c r="EA60" s="180"/>
      <c r="EB60" s="180"/>
      <c r="EC60" s="180"/>
      <c r="ED60" s="180"/>
      <c r="EE60" s="180"/>
      <c r="EF60" s="180"/>
      <c r="EG60" s="180"/>
      <c r="EH60" s="180"/>
      <c r="EI60" s="180"/>
      <c r="EJ60" s="180"/>
      <c r="EK60" s="180"/>
      <c r="EL60" s="180"/>
      <c r="EM60" s="180"/>
      <c r="EN60" s="180"/>
      <c r="EO60" s="180"/>
      <c r="EP60" s="180"/>
      <c r="EQ60" s="180"/>
      <c r="ER60" s="180"/>
      <c r="ES60" s="180"/>
      <c r="ET60" s="180"/>
      <c r="EU60" s="180"/>
      <c r="EV60" s="180"/>
      <c r="EW60" s="180"/>
      <c r="EX60" s="180"/>
      <c r="EY60" s="180"/>
      <c r="EZ60" s="180"/>
      <c r="FA60" s="180"/>
      <c r="FB60" s="180"/>
      <c r="FC60" s="180"/>
      <c r="FD60" s="180"/>
      <c r="FE60" s="180"/>
      <c r="FF60" s="180"/>
      <c r="FG60" s="180"/>
      <c r="FH60" s="180"/>
      <c r="FI60" s="180"/>
      <c r="FJ60" s="180"/>
      <c r="FK60" s="180"/>
      <c r="FL60" s="180"/>
      <c r="FM60" s="180"/>
      <c r="FN60" s="180"/>
      <c r="FO60" s="180"/>
      <c r="FP60" s="180"/>
      <c r="FQ60" s="180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180"/>
      <c r="GE60" s="180"/>
      <c r="GF60" s="180"/>
      <c r="GG60" s="180"/>
      <c r="GH60" s="180"/>
      <c r="GI60" s="180"/>
      <c r="GJ60" s="180"/>
      <c r="GK60" s="180"/>
      <c r="GL60" s="180"/>
      <c r="GM60" s="180"/>
      <c r="GN60" s="180"/>
      <c r="GO60" s="180"/>
      <c r="GP60" s="180"/>
      <c r="GQ60" s="180"/>
      <c r="GR60" s="180"/>
      <c r="GS60" s="180"/>
      <c r="GT60" s="180"/>
      <c r="GU60" s="180"/>
      <c r="GV60" s="180"/>
      <c r="GW60" s="180"/>
      <c r="GX60" s="180"/>
      <c r="GY60" s="180"/>
      <c r="GZ60" s="180"/>
      <c r="HA60" s="180"/>
      <c r="HB60" s="180"/>
      <c r="HC60" s="180"/>
      <c r="HD60" s="180"/>
      <c r="HE60" s="180"/>
      <c r="HF60" s="180"/>
      <c r="HG60" s="180"/>
      <c r="HH60" s="180"/>
      <c r="HI60" s="180"/>
      <c r="HJ60" s="180"/>
      <c r="HK60" s="180"/>
      <c r="HL60" s="180"/>
      <c r="HM60" s="180"/>
      <c r="HN60" s="180"/>
      <c r="HO60" s="180"/>
      <c r="HP60" s="180"/>
      <c r="HQ60" s="180"/>
      <c r="HR60" s="180"/>
      <c r="HS60" s="180"/>
      <c r="HT60" s="180"/>
      <c r="HU60" s="180"/>
      <c r="HV60" s="180"/>
      <c r="HW60" s="180"/>
      <c r="HX60" s="180"/>
      <c r="HY60" s="180"/>
      <c r="HZ60" s="180"/>
      <c r="IA60" s="180"/>
      <c r="IB60" s="180"/>
      <c r="IC60" s="180"/>
      <c r="ID60" s="180"/>
      <c r="IE60" s="180"/>
      <c r="IF60" s="180"/>
      <c r="IG60" s="180"/>
      <c r="IH60" s="180"/>
      <c r="II60" s="180"/>
      <c r="IJ60" s="180"/>
      <c r="IK60" s="180"/>
      <c r="IL60" s="180"/>
      <c r="IM60" s="180"/>
      <c r="IN60" s="180"/>
      <c r="IO60" s="180"/>
      <c r="IP60" s="180"/>
      <c r="IQ60" s="180"/>
      <c r="IR60" s="180"/>
      <c r="IS60" s="180"/>
      <c r="IT60" s="180"/>
      <c r="IU60" s="180"/>
      <c r="IV60" s="180"/>
    </row>
    <row r="61" spans="1:256" s="10" customFormat="1">
      <c r="A61" s="18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80"/>
      <c r="CA61" s="180"/>
      <c r="CB61" s="180"/>
      <c r="CC61" s="180"/>
      <c r="CD61" s="180"/>
      <c r="CE61" s="180"/>
      <c r="CF61" s="180"/>
      <c r="CG61" s="180"/>
      <c r="CH61" s="180"/>
      <c r="CI61" s="180"/>
      <c r="CJ61" s="180"/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0"/>
      <c r="CZ61" s="180"/>
      <c r="DA61" s="180"/>
      <c r="DB61" s="180"/>
      <c r="DC61" s="180"/>
      <c r="DD61" s="180"/>
      <c r="DE61" s="180"/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180"/>
      <c r="DS61" s="180"/>
      <c r="DT61" s="180"/>
      <c r="DU61" s="180"/>
      <c r="DV61" s="180"/>
      <c r="DW61" s="180"/>
      <c r="DX61" s="180"/>
      <c r="DY61" s="180"/>
      <c r="DZ61" s="180"/>
      <c r="EA61" s="180"/>
      <c r="EB61" s="180"/>
      <c r="EC61" s="180"/>
      <c r="ED61" s="180"/>
      <c r="EE61" s="180"/>
      <c r="EF61" s="180"/>
      <c r="EG61" s="180"/>
      <c r="EH61" s="180"/>
      <c r="EI61" s="180"/>
      <c r="EJ61" s="180"/>
      <c r="EK61" s="180"/>
      <c r="EL61" s="180"/>
      <c r="EM61" s="180"/>
      <c r="EN61" s="180"/>
      <c r="EO61" s="180"/>
      <c r="EP61" s="180"/>
      <c r="EQ61" s="180"/>
      <c r="ER61" s="180"/>
      <c r="ES61" s="180"/>
      <c r="ET61" s="180"/>
      <c r="EU61" s="180"/>
      <c r="EV61" s="180"/>
      <c r="EW61" s="180"/>
      <c r="EX61" s="180"/>
      <c r="EY61" s="180"/>
      <c r="EZ61" s="180"/>
      <c r="FA61" s="180"/>
      <c r="FB61" s="180"/>
      <c r="FC61" s="180"/>
      <c r="FD61" s="180"/>
      <c r="FE61" s="180"/>
      <c r="FF61" s="180"/>
      <c r="FG61" s="180"/>
      <c r="FH61" s="180"/>
      <c r="FI61" s="180"/>
      <c r="FJ61" s="180"/>
      <c r="FK61" s="180"/>
      <c r="FL61" s="180"/>
      <c r="FM61" s="180"/>
      <c r="FN61" s="180"/>
      <c r="FO61" s="180"/>
      <c r="FP61" s="180"/>
      <c r="FQ61" s="180"/>
      <c r="FR61" s="180"/>
      <c r="FS61" s="180"/>
      <c r="FT61" s="180"/>
      <c r="FU61" s="180"/>
      <c r="FV61" s="180"/>
      <c r="FW61" s="180"/>
      <c r="FX61" s="180"/>
      <c r="FY61" s="180"/>
      <c r="FZ61" s="180"/>
      <c r="GA61" s="180"/>
      <c r="GB61" s="180"/>
      <c r="GC61" s="180"/>
      <c r="GD61" s="180"/>
      <c r="GE61" s="180"/>
      <c r="GF61" s="180"/>
      <c r="GG61" s="180"/>
      <c r="GH61" s="180"/>
      <c r="GI61" s="180"/>
      <c r="GJ61" s="180"/>
      <c r="GK61" s="180"/>
      <c r="GL61" s="180"/>
      <c r="GM61" s="180"/>
      <c r="GN61" s="180"/>
      <c r="GO61" s="180"/>
      <c r="GP61" s="180"/>
      <c r="GQ61" s="180"/>
      <c r="GR61" s="180"/>
      <c r="GS61" s="180"/>
      <c r="GT61" s="180"/>
      <c r="GU61" s="180"/>
      <c r="GV61" s="180"/>
      <c r="GW61" s="180"/>
      <c r="GX61" s="180"/>
      <c r="GY61" s="180"/>
      <c r="GZ61" s="180"/>
      <c r="HA61" s="180"/>
      <c r="HB61" s="180"/>
      <c r="HC61" s="180"/>
      <c r="HD61" s="180"/>
      <c r="HE61" s="180"/>
      <c r="HF61" s="180"/>
      <c r="HG61" s="180"/>
      <c r="HH61" s="180"/>
      <c r="HI61" s="180"/>
      <c r="HJ61" s="180"/>
      <c r="HK61" s="180"/>
      <c r="HL61" s="180"/>
      <c r="HM61" s="180"/>
      <c r="HN61" s="180"/>
      <c r="HO61" s="180"/>
      <c r="HP61" s="180"/>
      <c r="HQ61" s="180"/>
      <c r="HR61" s="180"/>
      <c r="HS61" s="180"/>
      <c r="HT61" s="180"/>
      <c r="HU61" s="180"/>
      <c r="HV61" s="180"/>
      <c r="HW61" s="180"/>
      <c r="HX61" s="180"/>
      <c r="HY61" s="180"/>
      <c r="HZ61" s="180"/>
      <c r="IA61" s="180"/>
      <c r="IB61" s="180"/>
      <c r="IC61" s="180"/>
      <c r="ID61" s="180"/>
      <c r="IE61" s="180"/>
      <c r="IF61" s="180"/>
      <c r="IG61" s="180"/>
      <c r="IH61" s="180"/>
      <c r="II61" s="180"/>
      <c r="IJ61" s="180"/>
      <c r="IK61" s="180"/>
      <c r="IL61" s="180"/>
      <c r="IM61" s="180"/>
      <c r="IN61" s="180"/>
      <c r="IO61" s="180"/>
      <c r="IP61" s="180"/>
      <c r="IQ61" s="180"/>
      <c r="IR61" s="180"/>
      <c r="IS61" s="180"/>
      <c r="IT61" s="180"/>
      <c r="IU61" s="180"/>
      <c r="IV61" s="180"/>
    </row>
    <row r="62" spans="1:256" s="10" customFormat="1">
      <c r="A62" s="18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  <c r="BZ62" s="180"/>
      <c r="CA62" s="180"/>
      <c r="CB62" s="180"/>
      <c r="CC62" s="180"/>
      <c r="CD62" s="180"/>
      <c r="CE62" s="180"/>
      <c r="CF62" s="180"/>
      <c r="CG62" s="180"/>
      <c r="CH62" s="180"/>
      <c r="CI62" s="1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0"/>
      <c r="CZ62" s="180"/>
      <c r="DA62" s="180"/>
      <c r="DB62" s="180"/>
      <c r="DC62" s="180"/>
      <c r="DD62" s="180"/>
      <c r="DE62" s="180"/>
      <c r="DF62" s="180"/>
      <c r="DG62" s="180"/>
      <c r="DH62" s="180"/>
      <c r="DI62" s="180"/>
      <c r="DJ62" s="180"/>
      <c r="DK62" s="180"/>
      <c r="DL62" s="180"/>
      <c r="DM62" s="180"/>
      <c r="DN62" s="180"/>
      <c r="DO62" s="180"/>
      <c r="DP62" s="180"/>
      <c r="DQ62" s="180"/>
      <c r="DR62" s="180"/>
      <c r="DS62" s="180"/>
      <c r="DT62" s="180"/>
      <c r="DU62" s="180"/>
      <c r="DV62" s="180"/>
      <c r="DW62" s="180"/>
      <c r="DX62" s="180"/>
      <c r="DY62" s="180"/>
      <c r="DZ62" s="180"/>
      <c r="EA62" s="180"/>
      <c r="EB62" s="180"/>
      <c r="EC62" s="180"/>
      <c r="ED62" s="180"/>
      <c r="EE62" s="180"/>
      <c r="EF62" s="180"/>
      <c r="EG62" s="180"/>
      <c r="EH62" s="180"/>
      <c r="EI62" s="180"/>
      <c r="EJ62" s="180"/>
      <c r="EK62" s="180"/>
      <c r="EL62" s="180"/>
      <c r="EM62" s="180"/>
      <c r="EN62" s="180"/>
      <c r="EO62" s="180"/>
      <c r="EP62" s="180"/>
      <c r="EQ62" s="180"/>
      <c r="ER62" s="180"/>
      <c r="ES62" s="180"/>
      <c r="ET62" s="180"/>
      <c r="EU62" s="180"/>
      <c r="EV62" s="180"/>
      <c r="EW62" s="180"/>
      <c r="EX62" s="180"/>
      <c r="EY62" s="180"/>
      <c r="EZ62" s="180"/>
      <c r="FA62" s="180"/>
      <c r="FB62" s="180"/>
      <c r="FC62" s="180"/>
      <c r="FD62" s="180"/>
      <c r="FE62" s="180"/>
      <c r="FF62" s="180"/>
      <c r="FG62" s="180"/>
      <c r="FH62" s="180"/>
      <c r="FI62" s="180"/>
      <c r="FJ62" s="180"/>
      <c r="FK62" s="180"/>
      <c r="FL62" s="180"/>
      <c r="FM62" s="180"/>
      <c r="FN62" s="180"/>
      <c r="FO62" s="180"/>
      <c r="FP62" s="180"/>
      <c r="FQ62" s="180"/>
      <c r="FR62" s="180"/>
      <c r="FS62" s="180"/>
      <c r="FT62" s="180"/>
      <c r="FU62" s="180"/>
      <c r="FV62" s="180"/>
      <c r="FW62" s="180"/>
      <c r="FX62" s="180"/>
      <c r="FY62" s="180"/>
      <c r="FZ62" s="180"/>
      <c r="GA62" s="180"/>
      <c r="GB62" s="180"/>
      <c r="GC62" s="180"/>
      <c r="GD62" s="180"/>
      <c r="GE62" s="180"/>
      <c r="GF62" s="180"/>
      <c r="GG62" s="180"/>
      <c r="GH62" s="180"/>
      <c r="GI62" s="180"/>
      <c r="GJ62" s="180"/>
      <c r="GK62" s="180"/>
      <c r="GL62" s="180"/>
      <c r="GM62" s="180"/>
      <c r="GN62" s="180"/>
      <c r="GO62" s="180"/>
      <c r="GP62" s="180"/>
      <c r="GQ62" s="180"/>
      <c r="GR62" s="180"/>
      <c r="GS62" s="180"/>
      <c r="GT62" s="180"/>
      <c r="GU62" s="180"/>
      <c r="GV62" s="180"/>
      <c r="GW62" s="180"/>
      <c r="GX62" s="180"/>
      <c r="GY62" s="180"/>
      <c r="GZ62" s="180"/>
      <c r="HA62" s="180"/>
      <c r="HB62" s="180"/>
      <c r="HC62" s="180"/>
      <c r="HD62" s="180"/>
      <c r="HE62" s="180"/>
      <c r="HF62" s="180"/>
      <c r="HG62" s="180"/>
      <c r="HH62" s="180"/>
      <c r="HI62" s="180"/>
      <c r="HJ62" s="180"/>
      <c r="HK62" s="180"/>
      <c r="HL62" s="180"/>
      <c r="HM62" s="180"/>
      <c r="HN62" s="180"/>
      <c r="HO62" s="180"/>
      <c r="HP62" s="180"/>
      <c r="HQ62" s="180"/>
      <c r="HR62" s="180"/>
      <c r="HS62" s="180"/>
      <c r="HT62" s="180"/>
      <c r="HU62" s="180"/>
      <c r="HV62" s="180"/>
      <c r="HW62" s="180"/>
      <c r="HX62" s="180"/>
      <c r="HY62" s="180"/>
      <c r="HZ62" s="180"/>
      <c r="IA62" s="180"/>
      <c r="IB62" s="180"/>
      <c r="IC62" s="180"/>
      <c r="ID62" s="180"/>
      <c r="IE62" s="180"/>
      <c r="IF62" s="180"/>
      <c r="IG62" s="180"/>
      <c r="IH62" s="180"/>
      <c r="II62" s="180"/>
      <c r="IJ62" s="180"/>
      <c r="IK62" s="180"/>
      <c r="IL62" s="180"/>
      <c r="IM62" s="180"/>
      <c r="IN62" s="180"/>
      <c r="IO62" s="180"/>
      <c r="IP62" s="180"/>
      <c r="IQ62" s="180"/>
      <c r="IR62" s="180"/>
      <c r="IS62" s="180"/>
      <c r="IT62" s="180"/>
      <c r="IU62" s="180"/>
      <c r="IV62" s="180"/>
    </row>
    <row r="63" spans="1:256" s="10" customFormat="1">
      <c r="A63" s="18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</row>
    <row r="64" spans="1:256" s="10" customFormat="1">
      <c r="A64" s="18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0"/>
      <c r="BR64" s="180"/>
      <c r="BS64" s="180"/>
      <c r="BT64" s="180"/>
      <c r="BU64" s="180"/>
      <c r="BV64" s="180"/>
      <c r="BW64" s="180"/>
      <c r="BX64" s="180"/>
      <c r="BY64" s="180"/>
      <c r="BZ64" s="180"/>
      <c r="CA64" s="180"/>
      <c r="CB64" s="180"/>
      <c r="CC64" s="180"/>
      <c r="CD64" s="180"/>
      <c r="CE64" s="180"/>
      <c r="CF64" s="180"/>
      <c r="CG64" s="180"/>
      <c r="CH64" s="180"/>
      <c r="CI64" s="180"/>
      <c r="CJ64" s="180"/>
      <c r="CK64" s="180"/>
      <c r="CL64" s="180"/>
      <c r="CM64" s="180"/>
      <c r="CN64" s="180"/>
      <c r="CO64" s="180"/>
      <c r="CP64" s="180"/>
      <c r="CQ64" s="180"/>
      <c r="CR64" s="180"/>
      <c r="CS64" s="180"/>
      <c r="CT64" s="180"/>
      <c r="CU64" s="180"/>
      <c r="CV64" s="180"/>
      <c r="CW64" s="180"/>
      <c r="CX64" s="180"/>
      <c r="CY64" s="180"/>
      <c r="CZ64" s="180"/>
      <c r="DA64" s="180"/>
      <c r="DB64" s="180"/>
      <c r="DC64" s="180"/>
      <c r="DD64" s="180"/>
      <c r="DE64" s="180"/>
      <c r="DF64" s="180"/>
      <c r="DG64" s="180"/>
      <c r="DH64" s="180"/>
      <c r="DI64" s="180"/>
      <c r="DJ64" s="180"/>
      <c r="DK64" s="180"/>
      <c r="DL64" s="180"/>
      <c r="DM64" s="180"/>
      <c r="DN64" s="180"/>
      <c r="DO64" s="180"/>
      <c r="DP64" s="180"/>
      <c r="DQ64" s="180"/>
      <c r="DR64" s="180"/>
      <c r="DS64" s="180"/>
      <c r="DT64" s="180"/>
      <c r="DU64" s="180"/>
      <c r="DV64" s="180"/>
      <c r="DW64" s="180"/>
      <c r="DX64" s="180"/>
      <c r="DY64" s="180"/>
      <c r="DZ64" s="180"/>
      <c r="EA64" s="180"/>
      <c r="EB64" s="180"/>
      <c r="EC64" s="180"/>
      <c r="ED64" s="180"/>
      <c r="EE64" s="180"/>
      <c r="EF64" s="180"/>
      <c r="EG64" s="180"/>
      <c r="EH64" s="180"/>
      <c r="EI64" s="180"/>
      <c r="EJ64" s="180"/>
      <c r="EK64" s="180"/>
      <c r="EL64" s="180"/>
      <c r="EM64" s="180"/>
      <c r="EN64" s="180"/>
      <c r="EO64" s="180"/>
      <c r="EP64" s="180"/>
      <c r="EQ64" s="180"/>
      <c r="ER64" s="180"/>
      <c r="ES64" s="180"/>
      <c r="ET64" s="180"/>
      <c r="EU64" s="180"/>
      <c r="EV64" s="180"/>
      <c r="EW64" s="180"/>
      <c r="EX64" s="180"/>
      <c r="EY64" s="180"/>
      <c r="EZ64" s="180"/>
      <c r="FA64" s="180"/>
      <c r="FB64" s="180"/>
      <c r="FC64" s="180"/>
      <c r="FD64" s="180"/>
      <c r="FE64" s="180"/>
      <c r="FF64" s="180"/>
      <c r="FG64" s="180"/>
      <c r="FH64" s="180"/>
      <c r="FI64" s="180"/>
      <c r="FJ64" s="180"/>
      <c r="FK64" s="180"/>
      <c r="FL64" s="180"/>
      <c r="FM64" s="180"/>
      <c r="FN64" s="180"/>
      <c r="FO64" s="180"/>
      <c r="FP64" s="180"/>
      <c r="FQ64" s="180"/>
      <c r="FR64" s="180"/>
      <c r="FS64" s="180"/>
      <c r="FT64" s="180"/>
      <c r="FU64" s="180"/>
      <c r="FV64" s="180"/>
      <c r="FW64" s="180"/>
      <c r="FX64" s="180"/>
      <c r="FY64" s="180"/>
      <c r="FZ64" s="180"/>
      <c r="GA64" s="180"/>
      <c r="GB64" s="180"/>
      <c r="GC64" s="180"/>
      <c r="GD64" s="180"/>
      <c r="GE64" s="180"/>
      <c r="GF64" s="180"/>
      <c r="GG64" s="180"/>
      <c r="GH64" s="180"/>
      <c r="GI64" s="180"/>
      <c r="GJ64" s="180"/>
      <c r="GK64" s="180"/>
      <c r="GL64" s="180"/>
      <c r="GM64" s="180"/>
      <c r="GN64" s="180"/>
      <c r="GO64" s="180"/>
      <c r="GP64" s="180"/>
      <c r="GQ64" s="180"/>
      <c r="GR64" s="180"/>
      <c r="GS64" s="180"/>
      <c r="GT64" s="180"/>
      <c r="GU64" s="180"/>
      <c r="GV64" s="180"/>
      <c r="GW64" s="180"/>
      <c r="GX64" s="180"/>
      <c r="GY64" s="180"/>
      <c r="GZ64" s="180"/>
      <c r="HA64" s="180"/>
      <c r="HB64" s="180"/>
      <c r="HC64" s="180"/>
      <c r="HD64" s="180"/>
      <c r="HE64" s="180"/>
      <c r="HF64" s="180"/>
      <c r="HG64" s="180"/>
      <c r="HH64" s="180"/>
      <c r="HI64" s="180"/>
      <c r="HJ64" s="180"/>
      <c r="HK64" s="180"/>
      <c r="HL64" s="180"/>
      <c r="HM64" s="180"/>
      <c r="HN64" s="180"/>
      <c r="HO64" s="180"/>
      <c r="HP64" s="180"/>
      <c r="HQ64" s="180"/>
      <c r="HR64" s="180"/>
      <c r="HS64" s="180"/>
      <c r="HT64" s="180"/>
      <c r="HU64" s="180"/>
      <c r="HV64" s="180"/>
      <c r="HW64" s="180"/>
      <c r="HX64" s="180"/>
      <c r="HY64" s="180"/>
      <c r="HZ64" s="180"/>
      <c r="IA64" s="180"/>
      <c r="IB64" s="180"/>
      <c r="IC64" s="180"/>
      <c r="ID64" s="180"/>
      <c r="IE64" s="180"/>
      <c r="IF64" s="180"/>
      <c r="IG64" s="180"/>
      <c r="IH64" s="180"/>
      <c r="II64" s="180"/>
      <c r="IJ64" s="180"/>
      <c r="IK64" s="180"/>
      <c r="IL64" s="180"/>
      <c r="IM64" s="180"/>
      <c r="IN64" s="180"/>
      <c r="IO64" s="180"/>
      <c r="IP64" s="180"/>
      <c r="IQ64" s="180"/>
      <c r="IR64" s="180"/>
      <c r="IS64" s="180"/>
      <c r="IT64" s="180"/>
      <c r="IU64" s="180"/>
      <c r="IV64" s="180"/>
    </row>
  </sheetData>
  <mergeCells count="65">
    <mergeCell ref="G21:I22"/>
    <mergeCell ref="G23:I23"/>
    <mergeCell ref="G15:I15"/>
    <mergeCell ref="B26:D26"/>
    <mergeCell ref="B27:D27"/>
    <mergeCell ref="B14:D15"/>
    <mergeCell ref="B16:D16"/>
    <mergeCell ref="B17:D17"/>
    <mergeCell ref="B20:D21"/>
    <mergeCell ref="B22:D22"/>
    <mergeCell ref="B24:D25"/>
    <mergeCell ref="B23:D23"/>
    <mergeCell ref="G37:I37"/>
    <mergeCell ref="G38:I38"/>
    <mergeCell ref="G24:I24"/>
    <mergeCell ref="G25:I26"/>
    <mergeCell ref="G27:I27"/>
    <mergeCell ref="G28:I28"/>
    <mergeCell ref="G31:H31"/>
    <mergeCell ref="G36:I36"/>
    <mergeCell ref="G34:I35"/>
    <mergeCell ref="L33:N33"/>
    <mergeCell ref="L26:N27"/>
    <mergeCell ref="L28:N28"/>
    <mergeCell ref="L29:N29"/>
    <mergeCell ref="L30:N31"/>
    <mergeCell ref="L32:N32"/>
    <mergeCell ref="L17:M17"/>
    <mergeCell ref="G16:I16"/>
    <mergeCell ref="T13:V14"/>
    <mergeCell ref="G13:I14"/>
    <mergeCell ref="T17:V17"/>
    <mergeCell ref="T15:V15"/>
    <mergeCell ref="T16:V16"/>
    <mergeCell ref="G17:I17"/>
    <mergeCell ref="L20:N21"/>
    <mergeCell ref="T38:V38"/>
    <mergeCell ref="Q26:S27"/>
    <mergeCell ref="Q28:S28"/>
    <mergeCell ref="Q29:S29"/>
    <mergeCell ref="Q30:S30"/>
    <mergeCell ref="T34:V35"/>
    <mergeCell ref="T36:V36"/>
    <mergeCell ref="Q21:S21"/>
    <mergeCell ref="Q22:S22"/>
    <mergeCell ref="Q23:S23"/>
    <mergeCell ref="T37:V37"/>
    <mergeCell ref="Q19:S20"/>
    <mergeCell ref="L22:N22"/>
    <mergeCell ref="L23:N23"/>
    <mergeCell ref="L24:N24"/>
    <mergeCell ref="T6:V7"/>
    <mergeCell ref="T8:V8"/>
    <mergeCell ref="T9:V9"/>
    <mergeCell ref="T10:V10"/>
    <mergeCell ref="B13:D13"/>
    <mergeCell ref="B10:D11"/>
    <mergeCell ref="G9:I9"/>
    <mergeCell ref="G10:I10"/>
    <mergeCell ref="B9:D9"/>
    <mergeCell ref="B6:D7"/>
    <mergeCell ref="G6:I7"/>
    <mergeCell ref="B8:D8"/>
    <mergeCell ref="B12:D12"/>
    <mergeCell ref="G8:I8"/>
  </mergeCells>
  <phoneticPr fontId="4"/>
  <pageMargins left="0.75" right="0.31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N21"/>
  <sheetViews>
    <sheetView view="pageBreakPreview" zoomScaleNormal="130" zoomScaleSheetLayoutView="100" workbookViewId="0">
      <selection activeCell="G13" sqref="G13"/>
    </sheetView>
  </sheetViews>
  <sheetFormatPr defaultColWidth="9" defaultRowHeight="11"/>
  <cols>
    <col min="1" max="1" width="0.453125" style="11" customWidth="1"/>
    <col min="2" max="2" width="6.36328125" style="11" customWidth="1"/>
    <col min="3" max="3" width="1.7265625" style="11" customWidth="1"/>
    <col min="4" max="4" width="21.36328125" style="11" customWidth="1"/>
    <col min="5" max="5" width="7.453125" style="11" bestFit="1" customWidth="1"/>
    <col min="6" max="11" width="7.08984375" style="11" customWidth="1"/>
    <col min="12" max="12" width="11.6328125" style="11" customWidth="1"/>
    <col min="13" max="16384" width="9" style="11"/>
  </cols>
  <sheetData>
    <row r="1" spans="1:14" ht="11.5" thickBot="1">
      <c r="A1" s="62"/>
      <c r="B1" s="62"/>
      <c r="C1" s="62"/>
      <c r="D1" s="62"/>
      <c r="E1" s="62"/>
      <c r="F1" s="62"/>
      <c r="G1" s="62"/>
      <c r="H1" s="62"/>
      <c r="I1" s="62"/>
      <c r="J1" s="62"/>
      <c r="K1" s="41" t="s">
        <v>93</v>
      </c>
      <c r="L1" s="62"/>
    </row>
    <row r="2" spans="1:14" ht="22.5" customHeight="1" thickBot="1">
      <c r="A2" s="62"/>
      <c r="B2" s="119"/>
      <c r="C2" s="120"/>
      <c r="D2" s="120"/>
      <c r="E2" s="121"/>
      <c r="F2" s="442" t="s">
        <v>264</v>
      </c>
      <c r="G2" s="443"/>
      <c r="H2" s="435" t="s">
        <v>302</v>
      </c>
      <c r="I2" s="444"/>
      <c r="J2" s="435" t="s">
        <v>516</v>
      </c>
      <c r="K2" s="436"/>
      <c r="L2" s="62"/>
    </row>
    <row r="3" spans="1:14" ht="15" customHeight="1">
      <c r="A3" s="62"/>
      <c r="B3" s="437" t="s">
        <v>242</v>
      </c>
      <c r="C3" s="122" t="s">
        <v>138</v>
      </c>
      <c r="D3" s="123"/>
      <c r="E3" s="124" t="s">
        <v>6</v>
      </c>
      <c r="F3" s="125">
        <v>11632.953062055669</v>
      </c>
      <c r="G3" s="126">
        <v>1</v>
      </c>
      <c r="H3" s="125">
        <v>11319.903212898094</v>
      </c>
      <c r="I3" s="217">
        <v>1</v>
      </c>
      <c r="J3" s="125">
        <v>10959.424726457179</v>
      </c>
      <c r="K3" s="127">
        <v>1</v>
      </c>
      <c r="L3" s="62"/>
      <c r="N3" s="333">
        <f>(J3-H3)/H3</f>
        <v>-3.1844661536520935E-2</v>
      </c>
    </row>
    <row r="4" spans="1:14" ht="15" customHeight="1">
      <c r="A4" s="62"/>
      <c r="B4" s="438"/>
      <c r="C4" s="128" t="s">
        <v>139</v>
      </c>
      <c r="D4" s="129"/>
      <c r="E4" s="130" t="s">
        <v>7</v>
      </c>
      <c r="F4" s="131">
        <v>627.18102190333479</v>
      </c>
      <c r="G4" s="132">
        <v>5.3914171110091724E-2</v>
      </c>
      <c r="H4" s="131">
        <v>624.90703155874019</v>
      </c>
      <c r="I4" s="218">
        <v>5.5204273376358047E-2</v>
      </c>
      <c r="J4" s="131">
        <v>447.57119055713389</v>
      </c>
      <c r="K4" s="133">
        <v>4.0838931032269515E-2</v>
      </c>
      <c r="L4" s="62"/>
      <c r="N4" s="333">
        <f t="shared" ref="N4:N16" si="0">(J4-H4)/H4</f>
        <v>-0.28377955767159108</v>
      </c>
    </row>
    <row r="5" spans="1:14" ht="15" customHeight="1">
      <c r="A5" s="62"/>
      <c r="B5" s="438"/>
      <c r="C5" s="134" t="s">
        <v>140</v>
      </c>
      <c r="D5" s="129"/>
      <c r="E5" s="130" t="s">
        <v>8</v>
      </c>
      <c r="F5" s="131">
        <v>11005.772040152333</v>
      </c>
      <c r="G5" s="132">
        <v>0.94608582888990822</v>
      </c>
      <c r="H5" s="131">
        <v>10694.996181339351</v>
      </c>
      <c r="I5" s="218">
        <v>0.94479572662364164</v>
      </c>
      <c r="J5" s="131">
        <v>10511.853535900038</v>
      </c>
      <c r="K5" s="133">
        <v>0.9591610689677299</v>
      </c>
      <c r="L5" s="62"/>
      <c r="N5" s="333">
        <f t="shared" si="0"/>
        <v>-1.71241431351664E-2</v>
      </c>
    </row>
    <row r="6" spans="1:14" ht="15" customHeight="1">
      <c r="A6" s="62"/>
      <c r="B6" s="438"/>
      <c r="C6" s="135"/>
      <c r="D6" s="136" t="s">
        <v>200</v>
      </c>
      <c r="E6" s="137" t="s">
        <v>9</v>
      </c>
      <c r="F6" s="138">
        <v>4531.1021902196035</v>
      </c>
      <c r="G6" s="139">
        <v>0.38950575714081914</v>
      </c>
      <c r="H6" s="138">
        <v>4135.1486175817472</v>
      </c>
      <c r="I6" s="219">
        <v>0.36529893761548127</v>
      </c>
      <c r="J6" s="138">
        <v>4363.0674724346736</v>
      </c>
      <c r="K6" s="140">
        <v>0.39811099408363837</v>
      </c>
      <c r="L6" s="62"/>
      <c r="N6" s="333">
        <f t="shared" si="0"/>
        <v>5.5117451857441185E-2</v>
      </c>
    </row>
    <row r="7" spans="1:14" ht="15" customHeight="1">
      <c r="A7" s="62"/>
      <c r="B7" s="438"/>
      <c r="C7" s="135"/>
      <c r="D7" s="141" t="s">
        <v>143</v>
      </c>
      <c r="E7" s="142" t="s">
        <v>10</v>
      </c>
      <c r="F7" s="143">
        <v>5158.2832121229394</v>
      </c>
      <c r="G7" s="144">
        <v>0.44341992825091092</v>
      </c>
      <c r="H7" s="143">
        <v>4760.0556491404895</v>
      </c>
      <c r="I7" s="220">
        <v>0.42050321099183952</v>
      </c>
      <c r="J7" s="143">
        <v>4810.6386629918079</v>
      </c>
      <c r="K7" s="145">
        <v>0.43894992511590791</v>
      </c>
      <c r="L7" s="62"/>
      <c r="N7" s="333">
        <f t="shared" si="0"/>
        <v>1.0626559347147967E-2</v>
      </c>
    </row>
    <row r="8" spans="1:14" ht="15" customHeight="1">
      <c r="A8" s="62"/>
      <c r="B8" s="438"/>
      <c r="C8" s="135"/>
      <c r="D8" s="141" t="s">
        <v>146</v>
      </c>
      <c r="E8" s="142" t="s">
        <v>11</v>
      </c>
      <c r="F8" s="143">
        <v>6272.12577246816</v>
      </c>
      <c r="G8" s="144">
        <v>0.53916883692469808</v>
      </c>
      <c r="H8" s="143">
        <v>6399.8821284600754</v>
      </c>
      <c r="I8" s="220">
        <v>0.56536544598437366</v>
      </c>
      <c r="J8" s="143">
        <v>5992.5029202996921</v>
      </c>
      <c r="K8" s="145">
        <v>0.54678991551747913</v>
      </c>
      <c r="L8" s="62"/>
      <c r="N8" s="333">
        <f t="shared" si="0"/>
        <v>-6.3654173621226662E-2</v>
      </c>
    </row>
    <row r="9" spans="1:14" ht="15" customHeight="1">
      <c r="A9" s="62"/>
      <c r="B9" s="438"/>
      <c r="C9" s="135"/>
      <c r="D9" s="146" t="s">
        <v>239</v>
      </c>
      <c r="E9" s="142" t="s">
        <v>12</v>
      </c>
      <c r="F9" s="143">
        <v>5242.0792868468016</v>
      </c>
      <c r="G9" s="144">
        <v>0.45062326469324454</v>
      </c>
      <c r="H9" s="143">
        <v>5456.2291650208999</v>
      </c>
      <c r="I9" s="220">
        <v>0.48200316402034055</v>
      </c>
      <c r="J9" s="143">
        <v>5103.4938848576394</v>
      </c>
      <c r="K9" s="145">
        <v>0.46567169465905267</v>
      </c>
      <c r="L9" s="62"/>
      <c r="N9" s="333">
        <f t="shared" si="0"/>
        <v>-6.4648179080269513E-2</v>
      </c>
    </row>
    <row r="10" spans="1:14" ht="15" customHeight="1">
      <c r="A10" s="62"/>
      <c r="B10" s="438"/>
      <c r="C10" s="135"/>
      <c r="D10" s="141" t="s">
        <v>5</v>
      </c>
      <c r="E10" s="142" t="s">
        <v>13</v>
      </c>
      <c r="F10" s="143">
        <v>8.8558551942695196</v>
      </c>
      <c r="G10" s="144">
        <v>7.6127318205688641E-4</v>
      </c>
      <c r="H10" s="143">
        <v>1.1228246597135052</v>
      </c>
      <c r="I10" s="220">
        <v>9.9190305658633133E-5</v>
      </c>
      <c r="J10" s="143">
        <v>0.81881997333362988</v>
      </c>
      <c r="K10" s="145">
        <v>7.4713773192575911E-5</v>
      </c>
      <c r="L10" s="101"/>
      <c r="N10" s="333">
        <f t="shared" si="0"/>
        <v>-0.27074991963343925</v>
      </c>
    </row>
    <row r="11" spans="1:14" ht="15" customHeight="1" thickBot="1">
      <c r="A11" s="62"/>
      <c r="B11" s="439"/>
      <c r="C11" s="135"/>
      <c r="D11" s="147" t="s">
        <v>144</v>
      </c>
      <c r="E11" s="148" t="s">
        <v>14</v>
      </c>
      <c r="F11" s="149">
        <v>193.6882222703014</v>
      </c>
      <c r="G11" s="150">
        <v>1.6649961642334229E-2</v>
      </c>
      <c r="H11" s="149">
        <v>158.8426106378169</v>
      </c>
      <c r="I11" s="221">
        <v>1.4032152718128268E-2</v>
      </c>
      <c r="J11" s="149">
        <v>155.46432319234276</v>
      </c>
      <c r="K11" s="151">
        <v>1.4185445593420236E-2</v>
      </c>
      <c r="L11" s="62"/>
      <c r="N11" s="333">
        <f t="shared" si="0"/>
        <v>-2.1268143553602913E-2</v>
      </c>
    </row>
    <row r="12" spans="1:14" ht="15" customHeight="1" thickTop="1">
      <c r="A12" s="62"/>
      <c r="B12" s="440" t="s">
        <v>243</v>
      </c>
      <c r="C12" s="152" t="s">
        <v>141</v>
      </c>
      <c r="D12" s="153"/>
      <c r="E12" s="154" t="s">
        <v>15</v>
      </c>
      <c r="F12" s="155">
        <v>5763.6927533055323</v>
      </c>
      <c r="G12" s="156">
        <v>0.49546256419666368</v>
      </c>
      <c r="H12" s="155">
        <v>5238.7670163184512</v>
      </c>
      <c r="I12" s="222">
        <v>0.46279256260330115</v>
      </c>
      <c r="J12" s="155">
        <v>5408.3596510423986</v>
      </c>
      <c r="K12" s="157">
        <v>0.49348937430867718</v>
      </c>
      <c r="L12" s="62"/>
      <c r="N12" s="333">
        <f t="shared" si="0"/>
        <v>3.2372623977297774E-2</v>
      </c>
    </row>
    <row r="13" spans="1:14" ht="15" customHeight="1">
      <c r="A13" s="62"/>
      <c r="B13" s="438"/>
      <c r="C13" s="134" t="s">
        <v>68</v>
      </c>
      <c r="D13" s="129"/>
      <c r="E13" s="130" t="s">
        <v>16</v>
      </c>
      <c r="F13" s="131">
        <v>6390.8737752088673</v>
      </c>
      <c r="G13" s="162">
        <v>1</v>
      </c>
      <c r="H13" s="131">
        <v>5863.6740478771917</v>
      </c>
      <c r="I13" s="223">
        <v>1</v>
      </c>
      <c r="J13" s="131">
        <v>5855.9308415995329</v>
      </c>
      <c r="K13" s="166">
        <v>1</v>
      </c>
      <c r="L13" s="62"/>
      <c r="N13" s="333">
        <f t="shared" si="0"/>
        <v>-1.3205383202468557E-3</v>
      </c>
    </row>
    <row r="14" spans="1:14" ht="15" customHeight="1">
      <c r="A14" s="62"/>
      <c r="B14" s="438"/>
      <c r="C14" s="135"/>
      <c r="D14" s="136" t="s">
        <v>143</v>
      </c>
      <c r="E14" s="137" t="s">
        <v>10</v>
      </c>
      <c r="F14" s="138">
        <v>5158.2832121229385</v>
      </c>
      <c r="G14" s="163">
        <v>0.80713270102950119</v>
      </c>
      <c r="H14" s="138">
        <v>4760.0556491404877</v>
      </c>
      <c r="I14" s="224">
        <v>0.8117872191179788</v>
      </c>
      <c r="J14" s="138">
        <v>4810.6386629918079</v>
      </c>
      <c r="K14" s="167">
        <v>0.82149854448721493</v>
      </c>
      <c r="L14" s="62"/>
      <c r="N14" s="333">
        <f t="shared" si="0"/>
        <v>1.0626559347148354E-2</v>
      </c>
    </row>
    <row r="15" spans="1:14" ht="15" customHeight="1">
      <c r="A15" s="62"/>
      <c r="B15" s="438"/>
      <c r="C15" s="135"/>
      <c r="D15" s="141" t="s">
        <v>142</v>
      </c>
      <c r="E15" s="142" t="s">
        <v>17</v>
      </c>
      <c r="F15" s="143">
        <v>1030.0464856213584</v>
      </c>
      <c r="G15" s="164">
        <v>0.16117459393691347</v>
      </c>
      <c r="H15" s="143">
        <v>943.65296343917544</v>
      </c>
      <c r="I15" s="225">
        <v>0.16093202925916444</v>
      </c>
      <c r="J15" s="143">
        <v>889.00903544205266</v>
      </c>
      <c r="K15" s="168">
        <v>0.15181344511903799</v>
      </c>
      <c r="L15" s="62"/>
      <c r="N15" s="333">
        <f t="shared" si="0"/>
        <v>-5.7906804846954658E-2</v>
      </c>
    </row>
    <row r="16" spans="1:14" ht="15" customHeight="1" thickBot="1">
      <c r="A16" s="62"/>
      <c r="B16" s="441"/>
      <c r="C16" s="158"/>
      <c r="D16" s="159" t="s">
        <v>144</v>
      </c>
      <c r="E16" s="160" t="s">
        <v>14</v>
      </c>
      <c r="F16" s="161">
        <v>193.6882222703014</v>
      </c>
      <c r="G16" s="165">
        <v>3.0307001684440442E-2</v>
      </c>
      <c r="H16" s="161">
        <v>158.8426106378169</v>
      </c>
      <c r="I16" s="226">
        <v>2.7089263376657544E-2</v>
      </c>
      <c r="J16" s="161">
        <v>155.46432319234276</v>
      </c>
      <c r="K16" s="169">
        <v>2.6548182927289842E-2</v>
      </c>
      <c r="L16" s="62"/>
      <c r="N16" s="333">
        <f t="shared" si="0"/>
        <v>-2.1268143553602913E-2</v>
      </c>
    </row>
    <row r="17" spans="1:12">
      <c r="A17" s="62"/>
      <c r="B17" s="62" t="s">
        <v>269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2">
      <c r="A18" s="62"/>
      <c r="B18" s="62" t="s">
        <v>270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1" spans="1:12">
      <c r="F21" s="22"/>
    </row>
  </sheetData>
  <mergeCells count="5">
    <mergeCell ref="J2:K2"/>
    <mergeCell ref="B3:B11"/>
    <mergeCell ref="B12:B16"/>
    <mergeCell ref="F2:G2"/>
    <mergeCell ref="H2:I2"/>
  </mergeCells>
  <phoneticPr fontId="4"/>
  <pageMargins left="0.75" right="0.75" top="1" bottom="1" header="0.51200000000000001" footer="0.51200000000000001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L3:R19"/>
  <sheetViews>
    <sheetView view="pageBreakPreview" zoomScaleNormal="115" zoomScaleSheetLayoutView="100" workbookViewId="0">
      <selection activeCell="N38" sqref="N38"/>
    </sheetView>
  </sheetViews>
  <sheetFormatPr defaultColWidth="9" defaultRowHeight="13"/>
  <cols>
    <col min="1" max="14" width="9" style="36"/>
    <col min="15" max="15" width="9" style="36" customWidth="1"/>
    <col min="16" max="16384" width="9" style="36"/>
  </cols>
  <sheetData>
    <row r="3" spans="12:18">
      <c r="M3" s="36" t="s">
        <v>264</v>
      </c>
      <c r="N3" s="36" t="s">
        <v>302</v>
      </c>
      <c r="O3" s="36" t="s">
        <v>516</v>
      </c>
    </row>
    <row r="4" spans="12:18">
      <c r="L4" s="36" t="s">
        <v>47</v>
      </c>
      <c r="M4" s="37">
        <v>2689</v>
      </c>
      <c r="N4" s="37">
        <v>2793.0160060585395</v>
      </c>
      <c r="O4" s="37">
        <v>2550.2622279887391</v>
      </c>
      <c r="P4" s="334">
        <v>-8.6914567457982692E-2</v>
      </c>
      <c r="Q4" s="39">
        <v>-242.75377806980032</v>
      </c>
      <c r="R4" s="336">
        <v>0.23270037357272447</v>
      </c>
    </row>
    <row r="5" spans="12:18">
      <c r="L5" s="36" t="s">
        <v>46</v>
      </c>
      <c r="M5" s="37">
        <v>3021</v>
      </c>
      <c r="N5" s="37">
        <v>2909.382888702718</v>
      </c>
      <c r="O5" s="37">
        <v>2898.1737481651639</v>
      </c>
      <c r="P5" s="334">
        <v>-3.8527553664661029E-3</v>
      </c>
      <c r="Q5" s="39">
        <v>-11.209140537554049</v>
      </c>
      <c r="R5" s="336">
        <v>0.26444579168180921</v>
      </c>
    </row>
    <row r="6" spans="12:18">
      <c r="L6" s="36" t="s">
        <v>486</v>
      </c>
      <c r="M6" s="37">
        <v>4536</v>
      </c>
      <c r="N6" s="37">
        <v>4670.1394049267656</v>
      </c>
      <c r="O6" s="37">
        <v>4628.1559255178236</v>
      </c>
      <c r="P6" s="334">
        <v>-8.9897700622494289E-3</v>
      </c>
      <c r="Q6" s="39">
        <v>-41.983479408942003</v>
      </c>
      <c r="R6" s="336">
        <v>0.42229916633716907</v>
      </c>
    </row>
    <row r="7" spans="12:18">
      <c r="L7" s="36" t="s">
        <v>44</v>
      </c>
      <c r="M7" s="37">
        <v>764</v>
      </c>
      <c r="N7" s="37">
        <v>702.32934318605783</v>
      </c>
      <c r="O7" s="37">
        <v>575.27789806108319</v>
      </c>
      <c r="P7" s="334">
        <v>-0.18090009531513587</v>
      </c>
      <c r="Q7" s="39">
        <v>-127.05144512497463</v>
      </c>
      <c r="R7" s="336">
        <v>5.2491614516253136E-2</v>
      </c>
    </row>
    <row r="8" spans="12:18">
      <c r="L8" s="36" t="s">
        <v>45</v>
      </c>
      <c r="M8" s="37">
        <v>423</v>
      </c>
      <c r="N8" s="37">
        <v>1.9395995018315022</v>
      </c>
      <c r="O8" s="37">
        <v>0.39424519858156032</v>
      </c>
      <c r="P8" s="334">
        <v>-0.79673886376579961</v>
      </c>
      <c r="Q8" s="39">
        <v>-1.5453543032499419</v>
      </c>
      <c r="R8" s="336">
        <v>3.5973165418966918E-5</v>
      </c>
    </row>
    <row r="9" spans="12:18">
      <c r="L9" s="36" t="s">
        <v>69</v>
      </c>
      <c r="M9" s="37">
        <v>200</v>
      </c>
      <c r="N9" s="37">
        <v>243.09597052218155</v>
      </c>
      <c r="O9" s="37">
        <v>307.16068152578674</v>
      </c>
      <c r="P9" s="334">
        <v>0.26353670472608492</v>
      </c>
      <c r="Q9" s="39">
        <v>64.064711003605197</v>
      </c>
      <c r="R9" s="336">
        <v>2.8027080726625117E-2</v>
      </c>
    </row>
    <row r="10" spans="12:18">
      <c r="M10" s="335">
        <v>11633</v>
      </c>
      <c r="N10" s="335">
        <v>11319.903212898094</v>
      </c>
      <c r="O10" s="335">
        <v>10959.424726457179</v>
      </c>
      <c r="P10" s="334">
        <v>-3.1844661536520935E-2</v>
      </c>
      <c r="Q10" s="39">
        <v>-360.47848644091573</v>
      </c>
      <c r="R10" s="336">
        <v>1</v>
      </c>
    </row>
    <row r="11" spans="12:18">
      <c r="P11" s="37">
        <v>0</v>
      </c>
    </row>
    <row r="12" spans="12:18">
      <c r="M12" s="36" t="s">
        <v>264</v>
      </c>
      <c r="N12" s="36" t="s">
        <v>302</v>
      </c>
      <c r="O12" s="36" t="s">
        <v>516</v>
      </c>
      <c r="P12" s="37"/>
    </row>
    <row r="13" spans="12:18">
      <c r="L13" s="36" t="s">
        <v>18</v>
      </c>
      <c r="M13" s="37">
        <v>6775</v>
      </c>
      <c r="N13" s="37">
        <v>6482.2939993440441</v>
      </c>
      <c r="O13" s="37">
        <v>6377.0760227291912</v>
      </c>
      <c r="P13" s="334">
        <v>-1.6231595886502539E-2</v>
      </c>
      <c r="Q13" s="39">
        <v>-105.21797661485289</v>
      </c>
      <c r="R13" s="336">
        <v>0.58188054408862111</v>
      </c>
    </row>
    <row r="14" spans="12:18">
      <c r="L14" s="36" t="s">
        <v>19</v>
      </c>
      <c r="M14" s="37">
        <v>1709</v>
      </c>
      <c r="N14" s="37">
        <v>1863.2389746581453</v>
      </c>
      <c r="O14" s="37">
        <v>1759.4492479502032</v>
      </c>
      <c r="P14" s="334">
        <v>-5.570392639891223E-2</v>
      </c>
      <c r="Q14" s="39">
        <v>-103.78972670794201</v>
      </c>
      <c r="R14" s="336">
        <v>0.16054211711520877</v>
      </c>
    </row>
    <row r="15" spans="12:18">
      <c r="L15" s="36" t="s">
        <v>20</v>
      </c>
      <c r="M15" s="37">
        <v>764</v>
      </c>
      <c r="N15" s="37">
        <v>699.67600000000039</v>
      </c>
      <c r="O15" s="37">
        <v>573.1069399999999</v>
      </c>
      <c r="P15" s="334">
        <v>-0.18089667217397828</v>
      </c>
      <c r="Q15" s="39">
        <v>-126.56906000000049</v>
      </c>
      <c r="R15" s="336">
        <v>5.2293524003724466E-2</v>
      </c>
    </row>
    <row r="16" spans="12:18">
      <c r="L16" s="36" t="s">
        <v>21</v>
      </c>
      <c r="M16" s="37">
        <v>463</v>
      </c>
      <c r="N16" s="37">
        <v>403.44221099884516</v>
      </c>
      <c r="O16" s="37">
        <v>392.87863200939523</v>
      </c>
      <c r="P16" s="334">
        <v>-2.6183623580925103E-2</v>
      </c>
      <c r="Q16" s="39">
        <v>-10.563578989449923</v>
      </c>
      <c r="R16" s="336">
        <v>3.5848472142971682E-2</v>
      </c>
    </row>
    <row r="17" spans="12:18">
      <c r="L17" s="36" t="s">
        <v>22</v>
      </c>
      <c r="M17" s="37">
        <v>340</v>
      </c>
      <c r="N17" s="37">
        <v>305.30115331641105</v>
      </c>
      <c r="O17" s="37">
        <v>161.12697981292996</v>
      </c>
      <c r="P17" s="334">
        <v>-0.47223592815602772</v>
      </c>
      <c r="Q17" s="39">
        <v>-144.17417350348109</v>
      </c>
      <c r="R17" s="336">
        <v>1.4702138463887878E-2</v>
      </c>
    </row>
    <row r="18" spans="12:18">
      <c r="L18" s="36" t="s">
        <v>69</v>
      </c>
      <c r="M18" s="37">
        <v>1582</v>
      </c>
      <c r="N18" s="37">
        <v>1565.9508745806484</v>
      </c>
      <c r="O18" s="37">
        <v>1695.7869039554594</v>
      </c>
      <c r="P18" s="334">
        <v>8.2911942821693091E-2</v>
      </c>
      <c r="Q18" s="39">
        <v>129.83602937481101</v>
      </c>
      <c r="R18" s="336">
        <v>0.15473320418558606</v>
      </c>
    </row>
    <row r="19" spans="12:18">
      <c r="M19" s="335">
        <v>11633</v>
      </c>
      <c r="N19" s="335">
        <v>11319.903212898094</v>
      </c>
      <c r="O19" s="36">
        <v>10959.424726457179</v>
      </c>
      <c r="P19" s="334">
        <v>-3.1844661536520935E-2</v>
      </c>
      <c r="Q19" s="39">
        <v>-360.47848644091573</v>
      </c>
      <c r="R19" s="336">
        <v>1</v>
      </c>
    </row>
  </sheetData>
  <phoneticPr fontId="4"/>
  <pageMargins left="0.75" right="0.75" top="1" bottom="1" header="0.51200000000000001" footer="0.51200000000000001"/>
  <pageSetup paperSize="9" orientation="landscape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B2:T27"/>
  <sheetViews>
    <sheetView showZeros="0" view="pageBreakPreview" zoomScaleNormal="100" zoomScaleSheetLayoutView="100" workbookViewId="0">
      <selection activeCell="C15" sqref="C15"/>
    </sheetView>
  </sheetViews>
  <sheetFormatPr defaultColWidth="4.6328125" defaultRowHeight="9.5"/>
  <cols>
    <col min="1" max="1" width="0.36328125" style="40" customWidth="1"/>
    <col min="2" max="2" width="15.7265625" style="40" customWidth="1"/>
    <col min="3" max="3" width="5.453125" style="40" customWidth="1"/>
    <col min="4" max="4" width="4.453125" style="40" customWidth="1"/>
    <col min="5" max="10" width="4.6328125" style="40" customWidth="1"/>
    <col min="11" max="19" width="4.36328125" style="40" customWidth="1"/>
    <col min="20" max="16384" width="4.6328125" style="40"/>
  </cols>
  <sheetData>
    <row r="2" spans="2:20" ht="10" thickBot="1">
      <c r="S2" s="41" t="s">
        <v>93</v>
      </c>
    </row>
    <row r="3" spans="2:20" s="47" customFormat="1" ht="101.25" customHeight="1" thickBot="1">
      <c r="B3" s="42" t="s">
        <v>203</v>
      </c>
      <c r="C3" s="447" t="s">
        <v>67</v>
      </c>
      <c r="D3" s="448"/>
      <c r="E3" s="43" t="s">
        <v>485</v>
      </c>
      <c r="F3" s="106" t="s">
        <v>265</v>
      </c>
      <c r="G3" s="44" t="s">
        <v>45</v>
      </c>
      <c r="H3" s="44" t="s">
        <v>46</v>
      </c>
      <c r="I3" s="44" t="s">
        <v>47</v>
      </c>
      <c r="J3" s="44" t="s">
        <v>486</v>
      </c>
      <c r="K3" s="44" t="s">
        <v>488</v>
      </c>
      <c r="L3" s="44" t="s">
        <v>489</v>
      </c>
      <c r="M3" s="44" t="s">
        <v>263</v>
      </c>
      <c r="N3" s="44" t="s">
        <v>490</v>
      </c>
      <c r="O3" s="45" t="s">
        <v>491</v>
      </c>
      <c r="P3" s="44" t="s">
        <v>492</v>
      </c>
      <c r="Q3" s="45" t="s">
        <v>493</v>
      </c>
      <c r="R3" s="44" t="s">
        <v>494</v>
      </c>
      <c r="S3" s="46" t="s">
        <v>301</v>
      </c>
    </row>
    <row r="4" spans="2:20" ht="12.75" customHeight="1">
      <c r="B4" s="445" t="s">
        <v>49</v>
      </c>
      <c r="C4" s="449">
        <v>10959424.726457179</v>
      </c>
      <c r="D4" s="451">
        <v>100</v>
      </c>
      <c r="E4" s="239">
        <v>575277.89806108316</v>
      </c>
      <c r="F4" s="240">
        <v>0</v>
      </c>
      <c r="G4" s="241">
        <v>394.24519858156032</v>
      </c>
      <c r="H4" s="241">
        <v>2898173.7481651641</v>
      </c>
      <c r="I4" s="241">
        <v>2550262.2279887404</v>
      </c>
      <c r="J4" s="241">
        <v>4628361.4745178241</v>
      </c>
      <c r="K4" s="241">
        <v>510.54815217391302</v>
      </c>
      <c r="L4" s="241">
        <v>34921.353096061714</v>
      </c>
      <c r="M4" s="241">
        <v>144958.91789488585</v>
      </c>
      <c r="N4" s="241">
        <v>3507.2803467296017</v>
      </c>
      <c r="O4" s="241">
        <v>10080.898526059009</v>
      </c>
      <c r="P4" s="241">
        <v>34092.93534632033</v>
      </c>
      <c r="Q4" s="241">
        <v>10135.419120845923</v>
      </c>
      <c r="R4" s="241">
        <v>45553.068949400564</v>
      </c>
      <c r="S4" s="242">
        <v>23194.711093305781</v>
      </c>
      <c r="T4" s="48"/>
    </row>
    <row r="5" spans="2:20" ht="12.75" customHeight="1" thickBot="1">
      <c r="B5" s="446"/>
      <c r="C5" s="450"/>
      <c r="D5" s="452"/>
      <c r="E5" s="49">
        <v>5.249161451625314</v>
      </c>
      <c r="F5" s="107">
        <v>0</v>
      </c>
      <c r="G5" s="50">
        <v>3.5973165418966917E-3</v>
      </c>
      <c r="H5" s="50">
        <v>26.444579168180919</v>
      </c>
      <c r="I5" s="50">
        <v>23.270037357272457</v>
      </c>
      <c r="J5" s="50">
        <v>42.231792179241701</v>
      </c>
      <c r="K5" s="50">
        <v>4.6585305790859373E-3</v>
      </c>
      <c r="L5" s="50">
        <v>0.31864220949260208</v>
      </c>
      <c r="M5" s="50">
        <v>1.3226872898258986</v>
      </c>
      <c r="N5" s="50">
        <v>3.2002412848027198E-2</v>
      </c>
      <c r="O5" s="50">
        <v>9.1983829239893247E-2</v>
      </c>
      <c r="P5" s="50">
        <v>0.31108325662401309</v>
      </c>
      <c r="Q5" s="50">
        <v>9.2481306034047389E-2</v>
      </c>
      <c r="R5" s="50">
        <v>0.41565200807877051</v>
      </c>
      <c r="S5" s="51">
        <v>0.21164168441534492</v>
      </c>
    </row>
    <row r="6" spans="2:20" ht="12.75" customHeight="1" thickTop="1">
      <c r="B6" s="52" t="s">
        <v>50</v>
      </c>
      <c r="C6" s="243">
        <v>6419.957734511454</v>
      </c>
      <c r="D6" s="53">
        <v>5.8579331440755417E-2</v>
      </c>
      <c r="E6" s="227">
        <v>11.70971032745592</v>
      </c>
      <c r="F6" s="228">
        <v>0</v>
      </c>
      <c r="G6" s="229">
        <v>0</v>
      </c>
      <c r="H6" s="229">
        <v>259.79902548489849</v>
      </c>
      <c r="I6" s="229">
        <v>5812.5675003288079</v>
      </c>
      <c r="J6" s="229">
        <v>8.41</v>
      </c>
      <c r="K6" s="229">
        <v>0</v>
      </c>
      <c r="L6" s="229">
        <v>2.4704907551408328</v>
      </c>
      <c r="M6" s="229">
        <v>45.194010758472295</v>
      </c>
      <c r="N6" s="229">
        <v>0</v>
      </c>
      <c r="O6" s="229">
        <v>0</v>
      </c>
      <c r="P6" s="229">
        <v>51.914038342609771</v>
      </c>
      <c r="Q6" s="229">
        <v>7.8096072507552883</v>
      </c>
      <c r="R6" s="229">
        <v>220.08335126331323</v>
      </c>
      <c r="S6" s="230">
        <v>0</v>
      </c>
      <c r="T6" s="48"/>
    </row>
    <row r="7" spans="2:20" ht="12.75" customHeight="1">
      <c r="B7" s="54" t="s">
        <v>51</v>
      </c>
      <c r="C7" s="244">
        <v>6377076.022729191</v>
      </c>
      <c r="D7" s="55">
        <v>58.188054408862108</v>
      </c>
      <c r="E7" s="231">
        <v>41.206322418136018</v>
      </c>
      <c r="F7" s="232">
        <v>0</v>
      </c>
      <c r="G7" s="233">
        <v>164.61198581560282</v>
      </c>
      <c r="H7" s="233">
        <v>797331.50209718209</v>
      </c>
      <c r="I7" s="233">
        <v>940607.0128476898</v>
      </c>
      <c r="J7" s="233">
        <v>4615575.5649578236</v>
      </c>
      <c r="K7" s="233">
        <v>0</v>
      </c>
      <c r="L7" s="233">
        <v>1049.7062147299266</v>
      </c>
      <c r="M7" s="233">
        <v>6289.2645669369995</v>
      </c>
      <c r="N7" s="233">
        <v>62.584347943358054</v>
      </c>
      <c r="O7" s="233">
        <v>772.44742517622603</v>
      </c>
      <c r="P7" s="233">
        <v>5231.6372139764999</v>
      </c>
      <c r="Q7" s="233">
        <v>8088.1830302114804</v>
      </c>
      <c r="R7" s="233">
        <v>1299.7412316827447</v>
      </c>
      <c r="S7" s="234">
        <v>562.56048760330577</v>
      </c>
      <c r="T7" s="48"/>
    </row>
    <row r="8" spans="2:20" ht="12.75" customHeight="1">
      <c r="B8" s="54" t="s">
        <v>52</v>
      </c>
      <c r="C8" s="244">
        <v>102454.64298574766</v>
      </c>
      <c r="D8" s="55">
        <v>0.9348542057906708</v>
      </c>
      <c r="E8" s="231">
        <v>23.340367758186396</v>
      </c>
      <c r="F8" s="232">
        <v>0</v>
      </c>
      <c r="G8" s="233">
        <v>28.77674468085106</v>
      </c>
      <c r="H8" s="233">
        <v>2391.4819784293713</v>
      </c>
      <c r="I8" s="233">
        <v>71509.561943607579</v>
      </c>
      <c r="J8" s="233">
        <v>1.2370000000000001</v>
      </c>
      <c r="K8" s="233">
        <v>0</v>
      </c>
      <c r="L8" s="233">
        <v>5354.320583662733</v>
      </c>
      <c r="M8" s="233">
        <v>17220.306942919127</v>
      </c>
      <c r="N8" s="233">
        <v>21.640488739042482</v>
      </c>
      <c r="O8" s="233">
        <v>382.23255021971505</v>
      </c>
      <c r="P8" s="233">
        <v>2538.0773345701923</v>
      </c>
      <c r="Q8" s="233">
        <v>46.842545317220541</v>
      </c>
      <c r="R8" s="233">
        <v>120.71388824035296</v>
      </c>
      <c r="S8" s="234">
        <v>2816.1106176033059</v>
      </c>
      <c r="T8" s="48"/>
    </row>
    <row r="9" spans="2:20" ht="12.75" customHeight="1">
      <c r="B9" s="54" t="s">
        <v>53</v>
      </c>
      <c r="C9" s="244">
        <v>63698.318867909096</v>
      </c>
      <c r="D9" s="55">
        <v>0.58121954808572018</v>
      </c>
      <c r="E9" s="231">
        <v>0</v>
      </c>
      <c r="F9" s="232">
        <v>0</v>
      </c>
      <c r="G9" s="233">
        <v>0</v>
      </c>
      <c r="H9" s="233">
        <v>151.10698630714251</v>
      </c>
      <c r="I9" s="233">
        <v>63088.90915668771</v>
      </c>
      <c r="J9" s="233">
        <v>0.1067</v>
      </c>
      <c r="K9" s="233">
        <v>0</v>
      </c>
      <c r="L9" s="233">
        <v>0</v>
      </c>
      <c r="M9" s="233">
        <v>2.1543342698832442</v>
      </c>
      <c r="N9" s="233">
        <v>0</v>
      </c>
      <c r="O9" s="233">
        <v>403.42448540715998</v>
      </c>
      <c r="P9" s="233">
        <v>0</v>
      </c>
      <c r="Q9" s="233">
        <v>0</v>
      </c>
      <c r="R9" s="233">
        <v>52.617205237208545</v>
      </c>
      <c r="S9" s="234">
        <v>0</v>
      </c>
      <c r="T9" s="48"/>
    </row>
    <row r="10" spans="2:20" ht="12.75" customHeight="1">
      <c r="B10" s="54" t="s">
        <v>54</v>
      </c>
      <c r="C10" s="244">
        <v>68548.196907623191</v>
      </c>
      <c r="D10" s="55">
        <v>0.62547258290064067</v>
      </c>
      <c r="E10" s="231">
        <v>59.462600755667502</v>
      </c>
      <c r="F10" s="232">
        <v>0</v>
      </c>
      <c r="G10" s="233">
        <v>0</v>
      </c>
      <c r="H10" s="233">
        <v>333.68569431007552</v>
      </c>
      <c r="I10" s="233">
        <v>65425.156925183197</v>
      </c>
      <c r="J10" s="233">
        <v>1.4269999999999998</v>
      </c>
      <c r="K10" s="233">
        <v>0</v>
      </c>
      <c r="L10" s="233">
        <v>294.18418503502915</v>
      </c>
      <c r="M10" s="233">
        <v>1359.5327141196683</v>
      </c>
      <c r="N10" s="233">
        <v>0</v>
      </c>
      <c r="O10" s="233">
        <v>262.48154022437916</v>
      </c>
      <c r="P10" s="233">
        <v>0</v>
      </c>
      <c r="Q10" s="233">
        <v>0</v>
      </c>
      <c r="R10" s="233">
        <v>579.80089832576016</v>
      </c>
      <c r="S10" s="234">
        <v>232.4653496694215</v>
      </c>
      <c r="T10" s="48"/>
    </row>
    <row r="11" spans="2:20" ht="12.75" customHeight="1">
      <c r="B11" s="54" t="s">
        <v>230</v>
      </c>
      <c r="C11" s="244">
        <v>444282.00374218822</v>
      </c>
      <c r="D11" s="55">
        <v>4.0538806993185119</v>
      </c>
      <c r="E11" s="231">
        <v>304.63527833753147</v>
      </c>
      <c r="F11" s="232">
        <v>0</v>
      </c>
      <c r="G11" s="233">
        <v>99.679468085106379</v>
      </c>
      <c r="H11" s="233">
        <v>73504.546296309461</v>
      </c>
      <c r="I11" s="233">
        <v>253725.37869459836</v>
      </c>
      <c r="J11" s="233">
        <v>803.20699999999999</v>
      </c>
      <c r="K11" s="233">
        <v>8.4782608695652169</v>
      </c>
      <c r="L11" s="233">
        <v>11930.919170416601</v>
      </c>
      <c r="M11" s="233">
        <v>59340.661774025975</v>
      </c>
      <c r="N11" s="233">
        <v>375.1926548887389</v>
      </c>
      <c r="O11" s="233">
        <v>1666.8727344599647</v>
      </c>
      <c r="P11" s="233">
        <v>24654.288293135425</v>
      </c>
      <c r="Q11" s="233">
        <v>1466.3031827794562</v>
      </c>
      <c r="R11" s="233">
        <v>6269.773640067132</v>
      </c>
      <c r="S11" s="234">
        <v>10132.067294214874</v>
      </c>
      <c r="T11" s="48"/>
    </row>
    <row r="12" spans="2:20" ht="12.75" customHeight="1">
      <c r="B12" s="54" t="s">
        <v>55</v>
      </c>
      <c r="C12" s="244">
        <v>161126.97981292996</v>
      </c>
      <c r="D12" s="55">
        <v>1.4702138463887877</v>
      </c>
      <c r="E12" s="231">
        <v>0</v>
      </c>
      <c r="F12" s="232">
        <v>0</v>
      </c>
      <c r="G12" s="233">
        <v>0</v>
      </c>
      <c r="H12" s="233">
        <v>23545.104024373264</v>
      </c>
      <c r="I12" s="233">
        <v>137081.62872333932</v>
      </c>
      <c r="J12" s="233">
        <v>0</v>
      </c>
      <c r="K12" s="233">
        <v>500.24706521739131</v>
      </c>
      <c r="L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4">
        <v>0</v>
      </c>
      <c r="T12" s="48"/>
    </row>
    <row r="13" spans="2:20" ht="12.75" customHeight="1">
      <c r="B13" s="54" t="s">
        <v>56</v>
      </c>
      <c r="C13" s="244">
        <v>192182.3362174397</v>
      </c>
      <c r="D13" s="55">
        <v>1.7535805118811736</v>
      </c>
      <c r="E13" s="231">
        <v>1112.3730730478587</v>
      </c>
      <c r="F13" s="232">
        <v>0</v>
      </c>
      <c r="G13" s="233">
        <v>8.9423404255319134</v>
      </c>
      <c r="H13" s="233">
        <v>136630.0573469896</v>
      </c>
      <c r="I13" s="233">
        <v>44846.974379434825</v>
      </c>
      <c r="J13" s="233">
        <v>19.27</v>
      </c>
      <c r="K13" s="233">
        <v>0</v>
      </c>
      <c r="L13" s="233">
        <v>6272.1668223041661</v>
      </c>
      <c r="M13" s="233">
        <v>2303.2760196943022</v>
      </c>
      <c r="N13" s="233">
        <v>650.21117397167882</v>
      </c>
      <c r="O13" s="233">
        <v>100.29015504853147</v>
      </c>
      <c r="P13" s="233">
        <v>0</v>
      </c>
      <c r="Q13" s="233">
        <v>0</v>
      </c>
      <c r="R13" s="233">
        <v>67.517377597597445</v>
      </c>
      <c r="S13" s="234">
        <v>171.25752892561982</v>
      </c>
      <c r="T13" s="48"/>
    </row>
    <row r="14" spans="2:20" ht="12.75" customHeight="1">
      <c r="B14" s="54" t="s">
        <v>57</v>
      </c>
      <c r="C14" s="244">
        <v>4428.2107754472581</v>
      </c>
      <c r="D14" s="55">
        <v>4.0405503810406231E-2</v>
      </c>
      <c r="E14" s="231">
        <v>0</v>
      </c>
      <c r="F14" s="232">
        <v>0</v>
      </c>
      <c r="G14" s="233">
        <v>0</v>
      </c>
      <c r="H14" s="233">
        <v>4369.4189852430654</v>
      </c>
      <c r="I14" s="233">
        <v>58.791790204192452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4">
        <v>0</v>
      </c>
      <c r="T14" s="48"/>
    </row>
    <row r="15" spans="2:20" ht="12.75" customHeight="1">
      <c r="B15" s="54" t="s">
        <v>58</v>
      </c>
      <c r="C15" s="244">
        <v>108410.82331433799</v>
      </c>
      <c r="D15" s="55">
        <v>0.98920176943798066</v>
      </c>
      <c r="E15" s="231">
        <v>0</v>
      </c>
      <c r="F15" s="232">
        <v>0</v>
      </c>
      <c r="G15" s="233">
        <v>0</v>
      </c>
      <c r="H15" s="233">
        <v>0</v>
      </c>
      <c r="I15" s="233">
        <v>108410.82331433799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4">
        <v>0</v>
      </c>
      <c r="T15" s="48"/>
    </row>
    <row r="16" spans="2:20" ht="12.75" customHeight="1">
      <c r="B16" s="54" t="s">
        <v>59</v>
      </c>
      <c r="C16" s="244">
        <v>135.27272727272728</v>
      </c>
      <c r="D16" s="55">
        <v>1.2343049991133659E-3</v>
      </c>
      <c r="E16" s="231">
        <v>0</v>
      </c>
      <c r="F16" s="232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4">
        <v>135.27272727272728</v>
      </c>
      <c r="T16" s="48"/>
    </row>
    <row r="17" spans="2:20" ht="12.75" customHeight="1">
      <c r="B17" s="54" t="s">
        <v>94</v>
      </c>
      <c r="C17" s="244">
        <v>367.75692802845901</v>
      </c>
      <c r="D17" s="55">
        <v>3.3556225550840815E-3</v>
      </c>
      <c r="E17" s="231">
        <v>0</v>
      </c>
      <c r="F17" s="232">
        <v>0</v>
      </c>
      <c r="G17" s="233">
        <v>0</v>
      </c>
      <c r="H17" s="233">
        <v>0</v>
      </c>
      <c r="I17" s="233">
        <v>76.894299995289572</v>
      </c>
      <c r="J17" s="233">
        <v>0</v>
      </c>
      <c r="K17" s="233">
        <v>0</v>
      </c>
      <c r="L17" s="233">
        <v>17.003601175047518</v>
      </c>
      <c r="M17" s="233">
        <v>0</v>
      </c>
      <c r="N17" s="233">
        <v>0</v>
      </c>
      <c r="O17" s="233">
        <v>271.82905484247374</v>
      </c>
      <c r="P17" s="233">
        <v>0</v>
      </c>
      <c r="Q17" s="233">
        <v>0</v>
      </c>
      <c r="R17" s="233">
        <v>2.029972015648196</v>
      </c>
      <c r="S17" s="234">
        <v>0</v>
      </c>
      <c r="T17" s="48"/>
    </row>
    <row r="18" spans="2:20" ht="12.75" customHeight="1">
      <c r="B18" s="54" t="s">
        <v>60</v>
      </c>
      <c r="C18" s="244">
        <v>392878.63200939522</v>
      </c>
      <c r="D18" s="55">
        <v>3.5848472142971683</v>
      </c>
      <c r="E18" s="231">
        <v>152.90065428211585</v>
      </c>
      <c r="F18" s="232">
        <v>0</v>
      </c>
      <c r="G18" s="233">
        <v>75.305106382978721</v>
      </c>
      <c r="H18" s="233">
        <v>27679.450263236573</v>
      </c>
      <c r="I18" s="233">
        <v>306577.19087834581</v>
      </c>
      <c r="J18" s="233">
        <v>6893.83</v>
      </c>
      <c r="K18" s="233">
        <v>0</v>
      </c>
      <c r="L18" s="233">
        <v>3499.114600947848</v>
      </c>
      <c r="M18" s="233">
        <v>35828.426118353353</v>
      </c>
      <c r="N18" s="233">
        <v>1390.2514988536748</v>
      </c>
      <c r="O18" s="233">
        <v>1135.4203354367833</v>
      </c>
      <c r="P18" s="233">
        <v>692.74092764378486</v>
      </c>
      <c r="Q18" s="233">
        <v>50.36473564954683</v>
      </c>
      <c r="R18" s="233">
        <v>1114.2836138164751</v>
      </c>
      <c r="S18" s="234">
        <v>7789.3532764462798</v>
      </c>
      <c r="T18" s="48"/>
    </row>
    <row r="19" spans="2:20" ht="12.75" customHeight="1">
      <c r="B19" s="56" t="s">
        <v>61</v>
      </c>
      <c r="C19" s="244">
        <v>471556.38527794974</v>
      </c>
      <c r="D19" s="55">
        <v>4.3027476080889917</v>
      </c>
      <c r="E19" s="231">
        <v>4.3973173803526446</v>
      </c>
      <c r="F19" s="232">
        <v>0</v>
      </c>
      <c r="G19" s="233">
        <v>10.148936170212766</v>
      </c>
      <c r="H19" s="233">
        <v>91823.811284101277</v>
      </c>
      <c r="I19" s="233">
        <v>372605.83637422929</v>
      </c>
      <c r="J19" s="233">
        <v>43.893000000000001</v>
      </c>
      <c r="K19" s="233">
        <v>0</v>
      </c>
      <c r="L19" s="233">
        <v>29.069927172664769</v>
      </c>
      <c r="M19" s="233">
        <v>6045.222066828981</v>
      </c>
      <c r="N19" s="233">
        <v>0</v>
      </c>
      <c r="O19" s="233">
        <v>93.534213226112897</v>
      </c>
      <c r="P19" s="233">
        <v>52.225522572665433</v>
      </c>
      <c r="Q19" s="233">
        <v>2.8201359516616318</v>
      </c>
      <c r="R19" s="233">
        <v>642.17690527522711</v>
      </c>
      <c r="S19" s="234">
        <v>203.24959504132232</v>
      </c>
      <c r="T19" s="48"/>
    </row>
    <row r="20" spans="2:20" ht="12.75" customHeight="1">
      <c r="B20" s="54" t="s">
        <v>62</v>
      </c>
      <c r="C20" s="244">
        <v>98603.846810230738</v>
      </c>
      <c r="D20" s="55">
        <v>0.8997173599102416</v>
      </c>
      <c r="E20" s="231">
        <v>0</v>
      </c>
      <c r="F20" s="232">
        <v>0</v>
      </c>
      <c r="G20" s="233">
        <v>0</v>
      </c>
      <c r="H20" s="233">
        <v>122.84684993285964</v>
      </c>
      <c r="I20" s="233">
        <v>98212.229655375428</v>
      </c>
      <c r="J20" s="233">
        <v>0</v>
      </c>
      <c r="K20" s="233">
        <v>0</v>
      </c>
      <c r="L20" s="233">
        <v>0</v>
      </c>
      <c r="M20" s="233">
        <v>0</v>
      </c>
      <c r="N20" s="233">
        <v>268.7703049224545</v>
      </c>
      <c r="O20" s="233">
        <v>0</v>
      </c>
      <c r="P20" s="233">
        <v>0</v>
      </c>
      <c r="Q20" s="233">
        <v>0</v>
      </c>
      <c r="R20" s="233">
        <v>0</v>
      </c>
      <c r="S20" s="234">
        <v>0</v>
      </c>
      <c r="T20" s="48"/>
    </row>
    <row r="21" spans="2:20" ht="12.75" customHeight="1">
      <c r="B21" s="54" t="s">
        <v>63</v>
      </c>
      <c r="C21" s="244">
        <v>1759449.2479502033</v>
      </c>
      <c r="D21" s="55">
        <v>16.054211711520878</v>
      </c>
      <c r="E21" s="231">
        <v>434.79093198992439</v>
      </c>
      <c r="F21" s="232">
        <v>0</v>
      </c>
      <c r="G21" s="233">
        <v>0</v>
      </c>
      <c r="H21" s="233">
        <v>1708858.0275069934</v>
      </c>
      <c r="I21" s="233">
        <v>33116.632538776736</v>
      </c>
      <c r="J21" s="233">
        <v>4968.3829999999998</v>
      </c>
      <c r="K21" s="233">
        <v>0</v>
      </c>
      <c r="L21" s="233">
        <v>3430.5224832700828</v>
      </c>
      <c r="M21" s="233">
        <v>7836.806580664098</v>
      </c>
      <c r="N21" s="233">
        <v>97.147124747134185</v>
      </c>
      <c r="O21" s="233">
        <v>704.27003529560068</v>
      </c>
      <c r="P21" s="233">
        <v>0</v>
      </c>
      <c r="Q21" s="233">
        <v>0</v>
      </c>
      <c r="R21" s="233">
        <v>2.6677484662576689</v>
      </c>
      <c r="S21" s="234">
        <v>0</v>
      </c>
      <c r="T21" s="48"/>
    </row>
    <row r="22" spans="2:20" ht="12.75" customHeight="1">
      <c r="B22" s="54" t="s">
        <v>95</v>
      </c>
      <c r="C22" s="244">
        <v>17417.641348882957</v>
      </c>
      <c r="D22" s="55">
        <v>0.1589284272087291</v>
      </c>
      <c r="E22" s="231">
        <v>0</v>
      </c>
      <c r="F22" s="232">
        <v>0</v>
      </c>
      <c r="G22" s="233">
        <v>0</v>
      </c>
      <c r="H22" s="233">
        <v>233.28117827129475</v>
      </c>
      <c r="I22" s="233">
        <v>16897.290523960677</v>
      </c>
      <c r="J22" s="233">
        <v>0</v>
      </c>
      <c r="K22" s="233">
        <v>0</v>
      </c>
      <c r="L22" s="233">
        <v>0</v>
      </c>
      <c r="M22" s="233">
        <v>287.04929256047467</v>
      </c>
      <c r="N22" s="233">
        <v>0</v>
      </c>
      <c r="O22" s="233">
        <v>2.0354090508004536E-2</v>
      </c>
      <c r="P22" s="233">
        <v>0</v>
      </c>
      <c r="Q22" s="233">
        <v>0</v>
      </c>
      <c r="R22" s="233">
        <v>0</v>
      </c>
      <c r="S22" s="234">
        <v>0</v>
      </c>
      <c r="T22" s="48"/>
    </row>
    <row r="23" spans="2:20" ht="12.75" customHeight="1">
      <c r="B23" s="54" t="s">
        <v>23</v>
      </c>
      <c r="C23" s="244">
        <v>0</v>
      </c>
      <c r="D23" s="55">
        <v>0</v>
      </c>
      <c r="E23" s="231">
        <v>0</v>
      </c>
      <c r="F23" s="232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4">
        <v>0</v>
      </c>
      <c r="T23" s="48"/>
    </row>
    <row r="24" spans="2:20" ht="12.75" customHeight="1">
      <c r="B24" s="54" t="s">
        <v>64</v>
      </c>
      <c r="C24" s="244">
        <v>573106.93999999994</v>
      </c>
      <c r="D24" s="55">
        <v>5.2293524003724468</v>
      </c>
      <c r="E24" s="231">
        <v>573106.93999999994</v>
      </c>
      <c r="F24" s="232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4">
        <v>0</v>
      </c>
      <c r="T24" s="48"/>
    </row>
    <row r="25" spans="2:20" ht="12.75" customHeight="1">
      <c r="B25" s="54" t="s">
        <v>65</v>
      </c>
      <c r="C25" s="244">
        <v>0</v>
      </c>
      <c r="D25" s="55">
        <v>0</v>
      </c>
      <c r="E25" s="231">
        <v>0</v>
      </c>
      <c r="F25" s="232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4">
        <v>0</v>
      </c>
      <c r="T25" s="48"/>
    </row>
    <row r="26" spans="2:20" ht="12.75" customHeight="1" thickBot="1">
      <c r="B26" s="57" t="s">
        <v>66</v>
      </c>
      <c r="C26" s="245">
        <v>117281.51031788773</v>
      </c>
      <c r="D26" s="58">
        <v>1.0701429431305651</v>
      </c>
      <c r="E26" s="235">
        <v>26.141804785894205</v>
      </c>
      <c r="F26" s="236">
        <v>0</v>
      </c>
      <c r="G26" s="237">
        <v>6.780617021276595</v>
      </c>
      <c r="H26" s="237">
        <v>30939.628647999711</v>
      </c>
      <c r="I26" s="237">
        <v>32209.34844264507</v>
      </c>
      <c r="J26" s="237">
        <v>46.145859999999999</v>
      </c>
      <c r="K26" s="237">
        <v>1.8228260869565216</v>
      </c>
      <c r="L26" s="237">
        <v>3041.8750165924657</v>
      </c>
      <c r="M26" s="237">
        <v>8401.0234737545379</v>
      </c>
      <c r="N26" s="237">
        <v>641.48275266351993</v>
      </c>
      <c r="O26" s="237">
        <v>4288.0756426315547</v>
      </c>
      <c r="P26" s="237">
        <v>872.05201607915899</v>
      </c>
      <c r="Q26" s="237">
        <v>473.09588368580057</v>
      </c>
      <c r="R26" s="237">
        <v>35181.663117412842</v>
      </c>
      <c r="S26" s="238">
        <v>1152.3742165289254</v>
      </c>
      <c r="T26" s="48"/>
    </row>
    <row r="27" spans="2:20"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</sheetData>
  <mergeCells count="4">
    <mergeCell ref="B4:B5"/>
    <mergeCell ref="C3:D3"/>
    <mergeCell ref="C4:C5"/>
    <mergeCell ref="D4:D5"/>
  </mergeCells>
  <phoneticPr fontId="4"/>
  <pageMargins left="0.75" right="0.48" top="1" bottom="1" header="0.51200000000000001" footer="0.51200000000000001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G2:I5"/>
  <sheetViews>
    <sheetView view="pageBreakPreview" zoomScaleNormal="130" zoomScaleSheetLayoutView="100" workbookViewId="0"/>
  </sheetViews>
  <sheetFormatPr defaultRowHeight="13"/>
  <cols>
    <col min="7" max="7" width="21.08984375" customWidth="1"/>
    <col min="8" max="8" width="9.453125" bestFit="1" customWidth="1"/>
  </cols>
  <sheetData>
    <row r="2" spans="7:9">
      <c r="H2" s="4" t="s">
        <v>517</v>
      </c>
    </row>
    <row r="3" spans="7:9">
      <c r="G3" t="s">
        <v>68</v>
      </c>
      <c r="H3" s="1">
        <v>5855.9308415995374</v>
      </c>
      <c r="I3" s="3">
        <v>0.53432830534094722</v>
      </c>
    </row>
    <row r="4" spans="7:9">
      <c r="G4" t="s">
        <v>240</v>
      </c>
      <c r="H4" s="1">
        <v>5103.4938848576394</v>
      </c>
      <c r="I4" s="3">
        <v>0.46567169465905278</v>
      </c>
    </row>
    <row r="5" spans="7:9">
      <c r="H5" s="2">
        <v>10959.424726457177</v>
      </c>
    </row>
  </sheetData>
  <phoneticPr fontId="4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H1:K29"/>
  <sheetViews>
    <sheetView view="pageBreakPreview" topLeftCell="A38" zoomScaleNormal="130" zoomScaleSheetLayoutView="100" workbookViewId="0">
      <selection activeCell="M50" sqref="M50"/>
    </sheetView>
  </sheetViews>
  <sheetFormatPr defaultRowHeight="13"/>
  <cols>
    <col min="8" max="8" width="2.453125" bestFit="1" customWidth="1"/>
    <col min="11" max="11" width="7.453125" bestFit="1" customWidth="1"/>
  </cols>
  <sheetData>
    <row r="1" spans="8:11">
      <c r="J1" s="4" t="s">
        <v>517</v>
      </c>
    </row>
    <row r="2" spans="8:11">
      <c r="H2">
        <v>1</v>
      </c>
      <c r="I2" t="s">
        <v>72</v>
      </c>
      <c r="J2" s="5">
        <f>[2]発生量!$H$8/1000</f>
        <v>2893.5468879562127</v>
      </c>
      <c r="K2" s="33">
        <f>J2/J$9*100</f>
        <v>49.412244888565752</v>
      </c>
    </row>
    <row r="3" spans="8:11">
      <c r="H3">
        <v>2</v>
      </c>
      <c r="I3" t="s">
        <v>73</v>
      </c>
      <c r="J3" s="5">
        <f>[2]発生量!$I$8/1000</f>
        <v>1813.4087189167499</v>
      </c>
      <c r="K3" s="33">
        <f t="shared" ref="K3:K7" si="0">J3/J$9*100</f>
        <v>30.967044658973812</v>
      </c>
    </row>
    <row r="4" spans="8:11">
      <c r="H4">
        <v>3</v>
      </c>
      <c r="I4" t="s">
        <v>70</v>
      </c>
      <c r="J4" s="5">
        <f>([2]発生量!$E$8+[2]発生量!$F$8)/1000</f>
        <v>511.51600028621391</v>
      </c>
      <c r="K4" s="33">
        <f t="shared" si="0"/>
        <v>8.7350075354799479</v>
      </c>
    </row>
    <row r="5" spans="8:11">
      <c r="H5">
        <v>4</v>
      </c>
      <c r="I5" t="s">
        <v>497</v>
      </c>
      <c r="J5" s="5">
        <f>[2]発生量!$AH$8/1000</f>
        <v>330.48294585999992</v>
      </c>
      <c r="K5" s="33">
        <f t="shared" si="0"/>
        <v>5.6435595774510388</v>
      </c>
    </row>
    <row r="6" spans="8:11">
      <c r="H6">
        <v>5</v>
      </c>
      <c r="I6" t="s">
        <v>71</v>
      </c>
      <c r="J6" s="5">
        <f>[2]発生量!$G$8/1000</f>
        <v>0.32638640425531912</v>
      </c>
      <c r="K6" s="33">
        <f t="shared" si="0"/>
        <v>5.5736041473838042E-3</v>
      </c>
    </row>
    <row r="7" spans="8:11">
      <c r="I7" t="s">
        <v>69</v>
      </c>
      <c r="J7" s="5">
        <f>J9-J2-J3-J4-J5-J6</f>
        <v>306.64990217610563</v>
      </c>
      <c r="K7" s="33">
        <f t="shared" si="0"/>
        <v>5.2365697353820648</v>
      </c>
    </row>
    <row r="8" spans="8:11">
      <c r="J8" s="2"/>
    </row>
    <row r="9" spans="8:11">
      <c r="J9" s="2">
        <f>[2]発生量!$D$8/1000</f>
        <v>5855.9308415995374</v>
      </c>
    </row>
    <row r="21" spans="9:11">
      <c r="J21" s="4" t="s">
        <v>303</v>
      </c>
    </row>
    <row r="22" spans="9:11">
      <c r="I22" t="s">
        <v>72</v>
      </c>
      <c r="J22" s="1">
        <v>2909</v>
      </c>
      <c r="K22" s="33">
        <v>47.22471861654661</v>
      </c>
    </row>
    <row r="23" spans="9:11">
      <c r="I23" t="s">
        <v>73</v>
      </c>
      <c r="J23" s="5">
        <v>1984</v>
      </c>
      <c r="K23" s="33">
        <v>27.899825478231477</v>
      </c>
    </row>
    <row r="24" spans="9:11">
      <c r="I24" t="s">
        <v>70</v>
      </c>
      <c r="J24" s="5">
        <v>624</v>
      </c>
      <c r="K24" s="33">
        <v>10.624779304385404</v>
      </c>
    </row>
    <row r="25" spans="9:11">
      <c r="I25" t="s">
        <v>497</v>
      </c>
      <c r="J25" s="5">
        <v>101</v>
      </c>
      <c r="K25" s="33">
        <v>9.8110995932984508</v>
      </c>
    </row>
    <row r="26" spans="9:11">
      <c r="I26" t="s">
        <v>71</v>
      </c>
      <c r="J26" s="5">
        <v>2</v>
      </c>
      <c r="K26" s="33">
        <v>1.376996434147151</v>
      </c>
    </row>
    <row r="27" spans="9:11">
      <c r="I27" t="s">
        <v>69</v>
      </c>
      <c r="J27" s="5">
        <v>242</v>
      </c>
      <c r="K27" s="33">
        <v>3.0625805733909064</v>
      </c>
    </row>
    <row r="28" spans="9:11">
      <c r="J28" s="2"/>
    </row>
    <row r="29" spans="9:11">
      <c r="J29" s="2">
        <v>5864</v>
      </c>
    </row>
  </sheetData>
  <phoneticPr fontId="4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表1.2.2</vt:lpstr>
      <vt:lpstr>図1.2.2</vt:lpstr>
      <vt:lpstr>表1.5.1</vt:lpstr>
      <vt:lpstr>図2.1.1</vt:lpstr>
      <vt:lpstr>表2.1.1</vt:lpstr>
      <vt:lpstr>図2.2.1</vt:lpstr>
      <vt:lpstr>表2.2.1</vt:lpstr>
      <vt:lpstr>図2.2.2</vt:lpstr>
      <vt:lpstr>図2.2.3</vt:lpstr>
      <vt:lpstr>図2.2.4</vt:lpstr>
      <vt:lpstr>表2.2.2</vt:lpstr>
      <vt:lpstr>図2.2.5</vt:lpstr>
      <vt:lpstr>図3.6-2</vt:lpstr>
      <vt:lpstr>図2.3.1</vt:lpstr>
      <vt:lpstr>図2.3.2</vt:lpstr>
      <vt:lpstr>図2.3.4</vt:lpstr>
      <vt:lpstr>表2.3.1</vt:lpstr>
      <vt:lpstr>表2.3.2</vt:lpstr>
      <vt:lpstr>表2.3.3</vt:lpstr>
      <vt:lpstr>表2.3.4</vt:lpstr>
      <vt:lpstr>図2.4.1</vt:lpstr>
      <vt:lpstr>図2.5</vt:lpstr>
      <vt:lpstr>図2.5.2</vt:lpstr>
      <vt:lpstr>図2.5.3</vt:lpstr>
      <vt:lpstr>表2.5.1</vt:lpstr>
      <vt:lpstr>表2.5.2</vt:lpstr>
      <vt:lpstr>図2.6</vt:lpstr>
      <vt:lpstr>図2.6.2</vt:lpstr>
      <vt:lpstr>表2.6.1</vt:lpstr>
      <vt:lpstr>図2.7.1</vt:lpstr>
      <vt:lpstr>表1</vt:lpstr>
      <vt:lpstr>表2</vt:lpstr>
      <vt:lpstr>表3</vt:lpstr>
      <vt:lpstr>図1.2.2!Print_Area</vt:lpstr>
      <vt:lpstr>図2.1.1!Print_Area</vt:lpstr>
      <vt:lpstr>図2.2.1!Print_Area</vt:lpstr>
      <vt:lpstr>図2.2.2!Print_Area</vt:lpstr>
      <vt:lpstr>図2.2.3!Print_Area</vt:lpstr>
      <vt:lpstr>図2.2.4!Print_Area</vt:lpstr>
      <vt:lpstr>図2.2.5!Print_Area</vt:lpstr>
      <vt:lpstr>図2.3.1!Print_Area</vt:lpstr>
      <vt:lpstr>図2.3.2!Print_Area</vt:lpstr>
      <vt:lpstr>図2.3.4!Print_Area</vt:lpstr>
      <vt:lpstr>図2.4.1!Print_Area</vt:lpstr>
      <vt:lpstr>図2.5!Print_Area</vt:lpstr>
      <vt:lpstr>図2.5.2!Print_Area</vt:lpstr>
      <vt:lpstr>図2.5.3!Print_Area</vt:lpstr>
      <vt:lpstr>図2.6!Print_Area</vt:lpstr>
      <vt:lpstr>図2.6.2!Print_Area</vt:lpstr>
      <vt:lpstr>図2.7.1!Print_Area</vt:lpstr>
      <vt:lpstr>'図3.6-2'!Print_Area</vt:lpstr>
      <vt:lpstr>表1!Print_Area</vt:lpstr>
      <vt:lpstr>表1.2.2!Print_Area</vt:lpstr>
      <vt:lpstr>表1.5.1!Print_Area</vt:lpstr>
      <vt:lpstr>表2!Print_Area</vt:lpstr>
      <vt:lpstr>表2.1.1!Print_Area</vt:lpstr>
      <vt:lpstr>表2.2.1!Print_Area</vt:lpstr>
      <vt:lpstr>表2.2.2!Print_Area</vt:lpstr>
      <vt:lpstr>表2.3.1!Print_Area</vt:lpstr>
      <vt:lpstr>表2.3.2!Print_Area</vt:lpstr>
      <vt:lpstr>表2.3.3!Print_Area</vt:lpstr>
      <vt:lpstr>表2.3.4!Print_Area</vt:lpstr>
      <vt:lpstr>表2.5.1!Print_Area</vt:lpstr>
      <vt:lpstr>表2.5.2!Print_Area</vt:lpstr>
      <vt:lpstr>表2.6.1!Print_Area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HAMATANI_Y</dc:creator>
  <cp:lastModifiedBy>宗方 亮（資源循環推進課）</cp:lastModifiedBy>
  <cp:lastPrinted>2025-08-29T00:43:34Z</cp:lastPrinted>
  <dcterms:created xsi:type="dcterms:W3CDTF">2010-03-26T09:11:31Z</dcterms:created>
  <dcterms:modified xsi:type="dcterms:W3CDTF">2025-08-29T00:45:40Z</dcterms:modified>
</cp:coreProperties>
</file>