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32表　差押税額の推移" sheetId="1" r:id="rId1"/>
  </sheets>
  <definedNames>
    <definedName name="_xlnm.Print_Area" localSheetId="0">'第32表　差押税額の推移'!$A$1:$H$79</definedName>
  </definedNames>
  <calcPr calcId="125725"/>
</workbook>
</file>

<file path=xl/calcChain.xml><?xml version="1.0" encoding="utf-8"?>
<calcChain xmlns="http://schemas.openxmlformats.org/spreadsheetml/2006/main"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/>
  <c r="E76"/>
  <c r="D76"/>
  <c r="F46"/>
  <c r="E46"/>
  <c r="D46"/>
  <c r="D77"/>
  <c r="H76" l="1"/>
  <c r="F77"/>
  <c r="H77" s="1"/>
  <c r="G76"/>
  <c r="H46"/>
  <c r="E77"/>
  <c r="G46"/>
  <c r="G77" l="1"/>
</calcChain>
</file>

<file path=xl/sharedStrings.xml><?xml version="1.0" encoding="utf-8"?>
<sst xmlns="http://schemas.openxmlformats.org/spreadsheetml/2006/main" count="87" uniqueCount="80">
  <si>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</si>
  <si>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</si>
  <si>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</si>
  <si>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</si>
  <si>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</si>
  <si>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</si>
  <si>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</si>
  <si>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</si>
  <si>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</si>
  <si>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</si>
  <si>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</si>
  <si>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</si>
  <si>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</si>
  <si>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</si>
  <si>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</si>
  <si>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</si>
  <si>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</si>
  <si>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</si>
  <si>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</si>
  <si>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</si>
  <si>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</si>
  <si>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</si>
  <si>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</si>
  <si>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</si>
  <si>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</si>
  <si>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</si>
  <si>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</si>
  <si>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</si>
  <si>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</si>
  <si>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</si>
  <si>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</si>
  <si>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</si>
  <si>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</si>
  <si>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</si>
  <si>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</si>
  <si>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</si>
  <si>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</si>
  <si>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</si>
  <si>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</si>
  <si>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</si>
  <si>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</si>
  <si>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</si>
  <si>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</si>
  <si>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</si>
  <si>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</si>
  <si>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</si>
  <si>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</si>
  <si>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</si>
  <si>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</si>
  <si>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</si>
  <si>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</si>
  <si>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</si>
  <si>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</si>
  <si>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</si>
  <si>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</si>
  <si>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</si>
  <si>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</si>
  <si>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</si>
  <si>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</si>
  <si>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</si>
  <si>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</si>
  <si>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</si>
  <si>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</si>
  <si>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</si>
  <si>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</si>
  <si>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</si>
  <si>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</si>
  <si>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</si>
  <si>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</si>
  <si>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</si>
  <si>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２３年度</t>
    <rPh sb="2" eb="4">
      <t>ネンド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</si>
  <si>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</si>
  <si>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</si>
  <si>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　第32表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</si>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</sst>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9" formatCode="#,##0_);[Red]\(#,##0\)"/>
    <numFmt numFmtId="183" formatCode="* 0.0\ ;* \-0.0\ ;\ * 0.0\ ;@"/>
  </numFmts>
  <fonts count="10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9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9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9" fillId="0" borderId="0" xfId="1" applyFont="1">
      <alignment vertical="center"/>
    </xf>
    <xf numFmtId="0" fontId="8" fillId="0" borderId="0" xfId="0" applyFont="1" applyBorder="1" applyAlignment="1">
      <alignment vertical="center"/>
    </xf>
    <xf numFmtId="183" fontId="6" fillId="0" borderId="11" xfId="1" applyNumberFormat="1" applyFont="1" applyBorder="1" applyAlignment="1">
      <alignment horizontal="center" vertical="center"/>
    </xf>
    <xf numFmtId="183" fontId="6" fillId="0" borderId="12" xfId="1" applyNumberFormat="1" applyFont="1" applyBorder="1" applyAlignment="1">
      <alignment horizontal="center" vertical="center"/>
    </xf>
    <xf numFmtId="183" fontId="6" fillId="0" borderId="13" xfId="1" applyNumberFormat="1" applyFont="1" applyBorder="1" applyAlignment="1">
      <alignment horizontal="center" vertical="center"/>
    </xf>
    <xf numFmtId="183" fontId="6" fillId="0" borderId="14" xfId="1" applyNumberFormat="1" applyFont="1" applyBorder="1" applyAlignment="1">
      <alignment horizontal="center" vertical="center"/>
    </xf>
    <xf numFmtId="183" fontId="6" fillId="0" borderId="0" xfId="1" applyNumberFormat="1" applyFont="1" applyBorder="1" applyAlignment="1">
      <alignment horizontal="center" vertical="center"/>
    </xf>
    <xf numFmtId="183" fontId="6" fillId="0" borderId="15" xfId="1" applyNumberFormat="1" applyFont="1" applyBorder="1" applyAlignment="1">
      <alignment horizontal="center" vertical="center"/>
    </xf>
    <xf numFmtId="183" fontId="6" fillId="0" borderId="16" xfId="1" applyNumberFormat="1" applyFont="1" applyBorder="1" applyAlignment="1">
      <alignment horizontal="center" vertical="center"/>
    </xf>
    <xf numFmtId="183" fontId="6" fillId="0" borderId="4" xfId="1" applyNumberFormat="1" applyFont="1" applyBorder="1" applyAlignment="1">
      <alignment horizontal="center" vertical="center"/>
    </xf>
    <xf numFmtId="183" fontId="6" fillId="0" borderId="8" xfId="1" applyNumberFormat="1" applyFont="1" applyBorder="1" applyAlignment="1">
      <alignment horizontal="center" vertical="center"/>
    </xf>
    <xf numFmtId="183" fontId="6" fillId="0" borderId="17" xfId="1" applyNumberFormat="1" applyFont="1" applyBorder="1" applyAlignment="1">
      <alignment horizontal="center" vertical="center"/>
    </xf>
    <xf numFmtId="183" fontId="6" fillId="0" borderId="10" xfId="1" applyNumberFormat="1" applyFont="1" applyBorder="1" applyAlignment="1">
      <alignment horizontal="center" vertical="center"/>
    </xf>
    <xf numFmtId="183" fontId="6" fillId="0" borderId="18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5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view="pageBreakPreview" zoomScaleNormal="100" zoomScaleSheetLayoutView="100" workbookViewId="0">
      <selection activeCell="K72" sqref="K72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3" width="9" style="1"/>
    <col min="14" max="15" width="11.875" style="1" bestFit="1" customWidth="1"/>
    <col min="16" max="16384" width="9" style="1"/>
  </cols>
  <sheetData>
    <row r="1" spans="1:8" ht="15" customHeight="1">
      <c r="A1" s="59" t="s">
        <v>73</v>
      </c>
      <c r="B1" s="59"/>
      <c r="C1" s="59"/>
      <c r="D1" s="59"/>
      <c r="E1" s="59"/>
      <c r="F1" s="59"/>
      <c r="G1" s="59"/>
      <c r="H1" s="59"/>
    </row>
    <row r="3" spans="1:8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76</v>
      </c>
    </row>
    <row r="4" spans="1:8" ht="15.95" customHeight="1">
      <c r="A4" s="3"/>
      <c r="B4" s="4"/>
      <c r="C4" s="4" t="s">
        <v>1</v>
      </c>
      <c r="D4" s="48" t="s">
        <v>70</v>
      </c>
      <c r="E4" s="48" t="s">
        <v>75</v>
      </c>
      <c r="F4" s="48" t="s">
        <v>77</v>
      </c>
      <c r="G4" s="50" t="s">
        <v>78</v>
      </c>
      <c r="H4" s="52" t="s">
        <v>79</v>
      </c>
    </row>
    <row r="5" spans="1:8" ht="15.95" customHeight="1" thickBot="1">
      <c r="A5" s="54" t="s">
        <v>2</v>
      </c>
      <c r="B5" s="55"/>
      <c r="C5" s="5"/>
      <c r="D5" s="49"/>
      <c r="E5" s="49"/>
      <c r="F5" s="49"/>
      <c r="G5" s="51"/>
      <c r="H5" s="53"/>
    </row>
    <row r="6" spans="1:8" ht="15.95" customHeight="1">
      <c r="A6" s="32" t="s">
        <v>3</v>
      </c>
      <c r="B6" s="33"/>
      <c r="C6" s="34"/>
      <c r="D6" s="6">
        <v>2617975</v>
      </c>
      <c r="E6" s="6">
        <v>2821162</v>
      </c>
      <c r="F6" s="6">
        <v>2578398</v>
      </c>
      <c r="G6" s="24">
        <f>IF(ISERROR(F6/E6),"-",ROUND(F6/E6*100,1))</f>
        <v>91.4</v>
      </c>
      <c r="H6" s="23">
        <f>IF(ISERROR(F6/D6),"-",ROUND(F6/D6*100,1))</f>
        <v>98.5</v>
      </c>
    </row>
    <row r="7" spans="1:8" ht="15.95" customHeight="1">
      <c r="A7" s="32" t="s">
        <v>4</v>
      </c>
      <c r="B7" s="33"/>
      <c r="C7" s="34"/>
      <c r="D7" s="6">
        <v>485565</v>
      </c>
      <c r="E7" s="6">
        <v>542257</v>
      </c>
      <c r="F7" s="6">
        <v>547681</v>
      </c>
      <c r="G7" s="22">
        <f t="shared" ref="G7:G46" si="0">IF(ISERROR(F7/E7),"-",ROUND(F7/E7*100,1))</f>
        <v>101</v>
      </c>
      <c r="H7" s="23">
        <f t="shared" ref="H7:H46" si="1">IF(ISERROR(F7/D7),"-",ROUND(F7/D7*100,1))</f>
        <v>112.8</v>
      </c>
    </row>
    <row r="8" spans="1:8" ht="15.95" customHeight="1">
      <c r="A8" s="32" t="s">
        <v>5</v>
      </c>
      <c r="B8" s="33"/>
      <c r="C8" s="34"/>
      <c r="D8" s="6">
        <v>375941</v>
      </c>
      <c r="E8" s="6">
        <v>286011</v>
      </c>
      <c r="F8" s="6">
        <v>220859</v>
      </c>
      <c r="G8" s="22">
        <f t="shared" si="0"/>
        <v>77.2</v>
      </c>
      <c r="H8" s="23">
        <f t="shared" si="1"/>
        <v>58.7</v>
      </c>
    </row>
    <row r="9" spans="1:8" ht="15.95" customHeight="1">
      <c r="A9" s="32" t="s">
        <v>6</v>
      </c>
      <c r="B9" s="33"/>
      <c r="C9" s="34"/>
      <c r="D9" s="6">
        <v>1456996</v>
      </c>
      <c r="E9" s="6">
        <v>2034166</v>
      </c>
      <c r="F9" s="6">
        <v>1882438</v>
      </c>
      <c r="G9" s="22">
        <f t="shared" si="0"/>
        <v>92.5</v>
      </c>
      <c r="H9" s="23">
        <f t="shared" si="1"/>
        <v>129.19999999999999</v>
      </c>
    </row>
    <row r="10" spans="1:8" ht="15.95" customHeight="1">
      <c r="A10" s="35" t="s">
        <v>7</v>
      </c>
      <c r="B10" s="36"/>
      <c r="C10" s="37"/>
      <c r="D10" s="7">
        <v>164750</v>
      </c>
      <c r="E10" s="7">
        <v>95816</v>
      </c>
      <c r="F10" s="7">
        <v>85316</v>
      </c>
      <c r="G10" s="24">
        <f t="shared" si="0"/>
        <v>89</v>
      </c>
      <c r="H10" s="23">
        <f t="shared" si="1"/>
        <v>51.8</v>
      </c>
    </row>
    <row r="11" spans="1:8" ht="15.95" customHeight="1">
      <c r="A11" s="42" t="s">
        <v>8</v>
      </c>
      <c r="B11" s="43"/>
      <c r="C11" s="44"/>
      <c r="D11" s="8">
        <v>52232</v>
      </c>
      <c r="E11" s="8">
        <v>40198</v>
      </c>
      <c r="F11" s="8">
        <v>44880</v>
      </c>
      <c r="G11" s="20">
        <f t="shared" si="0"/>
        <v>111.6</v>
      </c>
      <c r="H11" s="21">
        <f t="shared" si="1"/>
        <v>85.9</v>
      </c>
    </row>
    <row r="12" spans="1:8" ht="15.95" customHeight="1">
      <c r="A12" s="32" t="s">
        <v>9</v>
      </c>
      <c r="B12" s="33"/>
      <c r="C12" s="34"/>
      <c r="D12" s="6">
        <v>377692</v>
      </c>
      <c r="E12" s="6">
        <v>607763</v>
      </c>
      <c r="F12" s="6">
        <v>708095</v>
      </c>
      <c r="G12" s="22">
        <f t="shared" si="0"/>
        <v>116.5</v>
      </c>
      <c r="H12" s="23">
        <f t="shared" si="1"/>
        <v>187.5</v>
      </c>
    </row>
    <row r="13" spans="1:8" ht="15.95" customHeight="1">
      <c r="A13" s="32" t="s">
        <v>10</v>
      </c>
      <c r="B13" s="33"/>
      <c r="C13" s="34"/>
      <c r="D13" s="6">
        <v>444594</v>
      </c>
      <c r="E13" s="6">
        <v>209829</v>
      </c>
      <c r="F13" s="6">
        <v>168816</v>
      </c>
      <c r="G13" s="22">
        <f t="shared" si="0"/>
        <v>80.5</v>
      </c>
      <c r="H13" s="23">
        <f t="shared" si="1"/>
        <v>38</v>
      </c>
    </row>
    <row r="14" spans="1:8" ht="15.95" customHeight="1">
      <c r="A14" s="32" t="s">
        <v>11</v>
      </c>
      <c r="B14" s="33"/>
      <c r="C14" s="34"/>
      <c r="D14" s="6">
        <v>212751</v>
      </c>
      <c r="E14" s="6">
        <v>81611</v>
      </c>
      <c r="F14" s="6">
        <v>314677</v>
      </c>
      <c r="G14" s="22">
        <f t="shared" si="0"/>
        <v>385.6</v>
      </c>
      <c r="H14" s="23">
        <f t="shared" si="1"/>
        <v>147.9</v>
      </c>
    </row>
    <row r="15" spans="1:8" ht="15.95" customHeight="1">
      <c r="A15" s="35" t="s">
        <v>12</v>
      </c>
      <c r="B15" s="36"/>
      <c r="C15" s="37"/>
      <c r="D15" s="7">
        <v>2111076</v>
      </c>
      <c r="E15" s="7">
        <v>2517124</v>
      </c>
      <c r="F15" s="7">
        <v>291396</v>
      </c>
      <c r="G15" s="24">
        <f t="shared" si="0"/>
        <v>11.6</v>
      </c>
      <c r="H15" s="23">
        <f t="shared" si="1"/>
        <v>13.8</v>
      </c>
    </row>
    <row r="16" spans="1:8" ht="15.95" customHeight="1">
      <c r="A16" s="42" t="s">
        <v>13</v>
      </c>
      <c r="B16" s="43"/>
      <c r="C16" s="44"/>
      <c r="D16" s="8">
        <v>107607</v>
      </c>
      <c r="E16" s="8">
        <v>105774</v>
      </c>
      <c r="F16" s="8">
        <v>230494</v>
      </c>
      <c r="G16" s="20">
        <f t="shared" si="0"/>
        <v>217.9</v>
      </c>
      <c r="H16" s="21">
        <f t="shared" si="1"/>
        <v>214.2</v>
      </c>
    </row>
    <row r="17" spans="1:12" ht="15.95" customHeight="1">
      <c r="A17" s="32" t="s">
        <v>14</v>
      </c>
      <c r="B17" s="33"/>
      <c r="C17" s="34"/>
      <c r="D17" s="6">
        <v>467117</v>
      </c>
      <c r="E17" s="6">
        <v>760959</v>
      </c>
      <c r="F17" s="6">
        <v>803297</v>
      </c>
      <c r="G17" s="22">
        <f t="shared" si="0"/>
        <v>105.6</v>
      </c>
      <c r="H17" s="23">
        <f t="shared" si="1"/>
        <v>172</v>
      </c>
    </row>
    <row r="18" spans="1:12" ht="15.95" customHeight="1">
      <c r="A18" s="32" t="s">
        <v>15</v>
      </c>
      <c r="B18" s="33"/>
      <c r="C18" s="34"/>
      <c r="D18" s="6">
        <v>502764</v>
      </c>
      <c r="E18" s="6">
        <v>451717</v>
      </c>
      <c r="F18" s="6">
        <v>311083</v>
      </c>
      <c r="G18" s="22">
        <f t="shared" si="0"/>
        <v>68.900000000000006</v>
      </c>
      <c r="H18" s="23">
        <f t="shared" si="1"/>
        <v>61.9</v>
      </c>
      <c r="L18" s="19"/>
    </row>
    <row r="19" spans="1:12" ht="15.95" customHeight="1">
      <c r="A19" s="32" t="s">
        <v>16</v>
      </c>
      <c r="B19" s="33"/>
      <c r="C19" s="34"/>
      <c r="D19" s="6">
        <v>35509</v>
      </c>
      <c r="E19" s="6">
        <v>50544</v>
      </c>
      <c r="F19" s="6">
        <v>36559</v>
      </c>
      <c r="G19" s="22">
        <f t="shared" si="0"/>
        <v>72.3</v>
      </c>
      <c r="H19" s="23">
        <f t="shared" si="1"/>
        <v>103</v>
      </c>
    </row>
    <row r="20" spans="1:12" ht="15.95" customHeight="1">
      <c r="A20" s="35" t="s">
        <v>17</v>
      </c>
      <c r="B20" s="36"/>
      <c r="C20" s="37"/>
      <c r="D20" s="7">
        <v>109994</v>
      </c>
      <c r="E20" s="7">
        <v>119418</v>
      </c>
      <c r="F20" s="7">
        <v>160462</v>
      </c>
      <c r="G20" s="24">
        <f t="shared" si="0"/>
        <v>134.4</v>
      </c>
      <c r="H20" s="23">
        <f t="shared" si="1"/>
        <v>145.9</v>
      </c>
    </row>
    <row r="21" spans="1:12" ht="15.95" customHeight="1">
      <c r="A21" s="32" t="s">
        <v>18</v>
      </c>
      <c r="B21" s="33"/>
      <c r="C21" s="34"/>
      <c r="D21" s="6">
        <v>410718</v>
      </c>
      <c r="E21" s="6">
        <v>1398090</v>
      </c>
      <c r="F21" s="6">
        <v>554102</v>
      </c>
      <c r="G21" s="20">
        <f t="shared" si="0"/>
        <v>39.6</v>
      </c>
      <c r="H21" s="21">
        <f t="shared" si="1"/>
        <v>134.9</v>
      </c>
    </row>
    <row r="22" spans="1:12" ht="15.95" customHeight="1">
      <c r="A22" s="32" t="s">
        <v>19</v>
      </c>
      <c r="B22" s="33"/>
      <c r="C22" s="34"/>
      <c r="D22" s="6">
        <v>131418</v>
      </c>
      <c r="E22" s="6">
        <v>304607</v>
      </c>
      <c r="F22" s="6">
        <v>262123</v>
      </c>
      <c r="G22" s="22">
        <f t="shared" si="0"/>
        <v>86.1</v>
      </c>
      <c r="H22" s="23">
        <f t="shared" si="1"/>
        <v>199.5</v>
      </c>
    </row>
    <row r="23" spans="1:12" ht="15.95" customHeight="1">
      <c r="A23" s="32" t="s">
        <v>20</v>
      </c>
      <c r="B23" s="33"/>
      <c r="C23" s="34"/>
      <c r="D23" s="6">
        <v>758228</v>
      </c>
      <c r="E23" s="6">
        <v>1053478</v>
      </c>
      <c r="F23" s="6">
        <v>598811</v>
      </c>
      <c r="G23" s="22">
        <f t="shared" si="0"/>
        <v>56.8</v>
      </c>
      <c r="H23" s="23">
        <f t="shared" si="1"/>
        <v>79</v>
      </c>
    </row>
    <row r="24" spans="1:12" ht="15.95" customHeight="1">
      <c r="A24" s="32" t="s">
        <v>21</v>
      </c>
      <c r="B24" s="33"/>
      <c r="C24" s="34"/>
      <c r="D24" s="6">
        <v>553677</v>
      </c>
      <c r="E24" s="6">
        <v>405110</v>
      </c>
      <c r="F24" s="6">
        <v>341512</v>
      </c>
      <c r="G24" s="22">
        <f t="shared" si="0"/>
        <v>84.3</v>
      </c>
      <c r="H24" s="23">
        <f t="shared" si="1"/>
        <v>61.7</v>
      </c>
    </row>
    <row r="25" spans="1:12" ht="15.95" customHeight="1">
      <c r="A25" s="35" t="s">
        <v>22</v>
      </c>
      <c r="B25" s="36"/>
      <c r="C25" s="37"/>
      <c r="D25" s="7">
        <v>211293</v>
      </c>
      <c r="E25" s="7">
        <v>184007</v>
      </c>
      <c r="F25" s="7">
        <v>98186</v>
      </c>
      <c r="G25" s="24">
        <f t="shared" si="0"/>
        <v>53.4</v>
      </c>
      <c r="H25" s="23">
        <f t="shared" si="1"/>
        <v>46.5</v>
      </c>
    </row>
    <row r="26" spans="1:12" ht="15.95" customHeight="1">
      <c r="A26" s="32" t="s">
        <v>23</v>
      </c>
      <c r="B26" s="33"/>
      <c r="C26" s="34"/>
      <c r="D26" s="6">
        <v>295076</v>
      </c>
      <c r="E26" s="6">
        <v>478352</v>
      </c>
      <c r="F26" s="6">
        <v>148670</v>
      </c>
      <c r="G26" s="20">
        <f t="shared" si="0"/>
        <v>31.1</v>
      </c>
      <c r="H26" s="21">
        <f t="shared" si="1"/>
        <v>50.4</v>
      </c>
    </row>
    <row r="27" spans="1:12" ht="15.95" customHeight="1">
      <c r="A27" s="32" t="s">
        <v>24</v>
      </c>
      <c r="B27" s="33"/>
      <c r="C27" s="34"/>
      <c r="D27" s="6">
        <v>203909</v>
      </c>
      <c r="E27" s="6">
        <v>645430</v>
      </c>
      <c r="F27" s="6">
        <v>403513</v>
      </c>
      <c r="G27" s="22">
        <f t="shared" si="0"/>
        <v>62.5</v>
      </c>
      <c r="H27" s="23">
        <f t="shared" si="1"/>
        <v>197.9</v>
      </c>
    </row>
    <row r="28" spans="1:12" ht="15.95" customHeight="1">
      <c r="A28" s="32" t="s">
        <v>25</v>
      </c>
      <c r="B28" s="33"/>
      <c r="C28" s="34"/>
      <c r="D28" s="6">
        <v>648458</v>
      </c>
      <c r="E28" s="6">
        <v>427640</v>
      </c>
      <c r="F28" s="6">
        <v>300642</v>
      </c>
      <c r="G28" s="22">
        <f t="shared" si="0"/>
        <v>70.3</v>
      </c>
      <c r="H28" s="23">
        <f t="shared" si="1"/>
        <v>46.4</v>
      </c>
    </row>
    <row r="29" spans="1:12" ht="15.95" customHeight="1">
      <c r="A29" s="32" t="s">
        <v>26</v>
      </c>
      <c r="B29" s="33"/>
      <c r="C29" s="34"/>
      <c r="D29" s="6">
        <v>203142</v>
      </c>
      <c r="E29" s="6">
        <v>190965</v>
      </c>
      <c r="F29" s="6">
        <v>121887</v>
      </c>
      <c r="G29" s="24">
        <f t="shared" si="0"/>
        <v>63.8</v>
      </c>
      <c r="H29" s="23">
        <f t="shared" si="1"/>
        <v>60</v>
      </c>
    </row>
    <row r="30" spans="1:12" ht="15.95" customHeight="1">
      <c r="A30" s="35" t="s">
        <v>27</v>
      </c>
      <c r="B30" s="36"/>
      <c r="C30" s="37"/>
      <c r="D30" s="7">
        <v>293633</v>
      </c>
      <c r="E30" s="7">
        <v>265459</v>
      </c>
      <c r="F30" s="7">
        <v>458569</v>
      </c>
      <c r="G30" s="25">
        <f t="shared" si="0"/>
        <v>172.7</v>
      </c>
      <c r="H30" s="26">
        <f t="shared" si="1"/>
        <v>156.19999999999999</v>
      </c>
    </row>
    <row r="31" spans="1:12" ht="15.95" customHeight="1">
      <c r="A31" s="32" t="s">
        <v>28</v>
      </c>
      <c r="B31" s="33"/>
      <c r="C31" s="34"/>
      <c r="D31" s="6">
        <v>167283</v>
      </c>
      <c r="E31" s="6">
        <v>626299</v>
      </c>
      <c r="F31" s="6">
        <v>192332</v>
      </c>
      <c r="G31" s="22">
        <f t="shared" si="0"/>
        <v>30.7</v>
      </c>
      <c r="H31" s="23">
        <f t="shared" si="1"/>
        <v>115</v>
      </c>
    </row>
    <row r="32" spans="1:12" ht="15.95" customHeight="1">
      <c r="A32" s="32" t="s">
        <v>29</v>
      </c>
      <c r="B32" s="33"/>
      <c r="C32" s="34"/>
      <c r="D32" s="6">
        <v>118635</v>
      </c>
      <c r="E32" s="6">
        <v>67901</v>
      </c>
      <c r="F32" s="6">
        <v>90595</v>
      </c>
      <c r="G32" s="22">
        <f t="shared" si="0"/>
        <v>133.4</v>
      </c>
      <c r="H32" s="23">
        <f t="shared" si="1"/>
        <v>76.400000000000006</v>
      </c>
    </row>
    <row r="33" spans="1:8" ht="15.95" customHeight="1">
      <c r="A33" s="32" t="s">
        <v>30</v>
      </c>
      <c r="B33" s="33"/>
      <c r="C33" s="34"/>
      <c r="D33" s="6">
        <v>187425</v>
      </c>
      <c r="E33" s="6">
        <v>174576</v>
      </c>
      <c r="F33" s="6">
        <v>106997</v>
      </c>
      <c r="G33" s="22">
        <f t="shared" si="0"/>
        <v>61.3</v>
      </c>
      <c r="H33" s="23">
        <f t="shared" si="1"/>
        <v>57.1</v>
      </c>
    </row>
    <row r="34" spans="1:8" ht="15.95" customHeight="1">
      <c r="A34" s="32" t="s">
        <v>31</v>
      </c>
      <c r="B34" s="33"/>
      <c r="C34" s="34"/>
      <c r="D34" s="6">
        <v>181945</v>
      </c>
      <c r="E34" s="6">
        <v>113979</v>
      </c>
      <c r="F34" s="6">
        <v>82724</v>
      </c>
      <c r="G34" s="24">
        <f t="shared" si="0"/>
        <v>72.599999999999994</v>
      </c>
      <c r="H34" s="23">
        <f t="shared" si="1"/>
        <v>45.5</v>
      </c>
    </row>
    <row r="35" spans="1:8" ht="15.95" customHeight="1">
      <c r="A35" s="35" t="s">
        <v>32</v>
      </c>
      <c r="B35" s="36"/>
      <c r="C35" s="37"/>
      <c r="D35" s="7">
        <v>428475</v>
      </c>
      <c r="E35" s="7">
        <v>274398</v>
      </c>
      <c r="F35" s="7">
        <v>249357</v>
      </c>
      <c r="G35" s="25">
        <f t="shared" si="0"/>
        <v>90.9</v>
      </c>
      <c r="H35" s="26">
        <f t="shared" si="1"/>
        <v>58.2</v>
      </c>
    </row>
    <row r="36" spans="1:8" ht="15.95" customHeight="1">
      <c r="A36" s="32" t="s">
        <v>33</v>
      </c>
      <c r="B36" s="33"/>
      <c r="C36" s="34"/>
      <c r="D36" s="6">
        <v>118863</v>
      </c>
      <c r="E36" s="6">
        <v>120014</v>
      </c>
      <c r="F36" s="6">
        <v>50090</v>
      </c>
      <c r="G36" s="22">
        <f t="shared" si="0"/>
        <v>41.7</v>
      </c>
      <c r="H36" s="23">
        <f t="shared" si="1"/>
        <v>42.1</v>
      </c>
    </row>
    <row r="37" spans="1:8" ht="15.95" customHeight="1">
      <c r="A37" s="32" t="s">
        <v>34</v>
      </c>
      <c r="B37" s="33"/>
      <c r="C37" s="34"/>
      <c r="D37" s="6">
        <v>767546</v>
      </c>
      <c r="E37" s="6">
        <v>1176033</v>
      </c>
      <c r="F37" s="6">
        <v>369733</v>
      </c>
      <c r="G37" s="22">
        <f t="shared" si="0"/>
        <v>31.4</v>
      </c>
      <c r="H37" s="23">
        <f t="shared" si="1"/>
        <v>48.2</v>
      </c>
    </row>
    <row r="38" spans="1:8" ht="15.95" customHeight="1">
      <c r="A38" s="32" t="s">
        <v>35</v>
      </c>
      <c r="B38" s="33"/>
      <c r="C38" s="34"/>
      <c r="D38" s="6">
        <v>49545</v>
      </c>
      <c r="E38" s="6">
        <v>45507</v>
      </c>
      <c r="F38" s="6">
        <v>22087</v>
      </c>
      <c r="G38" s="22">
        <f t="shared" si="0"/>
        <v>48.5</v>
      </c>
      <c r="H38" s="23">
        <f t="shared" si="1"/>
        <v>44.6</v>
      </c>
    </row>
    <row r="39" spans="1:8" ht="15.95" customHeight="1">
      <c r="A39" s="32" t="s">
        <v>36</v>
      </c>
      <c r="B39" s="33"/>
      <c r="C39" s="34"/>
      <c r="D39" s="6">
        <v>383296</v>
      </c>
      <c r="E39" s="6">
        <v>161512</v>
      </c>
      <c r="F39" s="6">
        <v>190141</v>
      </c>
      <c r="G39" s="24">
        <f t="shared" si="0"/>
        <v>117.7</v>
      </c>
      <c r="H39" s="23">
        <f t="shared" si="1"/>
        <v>49.6</v>
      </c>
    </row>
    <row r="40" spans="1:8" ht="15.95" customHeight="1">
      <c r="A40" s="35" t="s">
        <v>37</v>
      </c>
      <c r="B40" s="36"/>
      <c r="C40" s="37"/>
      <c r="D40" s="7">
        <v>107063</v>
      </c>
      <c r="E40" s="7">
        <v>260294</v>
      </c>
      <c r="F40" s="7">
        <v>79054</v>
      </c>
      <c r="G40" s="25">
        <f t="shared" si="0"/>
        <v>30.4</v>
      </c>
      <c r="H40" s="26">
        <f t="shared" si="1"/>
        <v>73.8</v>
      </c>
    </row>
    <row r="41" spans="1:8" ht="15.95" customHeight="1">
      <c r="A41" s="32" t="s">
        <v>38</v>
      </c>
      <c r="B41" s="33"/>
      <c r="C41" s="34"/>
      <c r="D41" s="6">
        <v>186578</v>
      </c>
      <c r="E41" s="6">
        <v>141396</v>
      </c>
      <c r="F41" s="6">
        <v>147602</v>
      </c>
      <c r="G41" s="22">
        <f t="shared" si="0"/>
        <v>104.4</v>
      </c>
      <c r="H41" s="23">
        <f t="shared" si="1"/>
        <v>79.099999999999994</v>
      </c>
    </row>
    <row r="42" spans="1:8" ht="15.95" customHeight="1">
      <c r="A42" s="32" t="s">
        <v>39</v>
      </c>
      <c r="B42" s="33"/>
      <c r="C42" s="34"/>
      <c r="D42" s="6">
        <v>140995</v>
      </c>
      <c r="E42" s="6">
        <v>78822</v>
      </c>
      <c r="F42" s="6">
        <v>150660</v>
      </c>
      <c r="G42" s="22">
        <f t="shared" si="0"/>
        <v>191.1</v>
      </c>
      <c r="H42" s="23">
        <f t="shared" si="1"/>
        <v>106.9</v>
      </c>
    </row>
    <row r="43" spans="1:8" ht="15.95" customHeight="1">
      <c r="A43" s="32" t="s">
        <v>40</v>
      </c>
      <c r="B43" s="33"/>
      <c r="C43" s="34"/>
      <c r="D43" s="6">
        <v>162928</v>
      </c>
      <c r="E43" s="6">
        <v>165334</v>
      </c>
      <c r="F43" s="6">
        <v>277075</v>
      </c>
      <c r="G43" s="22">
        <f t="shared" si="0"/>
        <v>167.6</v>
      </c>
      <c r="H43" s="23">
        <f t="shared" si="1"/>
        <v>170.1</v>
      </c>
    </row>
    <row r="44" spans="1:8" ht="15.95" customHeight="1">
      <c r="A44" s="32" t="s">
        <v>41</v>
      </c>
      <c r="B44" s="33"/>
      <c r="C44" s="34"/>
      <c r="D44" s="6">
        <v>343117</v>
      </c>
      <c r="E44" s="6">
        <v>296177</v>
      </c>
      <c r="F44" s="6">
        <v>389497</v>
      </c>
      <c r="G44" s="27">
        <f t="shared" si="0"/>
        <v>131.5</v>
      </c>
      <c r="H44" s="23">
        <f t="shared" si="1"/>
        <v>113.5</v>
      </c>
    </row>
    <row r="45" spans="1:8" ht="15.95" customHeight="1" thickBot="1">
      <c r="A45" s="32" t="s">
        <v>74</v>
      </c>
      <c r="B45" s="33"/>
      <c r="C45" s="34"/>
      <c r="D45" s="6">
        <v>31375</v>
      </c>
      <c r="E45" s="6">
        <v>75610</v>
      </c>
      <c r="F45" s="6">
        <v>31902</v>
      </c>
      <c r="G45" s="24">
        <f t="shared" si="0"/>
        <v>42.2</v>
      </c>
      <c r="H45" s="23">
        <f t="shared" si="1"/>
        <v>101.7</v>
      </c>
    </row>
    <row r="46" spans="1:8" ht="15.95" customHeight="1" thickTop="1" thickBot="1">
      <c r="A46" s="56" t="s">
        <v>42</v>
      </c>
      <c r="B46" s="57"/>
      <c r="C46" s="58"/>
      <c r="D46" s="9">
        <f>SUM(D6:D45)</f>
        <v>16607184</v>
      </c>
      <c r="E46" s="9">
        <f>SUM(E6:E45)</f>
        <v>19855339</v>
      </c>
      <c r="F46" s="9">
        <f>SUM(F6:F45)</f>
        <v>14102312</v>
      </c>
      <c r="G46" s="28">
        <f t="shared" si="0"/>
        <v>71</v>
      </c>
      <c r="H46" s="29">
        <f t="shared" si="1"/>
        <v>84.9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45" t="s">
        <v>0</v>
      </c>
      <c r="B50" s="45"/>
      <c r="C50" s="45"/>
      <c r="D50" s="45"/>
      <c r="E50" s="45"/>
      <c r="F50" s="45"/>
      <c r="G50" s="45"/>
      <c r="H50" s="45"/>
    </row>
    <row r="51" spans="1:8" ht="15.95" customHeight="1">
      <c r="A51" s="3"/>
      <c r="B51" s="46" t="s">
        <v>1</v>
      </c>
      <c r="C51" s="47"/>
      <c r="D51" s="48" t="s">
        <v>70</v>
      </c>
      <c r="E51" s="48" t="s">
        <v>75</v>
      </c>
      <c r="F51" s="48" t="s">
        <v>77</v>
      </c>
      <c r="G51" s="50" t="s">
        <v>78</v>
      </c>
      <c r="H51" s="52" t="s">
        <v>79</v>
      </c>
    </row>
    <row r="52" spans="1:8" ht="15.95" customHeight="1" thickBot="1">
      <c r="A52" s="54" t="s">
        <v>44</v>
      </c>
      <c r="B52" s="55"/>
      <c r="C52" s="15"/>
      <c r="D52" s="49"/>
      <c r="E52" s="49"/>
      <c r="F52" s="49"/>
      <c r="G52" s="51"/>
      <c r="H52" s="53"/>
    </row>
    <row r="53" spans="1:8" ht="15.95" customHeight="1">
      <c r="A53" s="32" t="s">
        <v>45</v>
      </c>
      <c r="B53" s="33"/>
      <c r="C53" s="34"/>
      <c r="D53" s="16">
        <v>43606</v>
      </c>
      <c r="E53" s="16">
        <v>18632</v>
      </c>
      <c r="F53" s="16">
        <v>20954</v>
      </c>
      <c r="G53" s="24">
        <f t="shared" ref="G53:G77" si="2">IF(ISERROR(F53/E53),"-",ROUND(F53/E53*100,1))</f>
        <v>112.5</v>
      </c>
      <c r="H53" s="23">
        <f t="shared" ref="H53:H77" si="3">IF(ISERROR(F53/D53),"-",ROUND(F53/D53*100,1))</f>
        <v>48.1</v>
      </c>
    </row>
    <row r="54" spans="1:8" ht="15.95" customHeight="1">
      <c r="A54" s="32" t="s">
        <v>46</v>
      </c>
      <c r="B54" s="33"/>
      <c r="C54" s="34"/>
      <c r="D54" s="6">
        <v>97381</v>
      </c>
      <c r="E54" s="6">
        <v>197350</v>
      </c>
      <c r="F54" s="6">
        <v>178521</v>
      </c>
      <c r="G54" s="22">
        <f t="shared" si="2"/>
        <v>90.5</v>
      </c>
      <c r="H54" s="23">
        <f t="shared" si="3"/>
        <v>183.3</v>
      </c>
    </row>
    <row r="55" spans="1:8" ht="15.95" customHeight="1">
      <c r="A55" s="32" t="s">
        <v>47</v>
      </c>
      <c r="B55" s="33"/>
      <c r="C55" s="34"/>
      <c r="D55" s="6">
        <v>56855</v>
      </c>
      <c r="E55" s="6">
        <v>91587</v>
      </c>
      <c r="F55" s="6">
        <v>89043</v>
      </c>
      <c r="G55" s="22">
        <f t="shared" si="2"/>
        <v>97.2</v>
      </c>
      <c r="H55" s="23">
        <f t="shared" si="3"/>
        <v>156.6</v>
      </c>
    </row>
    <row r="56" spans="1:8" ht="15.95" customHeight="1">
      <c r="A56" s="32" t="s">
        <v>48</v>
      </c>
      <c r="B56" s="33"/>
      <c r="C56" s="34"/>
      <c r="D56" s="6">
        <v>13910</v>
      </c>
      <c r="E56" s="6">
        <v>11817</v>
      </c>
      <c r="F56" s="6">
        <v>6348</v>
      </c>
      <c r="G56" s="22">
        <f t="shared" si="2"/>
        <v>53.7</v>
      </c>
      <c r="H56" s="23">
        <f t="shared" si="3"/>
        <v>45.6</v>
      </c>
    </row>
    <row r="57" spans="1:8" ht="15.95" customHeight="1">
      <c r="A57" s="35" t="s">
        <v>49</v>
      </c>
      <c r="B57" s="36"/>
      <c r="C57" s="37"/>
      <c r="D57" s="7">
        <v>460</v>
      </c>
      <c r="E57" s="7">
        <v>6753</v>
      </c>
      <c r="F57" s="7">
        <v>9141</v>
      </c>
      <c r="G57" s="24">
        <f t="shared" si="2"/>
        <v>135.4</v>
      </c>
      <c r="H57" s="23">
        <f t="shared" si="3"/>
        <v>1987.2</v>
      </c>
    </row>
    <row r="58" spans="1:8" ht="15.95" customHeight="1">
      <c r="A58" s="42" t="s">
        <v>50</v>
      </c>
      <c r="B58" s="43"/>
      <c r="C58" s="44"/>
      <c r="D58" s="6">
        <v>7170</v>
      </c>
      <c r="E58" s="6">
        <v>96851</v>
      </c>
      <c r="F58" s="6">
        <v>110401</v>
      </c>
      <c r="G58" s="20">
        <f t="shared" si="2"/>
        <v>114</v>
      </c>
      <c r="H58" s="21">
        <f t="shared" si="3"/>
        <v>1539.8</v>
      </c>
    </row>
    <row r="59" spans="1:8" ht="15.95" customHeight="1">
      <c r="A59" s="32" t="s">
        <v>51</v>
      </c>
      <c r="B59" s="33"/>
      <c r="C59" s="34"/>
      <c r="D59" s="6">
        <v>20870</v>
      </c>
      <c r="E59" s="6">
        <v>64678</v>
      </c>
      <c r="F59" s="6">
        <v>62203</v>
      </c>
      <c r="G59" s="22">
        <f t="shared" si="2"/>
        <v>96.2</v>
      </c>
      <c r="H59" s="23">
        <f t="shared" si="3"/>
        <v>298</v>
      </c>
    </row>
    <row r="60" spans="1:8" ht="15.95" customHeight="1">
      <c r="A60" s="32" t="s">
        <v>52</v>
      </c>
      <c r="B60" s="33"/>
      <c r="C60" s="34"/>
      <c r="D60" s="6">
        <v>17205</v>
      </c>
      <c r="E60" s="6">
        <v>26700</v>
      </c>
      <c r="F60" s="6">
        <v>49358</v>
      </c>
      <c r="G60" s="22">
        <f t="shared" si="2"/>
        <v>184.9</v>
      </c>
      <c r="H60" s="23">
        <f t="shared" si="3"/>
        <v>286.89999999999998</v>
      </c>
    </row>
    <row r="61" spans="1:8" ht="15.95" customHeight="1">
      <c r="A61" s="32" t="s">
        <v>53</v>
      </c>
      <c r="B61" s="33"/>
      <c r="C61" s="34"/>
      <c r="D61" s="6">
        <v>7628</v>
      </c>
      <c r="E61" s="6">
        <v>32493</v>
      </c>
      <c r="F61" s="6">
        <v>20429</v>
      </c>
      <c r="G61" s="22">
        <f t="shared" si="2"/>
        <v>62.9</v>
      </c>
      <c r="H61" s="23">
        <f t="shared" si="3"/>
        <v>267.8</v>
      </c>
    </row>
    <row r="62" spans="1:8" ht="15.95" customHeight="1">
      <c r="A62" s="35" t="s">
        <v>54</v>
      </c>
      <c r="B62" s="36"/>
      <c r="C62" s="37"/>
      <c r="D62" s="7">
        <v>15537</v>
      </c>
      <c r="E62" s="7">
        <v>12184</v>
      </c>
      <c r="F62" s="7">
        <v>33437</v>
      </c>
      <c r="G62" s="24">
        <f t="shared" si="2"/>
        <v>274.39999999999998</v>
      </c>
      <c r="H62" s="23">
        <f t="shared" si="3"/>
        <v>215.2</v>
      </c>
    </row>
    <row r="63" spans="1:8" ht="15.95" customHeight="1">
      <c r="A63" s="42" t="s">
        <v>55</v>
      </c>
      <c r="B63" s="43"/>
      <c r="C63" s="44"/>
      <c r="D63" s="6">
        <v>10941</v>
      </c>
      <c r="E63" s="6">
        <v>644</v>
      </c>
      <c r="F63" s="6">
        <v>4786</v>
      </c>
      <c r="G63" s="20">
        <f t="shared" si="2"/>
        <v>743.2</v>
      </c>
      <c r="H63" s="21">
        <f t="shared" si="3"/>
        <v>43.7</v>
      </c>
    </row>
    <row r="64" spans="1:8" ht="15.95" customHeight="1">
      <c r="A64" s="32" t="s">
        <v>56</v>
      </c>
      <c r="B64" s="33"/>
      <c r="C64" s="34"/>
      <c r="D64" s="6">
        <v>39514</v>
      </c>
      <c r="E64" s="6">
        <v>14852</v>
      </c>
      <c r="F64" s="6">
        <v>10489</v>
      </c>
      <c r="G64" s="22">
        <f t="shared" si="2"/>
        <v>70.599999999999994</v>
      </c>
      <c r="H64" s="23">
        <f t="shared" si="3"/>
        <v>26.5</v>
      </c>
    </row>
    <row r="65" spans="1:8" ht="15.95" customHeight="1">
      <c r="A65" s="32" t="s">
        <v>57</v>
      </c>
      <c r="B65" s="33"/>
      <c r="C65" s="34"/>
      <c r="D65" s="6">
        <v>24499</v>
      </c>
      <c r="E65" s="6">
        <v>21063</v>
      </c>
      <c r="F65" s="6">
        <v>3877</v>
      </c>
      <c r="G65" s="22">
        <f t="shared" si="2"/>
        <v>18.399999999999999</v>
      </c>
      <c r="H65" s="23">
        <f t="shared" si="3"/>
        <v>15.8</v>
      </c>
    </row>
    <row r="66" spans="1:8" ht="15.95" customHeight="1">
      <c r="A66" s="32" t="s">
        <v>58</v>
      </c>
      <c r="B66" s="33"/>
      <c r="C66" s="34"/>
      <c r="D66" s="6">
        <v>26864</v>
      </c>
      <c r="E66" s="6">
        <v>48268</v>
      </c>
      <c r="F66" s="6">
        <v>13187</v>
      </c>
      <c r="G66" s="22">
        <f t="shared" si="2"/>
        <v>27.3</v>
      </c>
      <c r="H66" s="23">
        <f t="shared" si="3"/>
        <v>49.1</v>
      </c>
    </row>
    <row r="67" spans="1:8" ht="15.95" customHeight="1">
      <c r="A67" s="32" t="s">
        <v>59</v>
      </c>
      <c r="B67" s="33"/>
      <c r="C67" s="34"/>
      <c r="D67" s="6">
        <v>8711</v>
      </c>
      <c r="E67" s="6">
        <v>6691</v>
      </c>
      <c r="F67" s="6">
        <v>16748</v>
      </c>
      <c r="G67" s="24">
        <f t="shared" si="2"/>
        <v>250.3</v>
      </c>
      <c r="H67" s="23">
        <f t="shared" si="3"/>
        <v>192.3</v>
      </c>
    </row>
    <row r="68" spans="1:8" ht="15.95" customHeight="1">
      <c r="A68" s="42" t="s">
        <v>60</v>
      </c>
      <c r="B68" s="43"/>
      <c r="C68" s="44"/>
      <c r="D68" s="8">
        <v>101</v>
      </c>
      <c r="E68" s="8">
        <v>565</v>
      </c>
      <c r="F68" s="8">
        <v>0</v>
      </c>
      <c r="G68" s="20">
        <f t="shared" si="2"/>
        <v>0</v>
      </c>
      <c r="H68" s="21">
        <f t="shared" si="3"/>
        <v>0</v>
      </c>
    </row>
    <row r="69" spans="1:8" ht="15.95" customHeight="1">
      <c r="A69" s="32" t="s">
        <v>61</v>
      </c>
      <c r="B69" s="33"/>
      <c r="C69" s="34"/>
      <c r="D69" s="6">
        <v>89</v>
      </c>
      <c r="E69" s="6">
        <v>4375</v>
      </c>
      <c r="F69" s="6">
        <v>5179</v>
      </c>
      <c r="G69" s="22">
        <f t="shared" si="2"/>
        <v>118.4</v>
      </c>
      <c r="H69" s="23">
        <f t="shared" si="3"/>
        <v>5819.1</v>
      </c>
    </row>
    <row r="70" spans="1:8" ht="15.95" customHeight="1">
      <c r="A70" s="32" t="s">
        <v>62</v>
      </c>
      <c r="B70" s="33"/>
      <c r="C70" s="34"/>
      <c r="D70" s="6">
        <v>1561</v>
      </c>
      <c r="E70" s="6">
        <v>5933</v>
      </c>
      <c r="F70" s="6">
        <v>24478</v>
      </c>
      <c r="G70" s="22">
        <f t="shared" si="2"/>
        <v>412.6</v>
      </c>
      <c r="H70" s="23">
        <f t="shared" si="3"/>
        <v>1568.1</v>
      </c>
    </row>
    <row r="71" spans="1:8" ht="15.95" customHeight="1">
      <c r="A71" s="32" t="s">
        <v>63</v>
      </c>
      <c r="B71" s="33"/>
      <c r="C71" s="34"/>
      <c r="D71" s="6">
        <v>24958</v>
      </c>
      <c r="E71" s="6">
        <v>65409</v>
      </c>
      <c r="F71" s="6">
        <v>54564</v>
      </c>
      <c r="G71" s="22">
        <f t="shared" si="2"/>
        <v>83.4</v>
      </c>
      <c r="H71" s="23">
        <f t="shared" si="3"/>
        <v>218.6</v>
      </c>
    </row>
    <row r="72" spans="1:8" ht="15.95" customHeight="1">
      <c r="A72" s="35" t="s">
        <v>64</v>
      </c>
      <c r="B72" s="36"/>
      <c r="C72" s="37"/>
      <c r="D72" s="7">
        <v>55075</v>
      </c>
      <c r="E72" s="7">
        <v>58281</v>
      </c>
      <c r="F72" s="7">
        <v>98476</v>
      </c>
      <c r="G72" s="25">
        <f t="shared" si="2"/>
        <v>169</v>
      </c>
      <c r="H72" s="26">
        <f t="shared" si="3"/>
        <v>178.8</v>
      </c>
    </row>
    <row r="73" spans="1:8" ht="15.95" customHeight="1">
      <c r="A73" s="32" t="s">
        <v>65</v>
      </c>
      <c r="B73" s="33"/>
      <c r="C73" s="34"/>
      <c r="D73" s="6">
        <v>37995</v>
      </c>
      <c r="E73" s="6">
        <v>11364</v>
      </c>
      <c r="F73" s="6">
        <v>8720</v>
      </c>
      <c r="G73" s="22">
        <f t="shared" si="2"/>
        <v>76.7</v>
      </c>
      <c r="H73" s="23">
        <f t="shared" si="3"/>
        <v>23</v>
      </c>
    </row>
    <row r="74" spans="1:8" ht="15.95" customHeight="1">
      <c r="A74" s="32" t="s">
        <v>66</v>
      </c>
      <c r="B74" s="33"/>
      <c r="C74" s="34"/>
      <c r="D74" s="6">
        <v>66540</v>
      </c>
      <c r="E74" s="6">
        <v>68173</v>
      </c>
      <c r="F74" s="6">
        <v>66386</v>
      </c>
      <c r="G74" s="22">
        <f t="shared" si="2"/>
        <v>97.4</v>
      </c>
      <c r="H74" s="23">
        <f t="shared" si="3"/>
        <v>99.8</v>
      </c>
    </row>
    <row r="75" spans="1:8" ht="15.95" customHeight="1" thickBot="1">
      <c r="A75" s="32" t="s">
        <v>67</v>
      </c>
      <c r="B75" s="33"/>
      <c r="C75" s="34"/>
      <c r="D75" s="6">
        <v>139271</v>
      </c>
      <c r="E75" s="6">
        <v>123530</v>
      </c>
      <c r="F75" s="6">
        <v>47559</v>
      </c>
      <c r="G75" s="24">
        <f t="shared" si="2"/>
        <v>38.5</v>
      </c>
      <c r="H75" s="23">
        <f t="shared" si="3"/>
        <v>34.1</v>
      </c>
    </row>
    <row r="76" spans="1:8" ht="15.95" customHeight="1" thickTop="1" thickBot="1">
      <c r="A76" s="38" t="s">
        <v>68</v>
      </c>
      <c r="B76" s="39"/>
      <c r="C76" s="39"/>
      <c r="D76" s="17">
        <f>SUM(D53:D75)</f>
        <v>716741</v>
      </c>
      <c r="E76" s="17">
        <f>SUM(E53:E75)</f>
        <v>988193</v>
      </c>
      <c r="F76" s="17">
        <f>SUM(F53:F75)</f>
        <v>934284</v>
      </c>
      <c r="G76" s="30">
        <f t="shared" si="2"/>
        <v>94.5</v>
      </c>
      <c r="H76" s="31">
        <f t="shared" si="3"/>
        <v>130.4</v>
      </c>
    </row>
    <row r="77" spans="1:8" ht="15.95" customHeight="1" thickTop="1" thickBot="1">
      <c r="A77" s="40" t="s">
        <v>69</v>
      </c>
      <c r="B77" s="41"/>
      <c r="C77" s="41"/>
      <c r="D77" s="10">
        <f>D46+D76</f>
        <v>17323925</v>
      </c>
      <c r="E77" s="10">
        <f>E46+E76</f>
        <v>20843532</v>
      </c>
      <c r="F77" s="10">
        <f>F46+F76</f>
        <v>15036596</v>
      </c>
      <c r="G77" s="28">
        <f t="shared" si="2"/>
        <v>72.099999999999994</v>
      </c>
      <c r="H77" s="29">
        <f t="shared" si="3"/>
        <v>86.8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71</v>
      </c>
      <c r="B79" s="18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22:C22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7:C17"/>
    <mergeCell ref="A18:C18"/>
    <mergeCell ref="A19:C19"/>
    <mergeCell ref="A20:C20"/>
    <mergeCell ref="A21:C21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53:C53"/>
    <mergeCell ref="A54:C54"/>
    <mergeCell ref="A55:C55"/>
    <mergeCell ref="A56:C56"/>
    <mergeCell ref="A57:C57"/>
    <mergeCell ref="A58:C58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71:C71"/>
    <mergeCell ref="A72:C72"/>
    <mergeCell ref="A73:C73"/>
    <mergeCell ref="A76:C76"/>
    <mergeCell ref="A77:C77"/>
    <mergeCell ref="A45:C45"/>
    <mergeCell ref="A74:C74"/>
    <mergeCell ref="A75:C75"/>
    <mergeCell ref="A65:C65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第32表　差押税額の推移</vt:lpstr>
      <vt:lpstr>'第32表　差押税額の推移'!Print_Area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2014-01-31T00:47:06Z</cp:lastPrinted>
  <dcterms:created xsi:type="dcterms:W3CDTF">2010-03-17T02:24:56Z</dcterms:created>
  <dcterms:modified xsi:type="dcterms:W3CDTF">2015-01-23T07:32:23Z</dcterms:modified>
</cp:coreProperties>
</file>