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(1)　収入未済額の推移" sheetId="1" r:id="rId1"/>
  </sheets>
  <definedNames>
    <definedName name="_xlnm.Print_Area" localSheetId="0">'(1)　収入未済額の推移'!$A$1:$I$66</definedName>
  </definedNames>
  <calcPr calcId="125725"/>
</workbook>
</file>

<file path=xl/calcChain.xml><?xml version="1.0" encoding="utf-8"?>
<calcChain xmlns="http://schemas.openxmlformats.org/spreadsheetml/2006/main">
  <c r="C6" i="1"/>
  <c r="C8"/>
  <c r="C10"/>
  <c r="E6"/>
  <c r="E8"/>
  <c r="E10"/>
  <c r="H13"/>
  <c r="F13"/>
  <c r="D13"/>
  <c r="B13"/>
  <c r="E12"/>
  <c r="C12"/>
  <c r="H11"/>
  <c r="F11"/>
  <c r="D11"/>
  <c r="B11"/>
  <c r="H9"/>
  <c r="F9"/>
  <c r="D9"/>
  <c r="B9"/>
  <c r="H7"/>
  <c r="F7"/>
  <c r="D7"/>
  <c r="B7"/>
  <c r="B15"/>
  <c r="D15"/>
  <c r="H15"/>
  <c r="F15"/>
  <c r="E14"/>
  <c r="F16"/>
  <c r="D16"/>
  <c r="B16"/>
  <c r="C14"/>
  <c r="G14" s="1"/>
  <c r="H16"/>
  <c r="G12" l="1"/>
  <c r="G10"/>
  <c r="G8"/>
  <c r="G6"/>
</calcChain>
</file>

<file path=xl/sharedStrings.xml><?xml version="1.0" encoding="utf-8"?>
<sst xmlns="http://schemas.openxmlformats.org/spreadsheetml/2006/main" count="27" uniqueCount="21">
  <si>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</si>
  <si>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</si>
  <si>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</si>
  <si>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</si>
  <si>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</si>
  <si>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</si>
  <si>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</si>
  <si>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</si>
  <si>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</si>
  <si>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</si>
  <si>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３　滞納整理の状況</t>
    <rPh sb="2" eb="4">
      <t>タイノウ</t>
    </rPh>
    <rPh sb="4" eb="6">
      <t>セイリ</t>
    </rPh>
    <rPh sb="7" eb="9">
      <t>ジョウキョウ</t>
    </rPh>
    <phoneticPr fontId="2"/>
  </si>
  <si>
    <t>２１年度</t>
    <rPh sb="2" eb="4">
      <t>ネンド</t>
    </rPh>
    <phoneticPr fontId="2"/>
  </si>
  <si>
    <t>２２年度</t>
    <rPh sb="2" eb="4">
      <t>ネンド</t>
    </rPh>
    <phoneticPr fontId="2"/>
  </si>
  <si>
    <t>(単位：千円)</t>
    <rPh sb="1" eb="3">
      <t>タンイ</t>
    </rPh>
    <rPh sb="4" eb="6">
      <t>センエン</t>
    </rPh>
    <phoneticPr fontId="2"/>
  </si>
  <si>
    <t>２３年度</t>
    <rPh sb="2" eb="4">
      <t>ネンド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</si>
  <si>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</si>
  <si>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</si>
  <si>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</si>
  <si>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２５年度</t>
    <rPh sb="2" eb="4">
      <t>ネンド</t>
    </rPh>
    <phoneticPr fontId="2"/>
  </si>
  <si>
    <t>25/24(%)</t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</si>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</sst>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5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38" fontId="6" fillId="0" borderId="9" xfId="1" applyFont="1" applyBorder="1">
      <alignment vertical="center"/>
    </xf>
    <xf numFmtId="176" fontId="6" fillId="0" borderId="10" xfId="1" applyNumberFormat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9" xfId="1" applyFont="1" applyBorder="1">
      <alignment vertical="center"/>
    </xf>
    <xf numFmtId="0" fontId="6" fillId="0" borderId="0" xfId="2" applyFont="1">
      <alignment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38" fontId="6" fillId="0" borderId="27" xfId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6" fillId="0" borderId="11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1151" name="Line 1"/>
        <xdr:cNvSpPr>
          <a:spLocks noChangeShapeType="1"/>
        </xdr:cNvSpPr>
      </xdr:nvSpPr>
      <xdr:spPr bwMode="auto">
        <a:xfrm flipH="1" flipV="1">
          <a:off x="9525" y="581025"/>
          <a:ext cx="6381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view="pageBreakPreview" zoomScaleNormal="100" zoomScaleSheetLayoutView="100" workbookViewId="0">
      <selection activeCell="K9" sqref="K9"/>
    </sheetView>
  </sheetViews>
  <sheetFormatPr defaultRowHeight="12"/>
  <cols>
    <col min="1" max="1" width="11.33203125" style="1" customWidth="1"/>
    <col min="2" max="2" width="13.1640625" style="2" customWidth="1"/>
    <col min="3" max="3" width="10.33203125" style="2" customWidth="1"/>
    <col min="4" max="4" width="13.1640625" style="2" customWidth="1"/>
    <col min="5" max="5" width="10.33203125" style="2" customWidth="1"/>
    <col min="6" max="6" width="13.1640625" style="2" customWidth="1"/>
    <col min="7" max="7" width="10.33203125" style="2" customWidth="1"/>
    <col min="8" max="8" width="14.5" style="2" customWidth="1"/>
    <col min="9" max="9" width="10.3320312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1"/>
  </cols>
  <sheetData>
    <row r="1" spans="1:13" ht="15" customHeight="1">
      <c r="A1" s="8" t="s">
        <v>10</v>
      </c>
      <c r="B1" s="9"/>
      <c r="C1" s="9"/>
      <c r="D1" s="9"/>
      <c r="E1" s="9"/>
      <c r="F1" s="9"/>
      <c r="G1" s="9"/>
      <c r="H1" s="9"/>
      <c r="I1" s="9"/>
    </row>
    <row r="2" spans="1:13" ht="15" customHeight="1">
      <c r="A2" s="10" t="s">
        <v>15</v>
      </c>
      <c r="B2" s="9"/>
      <c r="C2" s="9"/>
      <c r="D2" s="9"/>
      <c r="E2" s="9"/>
      <c r="F2" s="9"/>
      <c r="G2" s="9"/>
      <c r="H2" s="9"/>
      <c r="I2" s="9"/>
    </row>
    <row r="3" spans="1:13" ht="15" customHeight="1" thickBot="1">
      <c r="A3" s="10"/>
      <c r="B3" s="9"/>
      <c r="C3" s="9"/>
      <c r="D3" s="9"/>
      <c r="E3" s="9"/>
      <c r="F3" s="9"/>
      <c r="G3" s="9"/>
      <c r="H3" s="37" t="s">
        <v>13</v>
      </c>
      <c r="I3" s="37"/>
    </row>
    <row r="4" spans="1:13" s="4" customFormat="1" ht="15.95" customHeight="1">
      <c r="A4" s="11" t="s">
        <v>8</v>
      </c>
      <c r="B4" s="36" t="s">
        <v>7</v>
      </c>
      <c r="C4" s="36"/>
      <c r="D4" s="42" t="s">
        <v>4</v>
      </c>
      <c r="E4" s="42"/>
      <c r="F4" s="42" t="s">
        <v>0</v>
      </c>
      <c r="G4" s="43"/>
      <c r="H4" s="44" t="s">
        <v>1</v>
      </c>
      <c r="I4" s="45"/>
      <c r="J4" s="3"/>
      <c r="K4" s="3"/>
      <c r="L4" s="3"/>
      <c r="M4" s="3"/>
    </row>
    <row r="5" spans="1:13" s="6" customFormat="1" ht="15.95" customHeight="1">
      <c r="A5" s="12" t="s">
        <v>3</v>
      </c>
      <c r="B5" s="13" t="s">
        <v>2</v>
      </c>
      <c r="C5" s="14" t="s">
        <v>9</v>
      </c>
      <c r="D5" s="13" t="s">
        <v>2</v>
      </c>
      <c r="E5" s="14" t="s">
        <v>9</v>
      </c>
      <c r="F5" s="13" t="s">
        <v>2</v>
      </c>
      <c r="G5" s="15" t="s">
        <v>9</v>
      </c>
      <c r="H5" s="16" t="s">
        <v>2</v>
      </c>
      <c r="I5" s="17" t="s">
        <v>9</v>
      </c>
      <c r="J5" s="5"/>
      <c r="K5" s="5"/>
      <c r="L5" s="5"/>
      <c r="M5" s="5"/>
    </row>
    <row r="6" spans="1:13" s="4" customFormat="1" ht="15.95" customHeight="1">
      <c r="A6" s="34" t="s">
        <v>11</v>
      </c>
      <c r="B6" s="18">
        <v>47565471</v>
      </c>
      <c r="C6" s="19">
        <f>ROUND(B6/H6*100,1)</f>
        <v>52.8</v>
      </c>
      <c r="D6" s="18">
        <v>33568566</v>
      </c>
      <c r="E6" s="19">
        <f>ROUND(D6/H6*100,1)</f>
        <v>37.299999999999997</v>
      </c>
      <c r="F6" s="18">
        <v>8948708</v>
      </c>
      <c r="G6" s="20">
        <f>100-C6-E6</f>
        <v>9.9000000000000057</v>
      </c>
      <c r="H6" s="21">
        <v>90082746</v>
      </c>
      <c r="I6" s="22">
        <v>100</v>
      </c>
      <c r="J6" s="7"/>
      <c r="K6" s="7"/>
      <c r="L6" s="7"/>
      <c r="M6" s="7"/>
    </row>
    <row r="7" spans="1:13" s="4" customFormat="1" ht="15.95" customHeight="1">
      <c r="A7" s="35"/>
      <c r="B7" s="46">
        <f>B6/B$6*100</f>
        <v>100</v>
      </c>
      <c r="C7" s="23"/>
      <c r="D7" s="46">
        <f>D6/D$6*100</f>
        <v>100</v>
      </c>
      <c r="E7" s="23"/>
      <c r="F7" s="46">
        <f>F6/F$6*100</f>
        <v>100</v>
      </c>
      <c r="G7" s="24"/>
      <c r="H7" s="47">
        <f>H6/H$6*100</f>
        <v>100</v>
      </c>
      <c r="I7" s="25"/>
      <c r="J7" s="7"/>
      <c r="K7" s="7"/>
      <c r="L7" s="7"/>
      <c r="M7" s="7"/>
    </row>
    <row r="8" spans="1:13" s="4" customFormat="1" ht="15.95" customHeight="1">
      <c r="A8" s="34" t="s">
        <v>12</v>
      </c>
      <c r="B8" s="18">
        <v>47828885</v>
      </c>
      <c r="C8" s="19">
        <f>ROUND(B8/H8*100,1)</f>
        <v>54.1</v>
      </c>
      <c r="D8" s="18">
        <v>32093338</v>
      </c>
      <c r="E8" s="19">
        <f>ROUND(D8/H8*100,1)</f>
        <v>36.299999999999997</v>
      </c>
      <c r="F8" s="18">
        <v>8502113</v>
      </c>
      <c r="G8" s="20">
        <f>100-C8-E8</f>
        <v>9.6000000000000014</v>
      </c>
      <c r="H8" s="21">
        <v>88424336</v>
      </c>
      <c r="I8" s="22">
        <v>100</v>
      </c>
      <c r="J8" s="7"/>
      <c r="K8" s="7"/>
      <c r="L8" s="7"/>
      <c r="M8" s="7"/>
    </row>
    <row r="9" spans="1:13" s="4" customFormat="1" ht="15.95" customHeight="1">
      <c r="A9" s="35"/>
      <c r="B9" s="46">
        <f>B8/B$6*100</f>
        <v>100.55379247689989</v>
      </c>
      <c r="C9" s="23"/>
      <c r="D9" s="46">
        <f>D8/D$6*100</f>
        <v>95.605329104615308</v>
      </c>
      <c r="E9" s="23"/>
      <c r="F9" s="46">
        <f>F8/F$6*100</f>
        <v>95.009391299839038</v>
      </c>
      <c r="G9" s="24"/>
      <c r="H9" s="47">
        <f>H8/H$6*100</f>
        <v>98.159014823993047</v>
      </c>
      <c r="I9" s="25"/>
      <c r="J9" s="7"/>
      <c r="K9" s="7"/>
      <c r="L9" s="7"/>
      <c r="M9" s="7"/>
    </row>
    <row r="10" spans="1:13" s="4" customFormat="1" ht="15.95" customHeight="1">
      <c r="A10" s="34" t="s">
        <v>14</v>
      </c>
      <c r="B10" s="18">
        <v>45634967</v>
      </c>
      <c r="C10" s="19">
        <f>ROUND(B10/H10*100,1)</f>
        <v>54.4</v>
      </c>
      <c r="D10" s="18">
        <v>30149760</v>
      </c>
      <c r="E10" s="19">
        <f>ROUND(D10/H10*100,1)</f>
        <v>35.9</v>
      </c>
      <c r="F10" s="18">
        <v>8114605</v>
      </c>
      <c r="G10" s="20">
        <f>100-C10-E10</f>
        <v>9.7000000000000028</v>
      </c>
      <c r="H10" s="21">
        <v>83899333</v>
      </c>
      <c r="I10" s="22">
        <v>100</v>
      </c>
      <c r="J10" s="7"/>
      <c r="K10" s="7"/>
      <c r="L10" s="7"/>
      <c r="M10" s="7"/>
    </row>
    <row r="11" spans="1:13" s="4" customFormat="1" ht="15.95" customHeight="1">
      <c r="A11" s="35"/>
      <c r="B11" s="46">
        <f>B10/B$6*100</f>
        <v>95.9413752047152</v>
      </c>
      <c r="C11" s="23"/>
      <c r="D11" s="46">
        <f>D10/D$6*100</f>
        <v>89.815454136468034</v>
      </c>
      <c r="E11" s="23"/>
      <c r="F11" s="46">
        <f>F10/F$6*100</f>
        <v>90.679067860969425</v>
      </c>
      <c r="G11" s="24"/>
      <c r="H11" s="47">
        <f>H10/H$6*100</f>
        <v>93.135852008774251</v>
      </c>
      <c r="I11" s="25"/>
      <c r="J11" s="7"/>
      <c r="K11" s="7"/>
      <c r="L11" s="7"/>
      <c r="M11" s="7"/>
    </row>
    <row r="12" spans="1:13" s="4" customFormat="1" ht="15.95" customHeight="1">
      <c r="A12" s="34" t="s">
        <v>17</v>
      </c>
      <c r="B12" s="18">
        <v>41116517</v>
      </c>
      <c r="C12" s="19">
        <f>ROUND(B12/H12*100,1)</f>
        <v>54.7</v>
      </c>
      <c r="D12" s="18">
        <v>26786936</v>
      </c>
      <c r="E12" s="19">
        <f>ROUND(D12/H12*100,1)</f>
        <v>35.6</v>
      </c>
      <c r="F12" s="18">
        <v>7281200</v>
      </c>
      <c r="G12" s="20">
        <f>100-C12-E12</f>
        <v>9.6999999999999957</v>
      </c>
      <c r="H12" s="21">
        <v>75184653</v>
      </c>
      <c r="I12" s="22">
        <v>100</v>
      </c>
      <c r="J12" s="3"/>
      <c r="K12" s="3"/>
      <c r="L12" s="3"/>
      <c r="M12" s="3"/>
    </row>
    <row r="13" spans="1:13" s="4" customFormat="1" ht="15.95" customHeight="1">
      <c r="A13" s="35"/>
      <c r="B13" s="46">
        <f>B12/B$6*100</f>
        <v>86.441942307267382</v>
      </c>
      <c r="C13" s="23"/>
      <c r="D13" s="46">
        <f>D12/D$6*100</f>
        <v>79.797677386636053</v>
      </c>
      <c r="E13" s="23"/>
      <c r="F13" s="46">
        <f>F12/F$6*100</f>
        <v>81.365935730610488</v>
      </c>
      <c r="G13" s="24"/>
      <c r="H13" s="47">
        <f>H12/H$6*100</f>
        <v>83.46176858329784</v>
      </c>
      <c r="I13" s="25"/>
      <c r="J13" s="3"/>
      <c r="K13" s="3"/>
      <c r="L13" s="3"/>
      <c r="M13" s="3"/>
    </row>
    <row r="14" spans="1:13" s="4" customFormat="1" ht="15.95" customHeight="1">
      <c r="A14" s="34" t="s">
        <v>18</v>
      </c>
      <c r="B14" s="18">
        <v>36963905</v>
      </c>
      <c r="C14" s="19">
        <f>ROUND(B14/H14*100,1)</f>
        <v>55.2</v>
      </c>
      <c r="D14" s="18">
        <v>23547103</v>
      </c>
      <c r="E14" s="19">
        <f>ROUND(D14/H14*100,1)</f>
        <v>35.200000000000003</v>
      </c>
      <c r="F14" s="18">
        <v>6471001</v>
      </c>
      <c r="G14" s="20">
        <f>100-C14-E14</f>
        <v>9.5999999999999943</v>
      </c>
      <c r="H14" s="21">
        <v>66982009</v>
      </c>
      <c r="I14" s="22">
        <v>100</v>
      </c>
      <c r="J14" s="3"/>
      <c r="K14" s="3"/>
      <c r="L14" s="3"/>
      <c r="M14" s="3"/>
    </row>
    <row r="15" spans="1:13" s="4" customFormat="1" ht="15.95" customHeight="1">
      <c r="A15" s="35"/>
      <c r="B15" s="46">
        <f>B14/B$6*100</f>
        <v>77.711634559447546</v>
      </c>
      <c r="C15" s="23"/>
      <c r="D15" s="46">
        <f>D14/D$6*100</f>
        <v>70.146288048169822</v>
      </c>
      <c r="E15" s="23"/>
      <c r="F15" s="46">
        <f>F14/F$6*100</f>
        <v>72.312125951589877</v>
      </c>
      <c r="G15" s="24"/>
      <c r="H15" s="47">
        <f>H14/H$6*100</f>
        <v>74.356091453961668</v>
      </c>
      <c r="I15" s="25"/>
      <c r="J15" s="3"/>
      <c r="K15" s="3"/>
      <c r="L15" s="3"/>
      <c r="M15" s="3"/>
    </row>
    <row r="16" spans="1:13" s="4" customFormat="1" ht="15.95" customHeight="1">
      <c r="A16" s="26" t="s">
        <v>6</v>
      </c>
      <c r="B16" s="38">
        <f>B14/B12*100</f>
        <v>89.90037993733759</v>
      </c>
      <c r="C16" s="18"/>
      <c r="D16" s="38">
        <f>D14/D12*100</f>
        <v>87.905175119692672</v>
      </c>
      <c r="E16" s="18"/>
      <c r="F16" s="38">
        <f>F14/F12*100</f>
        <v>88.872727023018186</v>
      </c>
      <c r="G16" s="27"/>
      <c r="H16" s="40">
        <f>H14/H12*100</f>
        <v>89.09000218435537</v>
      </c>
      <c r="I16" s="28"/>
      <c r="J16" s="3"/>
      <c r="K16" s="3"/>
      <c r="L16" s="3"/>
      <c r="M16" s="3"/>
    </row>
    <row r="17" spans="1:13" s="4" customFormat="1" ht="15.95" customHeight="1" thickBot="1">
      <c r="A17" s="29" t="s">
        <v>19</v>
      </c>
      <c r="B17" s="39"/>
      <c r="C17" s="30"/>
      <c r="D17" s="39"/>
      <c r="E17" s="30"/>
      <c r="F17" s="39"/>
      <c r="G17" s="31"/>
      <c r="H17" s="41"/>
      <c r="I17" s="32"/>
      <c r="J17" s="3"/>
      <c r="K17" s="3"/>
      <c r="L17" s="3"/>
      <c r="M17" s="3"/>
    </row>
    <row r="18" spans="1:13" s="4" customFormat="1">
      <c r="A18" s="10" t="s">
        <v>20</v>
      </c>
      <c r="B18" s="9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</row>
    <row r="19" spans="1:13" s="4" customFormat="1">
      <c r="A19" s="10" t="s">
        <v>5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</row>
    <row r="20" spans="1:13" s="4" customFormat="1">
      <c r="A20" s="33" t="s">
        <v>16</v>
      </c>
      <c r="B20" s="9"/>
      <c r="C20" s="9"/>
      <c r="D20" s="9"/>
      <c r="E20" s="9"/>
      <c r="F20" s="9"/>
      <c r="H20" s="9"/>
      <c r="I20" s="9"/>
      <c r="J20" s="3"/>
      <c r="K20" s="3"/>
      <c r="L20" s="3"/>
      <c r="M20" s="3"/>
    </row>
    <row r="21" spans="1:13" s="4" customFormat="1">
      <c r="B21" s="9"/>
      <c r="C21" s="9"/>
      <c r="D21" s="9"/>
      <c r="E21" s="9"/>
      <c r="F21" s="9"/>
      <c r="H21" s="9"/>
      <c r="I21" s="9"/>
      <c r="J21" s="3"/>
      <c r="K21" s="3"/>
      <c r="L21" s="3"/>
      <c r="M21" s="3"/>
    </row>
    <row r="22" spans="1:13" s="4" customFormat="1" ht="12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14">
    <mergeCell ref="B4:C4"/>
    <mergeCell ref="H3:I3"/>
    <mergeCell ref="B16:B17"/>
    <mergeCell ref="D16:D17"/>
    <mergeCell ref="F16:F17"/>
    <mergeCell ref="H16:H17"/>
    <mergeCell ref="F4:G4"/>
    <mergeCell ref="H4:I4"/>
    <mergeCell ref="D4:E4"/>
    <mergeCell ref="A14:A15"/>
    <mergeCell ref="A6:A7"/>
    <mergeCell ref="A8:A9"/>
    <mergeCell ref="A10:A11"/>
    <mergeCell ref="A12:A13"/>
  </mergeCells>
  <phoneticPr fontId="2"/>
  <pageMargins left="0.59055118110236227" right="0.59055118110236227" top="0.78740157480314965" bottom="0.78740157480314965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</vt:lpstr>
      <vt:lpstr>'(1)　収入未済額の推移'!Print_Area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2013-03-04T00:22:59Z</cp:lastPrinted>
  <dcterms:created xsi:type="dcterms:W3CDTF">2009-03-03T04:42:02Z</dcterms:created>
  <dcterms:modified xsi:type="dcterms:W3CDTF">2015-02-17T09:11:01Z</dcterms:modified>
</cp:coreProperties>
</file>