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1表　個人市町村民税（平成25年度）" sheetId="1" r:id="rId1"/>
  </sheets>
  <definedNames>
    <definedName name="_xlnm.Print_Area" localSheetId="0">'第21表　個人市町村民税（平成25年度）'!$A$1:$P$82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J79"/>
  <c r="M79"/>
  <c r="I79"/>
  <c r="L79"/>
  <c r="F79"/>
  <c r="E79"/>
  <c r="J48"/>
  <c r="I48"/>
  <c r="F48"/>
  <c r="E48"/>
  <c r="G48"/>
  <c r="K48"/>
  <c r="N48"/>
  <c r="G79"/>
  <c r="J80"/>
  <c r="I80"/>
  <c r="K80"/>
  <c r="K79"/>
  <c r="N79"/>
  <c r="F80"/>
  <c r="E80"/>
  <c r="G80"/>
  <c r="L80"/>
  <c r="L48"/>
  <c r="N80"/>
  <c r="M80"/>
  <c r="M48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<sst xmlns="http://schemas.openxmlformats.org/spreadsheetml/2006/main" count="195" uniqueCount="102">
  <si>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</si>
  <si>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</si>
  <si>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</si>
  <si>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</si>
  <si>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</si>
  <si>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</si>
  <si>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</si>
  <si>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</si>
  <si>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</si>
  <si>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</si>
  <si>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</si>
  <si>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</si>
  <si>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</si>
  <si>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</si>
  <si>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</si>
  <si>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</si>
  <si>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</si>
  <si>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</si>
  <si>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</si>
  <si>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</si>
  <si>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</si>
  <si>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</si>
  <si>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</si>
  <si>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</si>
  <si>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</si>
  <si>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</si>
  <si>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</si>
  <si>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</si>
  <si>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</si>
  <si>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</si>
  <si>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</si>
  <si>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</si>
  <si>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</si>
  <si>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</si>
  <si>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</si>
  <si>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</si>
  <si>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</si>
  <si>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</si>
  <si>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</si>
  <si>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</si>
  <si>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</si>
  <si>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</si>
  <si>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</si>
  <si>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</si>
  <si>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</si>
  <si>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</si>
  <si>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</si>
  <si>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</si>
  <si>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</si>
  <si>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</si>
  <si>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</si>
  <si>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</si>
  <si>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</si>
  <si>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</si>
  <si>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</si>
  <si>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</si>
  <si>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</si>
  <si>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</si>
  <si>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</si>
  <si>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</si>
  <si>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</si>
  <si>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</si>
  <si>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</si>
  <si>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</si>
  <si>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</si>
  <si>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</si>
  <si>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</si>
  <si>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</si>
  <si>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</si>
  <si>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</si>
  <si>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</si>
  <si>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</si>
  <si>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</si>
  <si>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</si>
  <si>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</si>
  <si>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</si>
  <si>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</si>
  <si>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</si>
  <si>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</si>
  <si>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</si>
  <si>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</si>
  <si>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</si>
  <si>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</si>
  <si>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</si>
  <si>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</si>
  <si>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</si>
  <si>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</si>
  <si>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</si>
  <si>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</si>
  <si>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</si>
  <si>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</si>
  <si>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</si>
  <si>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</si>
  <si>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</si>
  <si>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</si>
  <si>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</si>
  <si>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</si>
  <si>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</si>
  <si>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第21表　個人市町村民税（平成25年度）</t>
    <rPh sb="0" eb="1">
      <t>ダイ</t>
    </rPh>
    <rPh sb="3" eb="4">
      <t>ヒョウ</t>
    </rPh>
    <rPh sb="5" eb="7">
      <t>コジン</t>
    </rPh>
    <rPh sb="7" eb="10">
      <t>シチョウソン</t>
    </rPh>
    <rPh sb="10" eb="11">
      <t>ミン</t>
    </rPh>
    <rPh sb="11" eb="12">
      <t>ゼイ</t>
    </rPh>
    <rPh sb="13" eb="15">
      <t>ヘイセイ</t>
    </rPh>
    <rPh sb="17" eb="19">
      <t>ネンド</t>
    </rPh>
    <phoneticPr fontId="2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</si>
  <si>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</si>
  <si>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</si>
  <si>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資料　「地方財政状況調」第6表</t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</si>
</sst>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Y82"/>
  <sheetViews>
    <sheetView tabSelected="1" view="pageBreakPreview" topLeftCell="A64" zoomScaleNormal="100" zoomScaleSheetLayoutView="100" workbookViewId="0">
      <selection activeCell="E82" sqref="E8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22" width="9" style="3"/>
    <col min="23" max="23" width="10.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98</v>
      </c>
      <c r="D2" s="2"/>
      <c r="E2" s="2"/>
      <c r="F2" s="2"/>
      <c r="G2" s="2"/>
      <c r="H2" s="2"/>
    </row>
    <row r="3" spans="3:25" s="4" customFormat="1" ht="21" customHeight="1" thickBot="1">
      <c r="O3" s="43" t="s">
        <v>94</v>
      </c>
    </row>
    <row r="4" spans="3:25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5" t="s">
        <v>2</v>
      </c>
      <c r="J4" s="66"/>
      <c r="K4" s="67"/>
      <c r="L4" s="68" t="s">
        <v>3</v>
      </c>
      <c r="M4" s="69"/>
      <c r="N4" s="69"/>
      <c r="O4" s="69"/>
      <c r="P4" s="51" t="s">
        <v>0</v>
      </c>
    </row>
    <row r="5" spans="3:25" s="4" customFormat="1" ht="12">
      <c r="C5" s="60"/>
      <c r="D5" s="61"/>
      <c r="E5" s="54" t="s">
        <v>4</v>
      </c>
      <c r="F5" s="54" t="s">
        <v>5</v>
      </c>
      <c r="G5" s="54" t="s">
        <v>6</v>
      </c>
      <c r="H5" s="5" t="s">
        <v>7</v>
      </c>
      <c r="I5" s="54" t="s">
        <v>4</v>
      </c>
      <c r="J5" s="54" t="s">
        <v>5</v>
      </c>
      <c r="K5" s="54" t="s">
        <v>6</v>
      </c>
      <c r="L5" s="56" t="s">
        <v>99</v>
      </c>
      <c r="M5" s="57"/>
      <c r="N5" s="57"/>
      <c r="O5" s="50" t="s">
        <v>100</v>
      </c>
      <c r="P5" s="52"/>
    </row>
    <row r="6" spans="3:25" s="4" customFormat="1" ht="12">
      <c r="C6" s="60"/>
      <c r="D6" s="61"/>
      <c r="E6" s="55"/>
      <c r="F6" s="55"/>
      <c r="G6" s="55"/>
      <c r="H6" s="6" t="s">
        <v>8</v>
      </c>
      <c r="I6" s="55"/>
      <c r="J6" s="55"/>
      <c r="K6" s="55"/>
      <c r="L6" s="7" t="s">
        <v>9</v>
      </c>
      <c r="M6" s="7" t="s">
        <v>10</v>
      </c>
      <c r="N6" s="7" t="s">
        <v>6</v>
      </c>
      <c r="O6" s="7" t="s">
        <v>6</v>
      </c>
      <c r="P6" s="52"/>
    </row>
    <row r="7" spans="3:25" s="4" customFormat="1" ht="12.75" thickBot="1">
      <c r="C7" s="62"/>
      <c r="D7" s="63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3"/>
    </row>
    <row r="8" spans="3:25" s="4" customFormat="1" ht="15.95" customHeight="1">
      <c r="C8" s="10">
        <v>1</v>
      </c>
      <c r="D8" s="11" t="s">
        <v>21</v>
      </c>
      <c r="E8" s="12">
        <v>88272727</v>
      </c>
      <c r="F8" s="12">
        <v>6577562</v>
      </c>
      <c r="G8" s="12">
        <v>94850289</v>
      </c>
      <c r="H8" s="12">
        <v>0</v>
      </c>
      <c r="I8" s="12">
        <v>86570564</v>
      </c>
      <c r="J8" s="12">
        <v>1603081</v>
      </c>
      <c r="K8" s="12">
        <v>88173645</v>
      </c>
      <c r="L8" s="44">
        <f>IF(ISERROR(I8/E8),"-",ROUND(I8/E8*100,1))</f>
        <v>98.1</v>
      </c>
      <c r="M8" s="44">
        <f>IF(ISERROR(J8/F8),"-",ROUND(J8/F8*100,1))</f>
        <v>24.4</v>
      </c>
      <c r="N8" s="44">
        <f>IF(ISERROR(K8/G8),"-",ROUND(K8/G8*100,1))</f>
        <v>93</v>
      </c>
      <c r="O8" s="45">
        <v>92.2</v>
      </c>
      <c r="P8" s="13" t="s">
        <v>21</v>
      </c>
      <c r="V8" s="14"/>
      <c r="W8" s="14"/>
      <c r="X8" s="14"/>
      <c r="Y8" s="14"/>
    </row>
    <row r="9" spans="3:25" s="4" customFormat="1" ht="15.95" customHeight="1">
      <c r="C9" s="10">
        <v>2</v>
      </c>
      <c r="D9" s="11" t="s">
        <v>22</v>
      </c>
      <c r="E9" s="12">
        <v>20013384</v>
      </c>
      <c r="F9" s="12">
        <v>2002200</v>
      </c>
      <c r="G9" s="12">
        <v>22015584</v>
      </c>
      <c r="H9" s="12">
        <v>0</v>
      </c>
      <c r="I9" s="12">
        <v>19570866</v>
      </c>
      <c r="J9" s="12">
        <v>496441</v>
      </c>
      <c r="K9" s="12">
        <v>20067307</v>
      </c>
      <c r="L9" s="45">
        <f t="shared" ref="L9:L48" si="0">IF(ISERROR(I9/E9),"-",ROUND(I9/E9*100,1))</f>
        <v>97.8</v>
      </c>
      <c r="M9" s="45">
        <f t="shared" ref="M9:M48" si="1">IF(ISERROR(J9/F9),"-",ROUND(J9/F9*100,1))</f>
        <v>24.8</v>
      </c>
      <c r="N9" s="45">
        <f t="shared" ref="N9:N48" si="2">IF(ISERROR(K9/G9),"-",ROUND(K9/G9*100,1))</f>
        <v>91.2</v>
      </c>
      <c r="O9" s="45">
        <v>90.2</v>
      </c>
      <c r="P9" s="13" t="s">
        <v>22</v>
      </c>
      <c r="V9" s="14"/>
      <c r="W9" s="14"/>
      <c r="X9" s="14"/>
      <c r="Y9" s="14"/>
    </row>
    <row r="10" spans="3:25" s="4" customFormat="1" ht="15.95" customHeight="1">
      <c r="C10" s="10">
        <v>3</v>
      </c>
      <c r="D10" s="11" t="s">
        <v>23</v>
      </c>
      <c r="E10" s="12">
        <v>10834293</v>
      </c>
      <c r="F10" s="12">
        <v>848577</v>
      </c>
      <c r="G10" s="12">
        <v>11682870</v>
      </c>
      <c r="H10" s="12">
        <v>0</v>
      </c>
      <c r="I10" s="12">
        <v>10658705</v>
      </c>
      <c r="J10" s="12">
        <v>202798</v>
      </c>
      <c r="K10" s="12">
        <v>10861503</v>
      </c>
      <c r="L10" s="45">
        <f t="shared" si="0"/>
        <v>98.4</v>
      </c>
      <c r="M10" s="45">
        <f t="shared" si="1"/>
        <v>23.9</v>
      </c>
      <c r="N10" s="45">
        <f t="shared" si="2"/>
        <v>93</v>
      </c>
      <c r="O10" s="45">
        <v>91.8</v>
      </c>
      <c r="P10" s="13" t="s">
        <v>23</v>
      </c>
      <c r="V10" s="14"/>
      <c r="W10" s="14"/>
      <c r="X10" s="14"/>
      <c r="Y10" s="14"/>
    </row>
    <row r="11" spans="3:25" s="4" customFormat="1" ht="15.95" customHeight="1">
      <c r="C11" s="10">
        <v>4</v>
      </c>
      <c r="D11" s="11" t="s">
        <v>24</v>
      </c>
      <c r="E11" s="12">
        <v>34942532</v>
      </c>
      <c r="F11" s="12">
        <v>5327462</v>
      </c>
      <c r="G11" s="12">
        <v>40269994</v>
      </c>
      <c r="H11" s="12">
        <v>0</v>
      </c>
      <c r="I11" s="12">
        <v>33634839</v>
      </c>
      <c r="J11" s="12">
        <v>1083134</v>
      </c>
      <c r="K11" s="12">
        <v>34717973</v>
      </c>
      <c r="L11" s="45">
        <f t="shared" si="0"/>
        <v>96.3</v>
      </c>
      <c r="M11" s="45">
        <f t="shared" si="1"/>
        <v>20.3</v>
      </c>
      <c r="N11" s="45">
        <f t="shared" si="2"/>
        <v>86.2</v>
      </c>
      <c r="O11" s="45">
        <v>85.2</v>
      </c>
      <c r="P11" s="13" t="s">
        <v>24</v>
      </c>
      <c r="V11" s="14"/>
      <c r="W11" s="14"/>
      <c r="X11" s="14"/>
      <c r="Y11" s="14"/>
    </row>
    <row r="12" spans="3:25" s="4" customFormat="1" ht="15.95" customHeight="1">
      <c r="C12" s="15">
        <v>5</v>
      </c>
      <c r="D12" s="16" t="s">
        <v>25</v>
      </c>
      <c r="E12" s="17">
        <v>4085415</v>
      </c>
      <c r="F12" s="17">
        <v>352860</v>
      </c>
      <c r="G12" s="17">
        <v>4438275</v>
      </c>
      <c r="H12" s="12">
        <v>0</v>
      </c>
      <c r="I12" s="12">
        <v>4006039</v>
      </c>
      <c r="J12" s="12">
        <v>76249</v>
      </c>
      <c r="K12" s="17">
        <v>4082288</v>
      </c>
      <c r="L12" s="46">
        <f t="shared" si="0"/>
        <v>98.1</v>
      </c>
      <c r="M12" s="46">
        <f t="shared" si="1"/>
        <v>21.6</v>
      </c>
      <c r="N12" s="46">
        <f t="shared" si="2"/>
        <v>92</v>
      </c>
      <c r="O12" s="46">
        <v>91.1</v>
      </c>
      <c r="P12" s="18" t="s">
        <v>25</v>
      </c>
      <c r="V12" s="14"/>
      <c r="W12" s="14"/>
      <c r="X12" s="14"/>
      <c r="Y12" s="14"/>
    </row>
    <row r="13" spans="3:25" s="4" customFormat="1" ht="15.95" customHeight="1">
      <c r="C13" s="19">
        <v>6</v>
      </c>
      <c r="D13" s="20" t="s">
        <v>26</v>
      </c>
      <c r="E13" s="12">
        <v>2683760</v>
      </c>
      <c r="F13" s="12">
        <v>235423</v>
      </c>
      <c r="G13" s="21">
        <v>2919183</v>
      </c>
      <c r="H13" s="21">
        <v>0</v>
      </c>
      <c r="I13" s="21">
        <v>2637747</v>
      </c>
      <c r="J13" s="21">
        <v>42473</v>
      </c>
      <c r="K13" s="21">
        <v>2680220</v>
      </c>
      <c r="L13" s="47">
        <f t="shared" si="0"/>
        <v>98.3</v>
      </c>
      <c r="M13" s="47">
        <f t="shared" si="1"/>
        <v>18</v>
      </c>
      <c r="N13" s="47">
        <f t="shared" si="2"/>
        <v>91.8</v>
      </c>
      <c r="O13" s="47">
        <v>91.4</v>
      </c>
      <c r="P13" s="22" t="s">
        <v>26</v>
      </c>
      <c r="V13" s="14"/>
      <c r="W13" s="14"/>
      <c r="X13" s="14"/>
      <c r="Y13" s="14"/>
    </row>
    <row r="14" spans="3:25" s="4" customFormat="1" ht="15.95" customHeight="1">
      <c r="C14" s="10">
        <v>7</v>
      </c>
      <c r="D14" s="11" t="s">
        <v>27</v>
      </c>
      <c r="E14" s="12">
        <v>22136636</v>
      </c>
      <c r="F14" s="12">
        <v>2431116</v>
      </c>
      <c r="G14" s="12">
        <v>24567752</v>
      </c>
      <c r="H14" s="12">
        <v>0</v>
      </c>
      <c r="I14" s="12">
        <v>21527784</v>
      </c>
      <c r="J14" s="12">
        <v>386012</v>
      </c>
      <c r="K14" s="12">
        <v>21913796</v>
      </c>
      <c r="L14" s="45">
        <f t="shared" si="0"/>
        <v>97.2</v>
      </c>
      <c r="M14" s="45">
        <f t="shared" si="1"/>
        <v>15.9</v>
      </c>
      <c r="N14" s="45">
        <f t="shared" si="2"/>
        <v>89.2</v>
      </c>
      <c r="O14" s="45">
        <v>88.9</v>
      </c>
      <c r="P14" s="13" t="s">
        <v>27</v>
      </c>
      <c r="V14" s="14"/>
      <c r="W14" s="14"/>
      <c r="X14" s="14"/>
      <c r="Y14" s="14"/>
    </row>
    <row r="15" spans="3:25" s="4" customFormat="1" ht="15.95" customHeight="1">
      <c r="C15" s="10">
        <v>8</v>
      </c>
      <c r="D15" s="11" t="s">
        <v>28</v>
      </c>
      <c r="E15" s="12">
        <v>4393204</v>
      </c>
      <c r="F15" s="12">
        <v>354437</v>
      </c>
      <c r="G15" s="12">
        <v>4747641</v>
      </c>
      <c r="H15" s="12">
        <v>0</v>
      </c>
      <c r="I15" s="12">
        <v>4312828</v>
      </c>
      <c r="J15" s="12">
        <v>71053</v>
      </c>
      <c r="K15" s="12">
        <v>4383881</v>
      </c>
      <c r="L15" s="45">
        <f t="shared" si="0"/>
        <v>98.2</v>
      </c>
      <c r="M15" s="45">
        <f t="shared" si="1"/>
        <v>20</v>
      </c>
      <c r="N15" s="45">
        <f t="shared" si="2"/>
        <v>92.3</v>
      </c>
      <c r="O15" s="45">
        <v>91.8</v>
      </c>
      <c r="P15" s="13" t="s">
        <v>28</v>
      </c>
      <c r="V15" s="14"/>
      <c r="W15" s="14"/>
      <c r="X15" s="14"/>
      <c r="Y15" s="14"/>
    </row>
    <row r="16" spans="3:25" s="4" customFormat="1" ht="15.95" customHeight="1">
      <c r="C16" s="10">
        <v>9</v>
      </c>
      <c r="D16" s="11" t="s">
        <v>29</v>
      </c>
      <c r="E16" s="12">
        <v>5568626</v>
      </c>
      <c r="F16" s="12">
        <v>265044</v>
      </c>
      <c r="G16" s="12">
        <v>5833670</v>
      </c>
      <c r="H16" s="12">
        <v>0</v>
      </c>
      <c r="I16" s="12">
        <v>5490168</v>
      </c>
      <c r="J16" s="12">
        <v>97982</v>
      </c>
      <c r="K16" s="12">
        <v>5588150</v>
      </c>
      <c r="L16" s="45">
        <f t="shared" si="0"/>
        <v>98.6</v>
      </c>
      <c r="M16" s="45">
        <f t="shared" si="1"/>
        <v>37</v>
      </c>
      <c r="N16" s="45">
        <f t="shared" si="2"/>
        <v>95.8</v>
      </c>
      <c r="O16" s="45">
        <v>94.3</v>
      </c>
      <c r="P16" s="13" t="s">
        <v>29</v>
      </c>
      <c r="V16" s="14"/>
      <c r="W16" s="14"/>
      <c r="X16" s="14"/>
      <c r="Y16" s="14"/>
    </row>
    <row r="17" spans="3:25" s="4" customFormat="1" ht="15.95" customHeight="1">
      <c r="C17" s="15">
        <v>10</v>
      </c>
      <c r="D17" s="16" t="s">
        <v>30</v>
      </c>
      <c r="E17" s="17">
        <v>3787776</v>
      </c>
      <c r="F17" s="17">
        <v>328578</v>
      </c>
      <c r="G17" s="17">
        <v>4116354</v>
      </c>
      <c r="H17" s="12">
        <v>0</v>
      </c>
      <c r="I17" s="12">
        <v>3710453</v>
      </c>
      <c r="J17" s="12">
        <v>92080</v>
      </c>
      <c r="K17" s="17">
        <v>3802533</v>
      </c>
      <c r="L17" s="46">
        <f t="shared" si="0"/>
        <v>98</v>
      </c>
      <c r="M17" s="46">
        <f t="shared" si="1"/>
        <v>28</v>
      </c>
      <c r="N17" s="46">
        <f t="shared" si="2"/>
        <v>92.4</v>
      </c>
      <c r="O17" s="46">
        <v>91.2</v>
      </c>
      <c r="P17" s="18" t="s">
        <v>30</v>
      </c>
      <c r="V17" s="14"/>
      <c r="W17" s="14"/>
      <c r="X17" s="14"/>
      <c r="Y17" s="14"/>
    </row>
    <row r="18" spans="3:25" s="4" customFormat="1" ht="15.95" customHeight="1">
      <c r="C18" s="19">
        <v>11</v>
      </c>
      <c r="D18" s="20" t="s">
        <v>31</v>
      </c>
      <c r="E18" s="12">
        <v>4761371</v>
      </c>
      <c r="F18" s="12">
        <v>459163</v>
      </c>
      <c r="G18" s="21">
        <v>5220534</v>
      </c>
      <c r="H18" s="21">
        <v>0</v>
      </c>
      <c r="I18" s="21">
        <v>4677332</v>
      </c>
      <c r="J18" s="21">
        <v>100575</v>
      </c>
      <c r="K18" s="21">
        <v>4777907</v>
      </c>
      <c r="L18" s="47">
        <f t="shared" si="0"/>
        <v>98.2</v>
      </c>
      <c r="M18" s="47">
        <f t="shared" si="1"/>
        <v>21.9</v>
      </c>
      <c r="N18" s="47">
        <f t="shared" si="2"/>
        <v>91.5</v>
      </c>
      <c r="O18" s="47">
        <v>90.1</v>
      </c>
      <c r="P18" s="22" t="s">
        <v>31</v>
      </c>
      <c r="V18" s="14"/>
      <c r="W18" s="14"/>
      <c r="X18" s="14"/>
      <c r="Y18" s="14"/>
    </row>
    <row r="19" spans="3:25" s="4" customFormat="1" ht="15.95" customHeight="1">
      <c r="C19" s="10">
        <v>12</v>
      </c>
      <c r="D19" s="11" t="s">
        <v>32</v>
      </c>
      <c r="E19" s="12">
        <v>12284894</v>
      </c>
      <c r="F19" s="12">
        <v>1193123</v>
      </c>
      <c r="G19" s="12">
        <v>13478017</v>
      </c>
      <c r="H19" s="12">
        <v>0</v>
      </c>
      <c r="I19" s="12">
        <v>12009239</v>
      </c>
      <c r="J19" s="12">
        <v>294127</v>
      </c>
      <c r="K19" s="12">
        <v>12303366</v>
      </c>
      <c r="L19" s="45">
        <f t="shared" si="0"/>
        <v>97.8</v>
      </c>
      <c r="M19" s="45">
        <f t="shared" si="1"/>
        <v>24.7</v>
      </c>
      <c r="N19" s="45">
        <f t="shared" si="2"/>
        <v>91.3</v>
      </c>
      <c r="O19" s="45">
        <v>89.7</v>
      </c>
      <c r="P19" s="13" t="s">
        <v>32</v>
      </c>
      <c r="V19" s="14"/>
      <c r="W19" s="14"/>
      <c r="X19" s="14"/>
      <c r="Y19" s="14"/>
    </row>
    <row r="20" spans="3:25" s="4" customFormat="1" ht="15.95" customHeight="1">
      <c r="C20" s="10">
        <v>13</v>
      </c>
      <c r="D20" s="11" t="s">
        <v>33</v>
      </c>
      <c r="E20" s="12">
        <v>8715305</v>
      </c>
      <c r="F20" s="12">
        <v>947162</v>
      </c>
      <c r="G20" s="12">
        <v>9662467</v>
      </c>
      <c r="H20" s="12">
        <v>0</v>
      </c>
      <c r="I20" s="12">
        <v>8516670</v>
      </c>
      <c r="J20" s="12">
        <v>169325</v>
      </c>
      <c r="K20" s="12">
        <v>8685995</v>
      </c>
      <c r="L20" s="45">
        <f t="shared" si="0"/>
        <v>97.7</v>
      </c>
      <c r="M20" s="45">
        <f t="shared" si="1"/>
        <v>17.899999999999999</v>
      </c>
      <c r="N20" s="45">
        <f t="shared" si="2"/>
        <v>89.9</v>
      </c>
      <c r="O20" s="45">
        <v>89.6</v>
      </c>
      <c r="P20" s="13" t="s">
        <v>33</v>
      </c>
      <c r="V20" s="14"/>
      <c r="W20" s="14"/>
      <c r="X20" s="14"/>
      <c r="Y20" s="14"/>
    </row>
    <row r="21" spans="3:25" s="4" customFormat="1" ht="15.95" customHeight="1">
      <c r="C21" s="10">
        <v>14</v>
      </c>
      <c r="D21" s="11" t="s">
        <v>34</v>
      </c>
      <c r="E21" s="12">
        <v>2581058</v>
      </c>
      <c r="F21" s="12">
        <v>193982</v>
      </c>
      <c r="G21" s="12">
        <v>2775040</v>
      </c>
      <c r="H21" s="12">
        <v>0</v>
      </c>
      <c r="I21" s="12">
        <v>2543000</v>
      </c>
      <c r="J21" s="12">
        <v>48131</v>
      </c>
      <c r="K21" s="12">
        <v>2591131</v>
      </c>
      <c r="L21" s="45">
        <f t="shared" si="0"/>
        <v>98.5</v>
      </c>
      <c r="M21" s="45">
        <f t="shared" si="1"/>
        <v>24.8</v>
      </c>
      <c r="N21" s="45">
        <f t="shared" si="2"/>
        <v>93.4</v>
      </c>
      <c r="O21" s="45">
        <v>91.9</v>
      </c>
      <c r="P21" s="13" t="s">
        <v>34</v>
      </c>
      <c r="V21" s="14"/>
      <c r="W21" s="14"/>
      <c r="X21" s="14"/>
      <c r="Y21" s="14"/>
    </row>
    <row r="22" spans="3:25" s="4" customFormat="1" ht="15.95" customHeight="1">
      <c r="C22" s="15">
        <v>15</v>
      </c>
      <c r="D22" s="16" t="s">
        <v>35</v>
      </c>
      <c r="E22" s="17">
        <v>6491428</v>
      </c>
      <c r="F22" s="17">
        <v>475754</v>
      </c>
      <c r="G22" s="17">
        <v>6967182</v>
      </c>
      <c r="H22" s="12">
        <v>0</v>
      </c>
      <c r="I22" s="12">
        <v>6373569</v>
      </c>
      <c r="J22" s="12">
        <v>98967</v>
      </c>
      <c r="K22" s="17">
        <v>6472536</v>
      </c>
      <c r="L22" s="46">
        <f t="shared" si="0"/>
        <v>98.2</v>
      </c>
      <c r="M22" s="46">
        <f t="shared" si="1"/>
        <v>20.8</v>
      </c>
      <c r="N22" s="46">
        <f t="shared" si="2"/>
        <v>92.9</v>
      </c>
      <c r="O22" s="46">
        <v>92.6</v>
      </c>
      <c r="P22" s="18" t="s">
        <v>35</v>
      </c>
      <c r="V22" s="14"/>
      <c r="W22" s="14"/>
      <c r="X22" s="14"/>
      <c r="Y22" s="14"/>
    </row>
    <row r="23" spans="3:25" s="4" customFormat="1" ht="15.95" customHeight="1">
      <c r="C23" s="10">
        <v>16</v>
      </c>
      <c r="D23" s="11" t="s">
        <v>36</v>
      </c>
      <c r="E23" s="12">
        <v>7096588</v>
      </c>
      <c r="F23" s="12">
        <v>583785</v>
      </c>
      <c r="G23" s="12">
        <v>7680373</v>
      </c>
      <c r="H23" s="21">
        <v>0</v>
      </c>
      <c r="I23" s="21">
        <v>6965349</v>
      </c>
      <c r="J23" s="21">
        <v>131480</v>
      </c>
      <c r="K23" s="12">
        <v>7096829</v>
      </c>
      <c r="L23" s="45">
        <f t="shared" si="0"/>
        <v>98.2</v>
      </c>
      <c r="M23" s="45">
        <f t="shared" si="1"/>
        <v>22.5</v>
      </c>
      <c r="N23" s="45">
        <f t="shared" si="2"/>
        <v>92.4</v>
      </c>
      <c r="O23" s="45">
        <v>91.6</v>
      </c>
      <c r="P23" s="13" t="s">
        <v>36</v>
      </c>
      <c r="V23" s="14"/>
      <c r="W23" s="14"/>
      <c r="X23" s="14"/>
      <c r="Y23" s="14"/>
    </row>
    <row r="24" spans="3:25" s="4" customFormat="1" ht="15.95" customHeight="1">
      <c r="C24" s="10">
        <v>17</v>
      </c>
      <c r="D24" s="11" t="s">
        <v>37</v>
      </c>
      <c r="E24" s="12">
        <v>12903227</v>
      </c>
      <c r="F24" s="12">
        <v>1069467</v>
      </c>
      <c r="G24" s="12">
        <v>13972694</v>
      </c>
      <c r="H24" s="12">
        <v>0</v>
      </c>
      <c r="I24" s="12">
        <v>12655983</v>
      </c>
      <c r="J24" s="12">
        <v>287327</v>
      </c>
      <c r="K24" s="12">
        <v>12943310</v>
      </c>
      <c r="L24" s="45">
        <f t="shared" si="0"/>
        <v>98.1</v>
      </c>
      <c r="M24" s="45">
        <f t="shared" si="1"/>
        <v>26.9</v>
      </c>
      <c r="N24" s="45">
        <f t="shared" si="2"/>
        <v>92.6</v>
      </c>
      <c r="O24" s="45">
        <v>91</v>
      </c>
      <c r="P24" s="13" t="s">
        <v>37</v>
      </c>
      <c r="V24" s="14"/>
      <c r="W24" s="14"/>
      <c r="X24" s="14"/>
      <c r="Y24" s="14"/>
    </row>
    <row r="25" spans="3:25" s="4" customFormat="1" ht="15.95" customHeight="1">
      <c r="C25" s="10">
        <v>18</v>
      </c>
      <c r="D25" s="11" t="s">
        <v>38</v>
      </c>
      <c r="E25" s="12">
        <v>14142593</v>
      </c>
      <c r="F25" s="12">
        <v>2098639</v>
      </c>
      <c r="G25" s="12">
        <v>16241232</v>
      </c>
      <c r="H25" s="12">
        <v>0</v>
      </c>
      <c r="I25" s="12">
        <v>13656296</v>
      </c>
      <c r="J25" s="12">
        <v>516171</v>
      </c>
      <c r="K25" s="12">
        <v>14172467</v>
      </c>
      <c r="L25" s="45">
        <f t="shared" si="0"/>
        <v>96.6</v>
      </c>
      <c r="M25" s="45">
        <f t="shared" si="1"/>
        <v>24.6</v>
      </c>
      <c r="N25" s="45">
        <f t="shared" si="2"/>
        <v>87.3</v>
      </c>
      <c r="O25" s="45">
        <v>85.7</v>
      </c>
      <c r="P25" s="13" t="s">
        <v>38</v>
      </c>
      <c r="V25" s="14"/>
      <c r="W25" s="14"/>
      <c r="X25" s="14"/>
      <c r="Y25" s="14"/>
    </row>
    <row r="26" spans="3:25" s="4" customFormat="1" ht="15.95" customHeight="1">
      <c r="C26" s="10">
        <v>19</v>
      </c>
      <c r="D26" s="11" t="s">
        <v>39</v>
      </c>
      <c r="E26" s="12">
        <v>19295659</v>
      </c>
      <c r="F26" s="12">
        <v>887506</v>
      </c>
      <c r="G26" s="12">
        <v>20183165</v>
      </c>
      <c r="H26" s="12">
        <v>0</v>
      </c>
      <c r="I26" s="12">
        <v>18955147</v>
      </c>
      <c r="J26" s="12">
        <v>290057</v>
      </c>
      <c r="K26" s="12">
        <v>19245204</v>
      </c>
      <c r="L26" s="45">
        <f t="shared" si="0"/>
        <v>98.2</v>
      </c>
      <c r="M26" s="45">
        <f t="shared" si="1"/>
        <v>32.700000000000003</v>
      </c>
      <c r="N26" s="45">
        <f t="shared" si="2"/>
        <v>95.4</v>
      </c>
      <c r="O26" s="45">
        <v>95.3</v>
      </c>
      <c r="P26" s="13" t="s">
        <v>39</v>
      </c>
      <c r="V26" s="14"/>
      <c r="W26" s="14"/>
      <c r="X26" s="14"/>
      <c r="Y26" s="14"/>
    </row>
    <row r="27" spans="3:25" s="4" customFormat="1" ht="15.95" customHeight="1">
      <c r="C27" s="15">
        <v>20</v>
      </c>
      <c r="D27" s="16" t="s">
        <v>40</v>
      </c>
      <c r="E27" s="17">
        <v>4550808</v>
      </c>
      <c r="F27" s="17">
        <v>617842</v>
      </c>
      <c r="G27" s="17">
        <v>5168650</v>
      </c>
      <c r="H27" s="12">
        <v>0</v>
      </c>
      <c r="I27" s="12">
        <v>4410454</v>
      </c>
      <c r="J27" s="12">
        <v>128135</v>
      </c>
      <c r="K27" s="17">
        <v>4538589</v>
      </c>
      <c r="L27" s="46">
        <f t="shared" si="0"/>
        <v>96.9</v>
      </c>
      <c r="M27" s="46">
        <f t="shared" si="1"/>
        <v>20.7</v>
      </c>
      <c r="N27" s="46">
        <f t="shared" si="2"/>
        <v>87.8</v>
      </c>
      <c r="O27" s="46">
        <v>86.5</v>
      </c>
      <c r="P27" s="18" t="s">
        <v>40</v>
      </c>
      <c r="V27" s="14"/>
      <c r="W27" s="14"/>
      <c r="X27" s="14"/>
      <c r="Y27" s="14"/>
    </row>
    <row r="28" spans="3:25" s="4" customFormat="1" ht="15.95" customHeight="1">
      <c r="C28" s="10">
        <v>21</v>
      </c>
      <c r="D28" s="11" t="s">
        <v>41</v>
      </c>
      <c r="E28" s="12">
        <v>8960404</v>
      </c>
      <c r="F28" s="12">
        <v>951298</v>
      </c>
      <c r="G28" s="12">
        <v>9911702</v>
      </c>
      <c r="H28" s="21">
        <v>0</v>
      </c>
      <c r="I28" s="21">
        <v>8728240</v>
      </c>
      <c r="J28" s="21">
        <v>143246</v>
      </c>
      <c r="K28" s="12">
        <v>8871486</v>
      </c>
      <c r="L28" s="45">
        <f t="shared" si="0"/>
        <v>97.4</v>
      </c>
      <c r="M28" s="45">
        <f t="shared" si="1"/>
        <v>15.1</v>
      </c>
      <c r="N28" s="45">
        <f t="shared" si="2"/>
        <v>89.5</v>
      </c>
      <c r="O28" s="45">
        <v>89</v>
      </c>
      <c r="P28" s="13" t="s">
        <v>41</v>
      </c>
      <c r="V28" s="14"/>
      <c r="W28" s="14"/>
      <c r="X28" s="14"/>
      <c r="Y28" s="14"/>
    </row>
    <row r="29" spans="3:25" s="4" customFormat="1" ht="15.95" customHeight="1">
      <c r="C29" s="10">
        <v>22</v>
      </c>
      <c r="D29" s="11" t="s">
        <v>42</v>
      </c>
      <c r="E29" s="12">
        <v>8411415</v>
      </c>
      <c r="F29" s="12">
        <v>857447</v>
      </c>
      <c r="G29" s="12">
        <v>9268862</v>
      </c>
      <c r="H29" s="12">
        <v>0</v>
      </c>
      <c r="I29" s="12">
        <v>8230820</v>
      </c>
      <c r="J29" s="12">
        <v>197209</v>
      </c>
      <c r="K29" s="12">
        <v>8428029</v>
      </c>
      <c r="L29" s="45">
        <f t="shared" si="0"/>
        <v>97.9</v>
      </c>
      <c r="M29" s="45">
        <f t="shared" si="1"/>
        <v>23</v>
      </c>
      <c r="N29" s="45">
        <f t="shared" si="2"/>
        <v>90.9</v>
      </c>
      <c r="O29" s="45">
        <v>90.1</v>
      </c>
      <c r="P29" s="13" t="s">
        <v>42</v>
      </c>
      <c r="V29" s="14"/>
      <c r="W29" s="14"/>
      <c r="X29" s="14"/>
      <c r="Y29" s="14"/>
    </row>
    <row r="30" spans="3:25" s="4" customFormat="1" ht="15.95" customHeight="1">
      <c r="C30" s="10">
        <v>23</v>
      </c>
      <c r="D30" s="11" t="s">
        <v>43</v>
      </c>
      <c r="E30" s="12">
        <v>9083064</v>
      </c>
      <c r="F30" s="12">
        <v>926340</v>
      </c>
      <c r="G30" s="12">
        <v>10009404</v>
      </c>
      <c r="H30" s="12">
        <v>0</v>
      </c>
      <c r="I30" s="12">
        <v>8890901</v>
      </c>
      <c r="J30" s="12">
        <v>219282</v>
      </c>
      <c r="K30" s="12">
        <v>9110183</v>
      </c>
      <c r="L30" s="45">
        <f t="shared" si="0"/>
        <v>97.9</v>
      </c>
      <c r="M30" s="45">
        <f t="shared" si="1"/>
        <v>23.7</v>
      </c>
      <c r="N30" s="45">
        <f t="shared" si="2"/>
        <v>91</v>
      </c>
      <c r="O30" s="45">
        <v>89.6</v>
      </c>
      <c r="P30" s="13" t="s">
        <v>43</v>
      </c>
      <c r="V30" s="14"/>
      <c r="W30" s="14"/>
      <c r="X30" s="14"/>
      <c r="Y30" s="14"/>
    </row>
    <row r="31" spans="3:25" s="4" customFormat="1" ht="15.95" customHeight="1">
      <c r="C31" s="10">
        <v>24</v>
      </c>
      <c r="D31" s="11" t="s">
        <v>44</v>
      </c>
      <c r="E31" s="12">
        <v>4831999</v>
      </c>
      <c r="F31" s="12">
        <v>446457</v>
      </c>
      <c r="G31" s="12">
        <v>5278456</v>
      </c>
      <c r="H31" s="12">
        <v>0</v>
      </c>
      <c r="I31" s="12">
        <v>4754050</v>
      </c>
      <c r="J31" s="12">
        <v>88374</v>
      </c>
      <c r="K31" s="12">
        <v>4842424</v>
      </c>
      <c r="L31" s="45">
        <f t="shared" si="0"/>
        <v>98.4</v>
      </c>
      <c r="M31" s="45">
        <f t="shared" si="1"/>
        <v>19.8</v>
      </c>
      <c r="N31" s="45">
        <f t="shared" si="2"/>
        <v>91.7</v>
      </c>
      <c r="O31" s="45">
        <v>91</v>
      </c>
      <c r="P31" s="13" t="s">
        <v>44</v>
      </c>
      <c r="V31" s="14"/>
      <c r="W31" s="14"/>
      <c r="X31" s="14"/>
      <c r="Y31" s="14"/>
    </row>
    <row r="32" spans="3:25" s="4" customFormat="1" ht="15.95" customHeight="1">
      <c r="C32" s="15">
        <v>25</v>
      </c>
      <c r="D32" s="16" t="s">
        <v>45</v>
      </c>
      <c r="E32" s="17">
        <v>6085285</v>
      </c>
      <c r="F32" s="17">
        <v>579991</v>
      </c>
      <c r="G32" s="17">
        <v>6665276</v>
      </c>
      <c r="H32" s="17">
        <v>0</v>
      </c>
      <c r="I32" s="17">
        <v>5989025</v>
      </c>
      <c r="J32" s="17">
        <v>154103</v>
      </c>
      <c r="K32" s="17">
        <v>6143128</v>
      </c>
      <c r="L32" s="46">
        <f t="shared" si="0"/>
        <v>98.4</v>
      </c>
      <c r="M32" s="46">
        <f t="shared" si="1"/>
        <v>26.6</v>
      </c>
      <c r="N32" s="46">
        <f t="shared" si="2"/>
        <v>92.2</v>
      </c>
      <c r="O32" s="46">
        <v>90.8</v>
      </c>
      <c r="P32" s="18" t="s">
        <v>45</v>
      </c>
      <c r="V32" s="14"/>
      <c r="W32" s="14"/>
      <c r="X32" s="14"/>
      <c r="Y32" s="14"/>
    </row>
    <row r="33" spans="3:25" s="4" customFormat="1" ht="15.95" customHeight="1">
      <c r="C33" s="10">
        <v>26</v>
      </c>
      <c r="D33" s="11" t="s">
        <v>46</v>
      </c>
      <c r="E33" s="12">
        <v>9547291</v>
      </c>
      <c r="F33" s="12">
        <v>1358548</v>
      </c>
      <c r="G33" s="12">
        <v>10905839</v>
      </c>
      <c r="H33" s="12">
        <v>0</v>
      </c>
      <c r="I33" s="12">
        <v>9259745</v>
      </c>
      <c r="J33" s="12">
        <v>246550</v>
      </c>
      <c r="K33" s="12">
        <v>9506295</v>
      </c>
      <c r="L33" s="45">
        <f t="shared" si="0"/>
        <v>97</v>
      </c>
      <c r="M33" s="45">
        <f t="shared" si="1"/>
        <v>18.100000000000001</v>
      </c>
      <c r="N33" s="45">
        <f t="shared" si="2"/>
        <v>87.2</v>
      </c>
      <c r="O33" s="45">
        <v>85.7</v>
      </c>
      <c r="P33" s="13" t="s">
        <v>46</v>
      </c>
      <c r="V33" s="14"/>
      <c r="W33" s="14"/>
      <c r="X33" s="14"/>
      <c r="Y33" s="14"/>
    </row>
    <row r="34" spans="3:25" s="4" customFormat="1" ht="15.95" customHeight="1">
      <c r="C34" s="10">
        <v>27</v>
      </c>
      <c r="D34" s="11" t="s">
        <v>47</v>
      </c>
      <c r="E34" s="12">
        <v>4204719</v>
      </c>
      <c r="F34" s="12">
        <v>172932</v>
      </c>
      <c r="G34" s="12">
        <v>4377651</v>
      </c>
      <c r="H34" s="12">
        <v>0</v>
      </c>
      <c r="I34" s="12">
        <v>4175451</v>
      </c>
      <c r="J34" s="12">
        <v>37493</v>
      </c>
      <c r="K34" s="12">
        <v>4212944</v>
      </c>
      <c r="L34" s="45">
        <f t="shared" si="0"/>
        <v>99.3</v>
      </c>
      <c r="M34" s="45">
        <f t="shared" si="1"/>
        <v>21.7</v>
      </c>
      <c r="N34" s="45">
        <f t="shared" si="2"/>
        <v>96.2</v>
      </c>
      <c r="O34" s="45">
        <v>95.7</v>
      </c>
      <c r="P34" s="13" t="s">
        <v>47</v>
      </c>
      <c r="V34" s="14"/>
      <c r="W34" s="14"/>
      <c r="X34" s="14"/>
      <c r="Y34" s="14"/>
    </row>
    <row r="35" spans="3:25" s="4" customFormat="1" ht="15.95" customHeight="1">
      <c r="C35" s="10">
        <v>28</v>
      </c>
      <c r="D35" s="11" t="s">
        <v>48</v>
      </c>
      <c r="E35" s="12">
        <v>8445198</v>
      </c>
      <c r="F35" s="12">
        <v>689770</v>
      </c>
      <c r="G35" s="12">
        <v>9134968</v>
      </c>
      <c r="H35" s="12">
        <v>0</v>
      </c>
      <c r="I35" s="12">
        <v>8275441</v>
      </c>
      <c r="J35" s="12">
        <v>193831</v>
      </c>
      <c r="K35" s="12">
        <v>8469272</v>
      </c>
      <c r="L35" s="45">
        <f t="shared" si="0"/>
        <v>98</v>
      </c>
      <c r="M35" s="45">
        <f t="shared" si="1"/>
        <v>28.1</v>
      </c>
      <c r="N35" s="45">
        <f t="shared" si="2"/>
        <v>92.7</v>
      </c>
      <c r="O35" s="45">
        <v>92</v>
      </c>
      <c r="P35" s="13" t="s">
        <v>48</v>
      </c>
      <c r="V35" s="14"/>
      <c r="W35" s="14"/>
      <c r="X35" s="14"/>
      <c r="Y35" s="14"/>
    </row>
    <row r="36" spans="3:25" s="4" customFormat="1" ht="15.95" customHeight="1">
      <c r="C36" s="10">
        <v>29</v>
      </c>
      <c r="D36" s="11" t="s">
        <v>49</v>
      </c>
      <c r="E36" s="12">
        <v>3787091</v>
      </c>
      <c r="F36" s="12">
        <v>235044</v>
      </c>
      <c r="G36" s="12">
        <v>4022135</v>
      </c>
      <c r="H36" s="12">
        <v>0</v>
      </c>
      <c r="I36" s="12">
        <v>3727508</v>
      </c>
      <c r="J36" s="12">
        <v>61036</v>
      </c>
      <c r="K36" s="12">
        <v>3788544</v>
      </c>
      <c r="L36" s="45">
        <f t="shared" si="0"/>
        <v>98.4</v>
      </c>
      <c r="M36" s="45">
        <f t="shared" si="1"/>
        <v>26</v>
      </c>
      <c r="N36" s="45">
        <f t="shared" si="2"/>
        <v>94.2</v>
      </c>
      <c r="O36" s="45">
        <v>93.6</v>
      </c>
      <c r="P36" s="13" t="s">
        <v>49</v>
      </c>
      <c r="V36" s="14"/>
      <c r="W36" s="14"/>
      <c r="X36" s="14"/>
      <c r="Y36" s="14"/>
    </row>
    <row r="37" spans="3:25" s="4" customFormat="1" ht="15.95" customHeight="1">
      <c r="C37" s="15">
        <v>30</v>
      </c>
      <c r="D37" s="16" t="s">
        <v>50</v>
      </c>
      <c r="E37" s="17">
        <v>4633212</v>
      </c>
      <c r="F37" s="17">
        <v>642779</v>
      </c>
      <c r="G37" s="17">
        <v>5275991</v>
      </c>
      <c r="H37" s="17">
        <v>0</v>
      </c>
      <c r="I37" s="17">
        <v>4442537</v>
      </c>
      <c r="J37" s="17">
        <v>193911</v>
      </c>
      <c r="K37" s="17">
        <v>4636448</v>
      </c>
      <c r="L37" s="46">
        <f t="shared" si="0"/>
        <v>95.9</v>
      </c>
      <c r="M37" s="46">
        <f t="shared" si="1"/>
        <v>30.2</v>
      </c>
      <c r="N37" s="46">
        <f t="shared" si="2"/>
        <v>87.9</v>
      </c>
      <c r="O37" s="46">
        <v>86.1</v>
      </c>
      <c r="P37" s="18" t="s">
        <v>50</v>
      </c>
      <c r="V37" s="14"/>
      <c r="W37" s="14"/>
      <c r="X37" s="14"/>
      <c r="Y37" s="14"/>
    </row>
    <row r="38" spans="3:25" s="4" customFormat="1" ht="15.95" customHeight="1">
      <c r="C38" s="10">
        <v>31</v>
      </c>
      <c r="D38" s="11" t="s">
        <v>51</v>
      </c>
      <c r="E38" s="12">
        <v>6592212</v>
      </c>
      <c r="F38" s="12">
        <v>719265</v>
      </c>
      <c r="G38" s="12">
        <v>7311477</v>
      </c>
      <c r="H38" s="12">
        <v>0</v>
      </c>
      <c r="I38" s="12">
        <v>6416553</v>
      </c>
      <c r="J38" s="12">
        <v>140022</v>
      </c>
      <c r="K38" s="12">
        <v>6556575</v>
      </c>
      <c r="L38" s="45">
        <f t="shared" si="0"/>
        <v>97.3</v>
      </c>
      <c r="M38" s="45">
        <f t="shared" si="1"/>
        <v>19.5</v>
      </c>
      <c r="N38" s="45">
        <f t="shared" si="2"/>
        <v>89.7</v>
      </c>
      <c r="O38" s="45">
        <v>88.6</v>
      </c>
      <c r="P38" s="13" t="s">
        <v>51</v>
      </c>
      <c r="V38" s="14"/>
      <c r="W38" s="14"/>
      <c r="X38" s="14"/>
      <c r="Y38" s="14"/>
    </row>
    <row r="39" spans="3:25" s="4" customFormat="1" ht="15.95" customHeight="1">
      <c r="C39" s="10">
        <v>32</v>
      </c>
      <c r="D39" s="11" t="s">
        <v>52</v>
      </c>
      <c r="E39" s="12">
        <v>7347636</v>
      </c>
      <c r="F39" s="12">
        <v>943718</v>
      </c>
      <c r="G39" s="12">
        <v>8291354</v>
      </c>
      <c r="H39" s="12">
        <v>0</v>
      </c>
      <c r="I39" s="12">
        <v>7162063</v>
      </c>
      <c r="J39" s="12">
        <v>208641</v>
      </c>
      <c r="K39" s="12">
        <v>7370704</v>
      </c>
      <c r="L39" s="45">
        <f t="shared" si="0"/>
        <v>97.5</v>
      </c>
      <c r="M39" s="45">
        <f t="shared" si="1"/>
        <v>22.1</v>
      </c>
      <c r="N39" s="45">
        <f t="shared" si="2"/>
        <v>88.9</v>
      </c>
      <c r="O39" s="45">
        <v>87.7</v>
      </c>
      <c r="P39" s="13" t="s">
        <v>52</v>
      </c>
      <c r="V39" s="14"/>
      <c r="W39" s="14"/>
      <c r="X39" s="14"/>
      <c r="Y39" s="14"/>
    </row>
    <row r="40" spans="3:25" s="4" customFormat="1" ht="15.95" customHeight="1">
      <c r="C40" s="10">
        <v>33</v>
      </c>
      <c r="D40" s="11" t="s">
        <v>53</v>
      </c>
      <c r="E40" s="12">
        <v>3700729</v>
      </c>
      <c r="F40" s="12">
        <v>320066</v>
      </c>
      <c r="G40" s="12">
        <v>4020795</v>
      </c>
      <c r="H40" s="12">
        <v>0</v>
      </c>
      <c r="I40" s="12">
        <v>3643131</v>
      </c>
      <c r="J40" s="12">
        <v>53167</v>
      </c>
      <c r="K40" s="12">
        <v>3696298</v>
      </c>
      <c r="L40" s="45">
        <f t="shared" si="0"/>
        <v>98.4</v>
      </c>
      <c r="M40" s="45">
        <f t="shared" si="1"/>
        <v>16.600000000000001</v>
      </c>
      <c r="N40" s="45">
        <f t="shared" si="2"/>
        <v>91.9</v>
      </c>
      <c r="O40" s="45">
        <v>91.5</v>
      </c>
      <c r="P40" s="13" t="s">
        <v>53</v>
      </c>
      <c r="V40" s="14"/>
      <c r="W40" s="14"/>
      <c r="X40" s="14"/>
      <c r="Y40" s="14"/>
    </row>
    <row r="41" spans="3:25" s="4" customFormat="1" ht="15.95" customHeight="1">
      <c r="C41" s="10">
        <v>34</v>
      </c>
      <c r="D41" s="11" t="s">
        <v>54</v>
      </c>
      <c r="E41" s="12">
        <v>5218232</v>
      </c>
      <c r="F41" s="12">
        <v>646306</v>
      </c>
      <c r="G41" s="12">
        <v>5864538</v>
      </c>
      <c r="H41" s="12">
        <v>0</v>
      </c>
      <c r="I41" s="12">
        <v>5078267</v>
      </c>
      <c r="J41" s="12">
        <v>128887</v>
      </c>
      <c r="K41" s="12">
        <v>5207154</v>
      </c>
      <c r="L41" s="45">
        <f t="shared" si="0"/>
        <v>97.3</v>
      </c>
      <c r="M41" s="45">
        <f t="shared" si="1"/>
        <v>19.899999999999999</v>
      </c>
      <c r="N41" s="45">
        <f t="shared" si="2"/>
        <v>88.8</v>
      </c>
      <c r="O41" s="45">
        <v>88.1</v>
      </c>
      <c r="P41" s="13" t="s">
        <v>54</v>
      </c>
      <c r="V41" s="14"/>
      <c r="W41" s="14"/>
      <c r="X41" s="14"/>
      <c r="Y41" s="14"/>
    </row>
    <row r="42" spans="3:25" s="4" customFormat="1" ht="15.95" customHeight="1">
      <c r="C42" s="15">
        <v>35</v>
      </c>
      <c r="D42" s="16" t="s">
        <v>55</v>
      </c>
      <c r="E42" s="17">
        <v>2696812</v>
      </c>
      <c r="F42" s="17">
        <v>220495</v>
      </c>
      <c r="G42" s="17">
        <v>2917307</v>
      </c>
      <c r="H42" s="17">
        <v>0</v>
      </c>
      <c r="I42" s="17">
        <v>2645035</v>
      </c>
      <c r="J42" s="17">
        <v>79687</v>
      </c>
      <c r="K42" s="17">
        <v>2724722</v>
      </c>
      <c r="L42" s="46">
        <f t="shared" si="0"/>
        <v>98.1</v>
      </c>
      <c r="M42" s="46">
        <f t="shared" si="1"/>
        <v>36.1</v>
      </c>
      <c r="N42" s="46">
        <f t="shared" si="2"/>
        <v>93.4</v>
      </c>
      <c r="O42" s="46">
        <v>91.4</v>
      </c>
      <c r="P42" s="18" t="s">
        <v>55</v>
      </c>
      <c r="V42" s="14"/>
      <c r="W42" s="14"/>
      <c r="X42" s="14"/>
      <c r="Y42" s="14"/>
    </row>
    <row r="43" spans="3:25" s="4" customFormat="1" ht="15.95" customHeight="1">
      <c r="C43" s="10">
        <v>36</v>
      </c>
      <c r="D43" s="11" t="s">
        <v>97</v>
      </c>
      <c r="E43" s="12">
        <v>3986141</v>
      </c>
      <c r="F43" s="12">
        <v>407304</v>
      </c>
      <c r="G43" s="12">
        <v>4393445</v>
      </c>
      <c r="H43" s="12">
        <v>0</v>
      </c>
      <c r="I43" s="12">
        <v>3896861</v>
      </c>
      <c r="J43" s="12">
        <v>91564</v>
      </c>
      <c r="K43" s="12">
        <v>3988425</v>
      </c>
      <c r="L43" s="45">
        <f t="shared" si="0"/>
        <v>97.8</v>
      </c>
      <c r="M43" s="45">
        <f t="shared" si="1"/>
        <v>22.5</v>
      </c>
      <c r="N43" s="45">
        <f t="shared" si="2"/>
        <v>90.8</v>
      </c>
      <c r="O43" s="45">
        <v>90.3</v>
      </c>
      <c r="P43" s="13" t="s">
        <v>97</v>
      </c>
      <c r="V43" s="14"/>
      <c r="W43" s="14"/>
      <c r="X43" s="14"/>
      <c r="Y43" s="14"/>
    </row>
    <row r="44" spans="3:25" s="4" customFormat="1" ht="15.95" customHeight="1">
      <c r="C44" s="10">
        <v>37</v>
      </c>
      <c r="D44" s="11" t="s">
        <v>56</v>
      </c>
      <c r="E44" s="12">
        <v>2912447</v>
      </c>
      <c r="F44" s="12">
        <v>314757</v>
      </c>
      <c r="G44" s="12">
        <v>3227204</v>
      </c>
      <c r="H44" s="12">
        <v>0</v>
      </c>
      <c r="I44" s="12">
        <v>2857190</v>
      </c>
      <c r="J44" s="12">
        <v>77338</v>
      </c>
      <c r="K44" s="12">
        <v>2934528</v>
      </c>
      <c r="L44" s="45">
        <f t="shared" si="0"/>
        <v>98.1</v>
      </c>
      <c r="M44" s="45">
        <f t="shared" si="1"/>
        <v>24.6</v>
      </c>
      <c r="N44" s="45">
        <f t="shared" si="2"/>
        <v>90.9</v>
      </c>
      <c r="O44" s="45">
        <v>89.3</v>
      </c>
      <c r="P44" s="13" t="s">
        <v>56</v>
      </c>
      <c r="V44" s="14"/>
      <c r="W44" s="14"/>
      <c r="X44" s="14"/>
      <c r="Y44" s="14"/>
    </row>
    <row r="45" spans="3:25" s="4" customFormat="1" ht="15.95" customHeight="1">
      <c r="C45" s="10">
        <v>38</v>
      </c>
      <c r="D45" s="11" t="s">
        <v>57</v>
      </c>
      <c r="E45" s="12">
        <v>3715478</v>
      </c>
      <c r="F45" s="12">
        <v>335412</v>
      </c>
      <c r="G45" s="12">
        <v>4050890</v>
      </c>
      <c r="H45" s="12">
        <v>0</v>
      </c>
      <c r="I45" s="12">
        <v>3628738</v>
      </c>
      <c r="J45" s="12">
        <v>105510</v>
      </c>
      <c r="K45" s="12">
        <v>3734248</v>
      </c>
      <c r="L45" s="45">
        <f t="shared" si="0"/>
        <v>97.7</v>
      </c>
      <c r="M45" s="45">
        <f t="shared" si="1"/>
        <v>31.5</v>
      </c>
      <c r="N45" s="45">
        <f t="shared" si="2"/>
        <v>92.2</v>
      </c>
      <c r="O45" s="45">
        <v>91.3</v>
      </c>
      <c r="P45" s="13" t="s">
        <v>57</v>
      </c>
      <c r="V45" s="14"/>
      <c r="W45" s="14"/>
      <c r="X45" s="14"/>
      <c r="Y45" s="14"/>
    </row>
    <row r="46" spans="3:25" s="4" customFormat="1" ht="15.95" customHeight="1">
      <c r="C46" s="10">
        <v>39</v>
      </c>
      <c r="D46" s="11" t="s">
        <v>95</v>
      </c>
      <c r="E46" s="12">
        <v>6407923</v>
      </c>
      <c r="F46" s="12">
        <v>768209</v>
      </c>
      <c r="G46" s="12">
        <v>7176132</v>
      </c>
      <c r="H46" s="12">
        <v>0</v>
      </c>
      <c r="I46" s="12">
        <v>6230078</v>
      </c>
      <c r="J46" s="12">
        <v>168253</v>
      </c>
      <c r="K46" s="12">
        <v>6398331</v>
      </c>
      <c r="L46" s="45">
        <f t="shared" si="0"/>
        <v>97.2</v>
      </c>
      <c r="M46" s="45">
        <f t="shared" si="1"/>
        <v>21.9</v>
      </c>
      <c r="N46" s="45">
        <f t="shared" si="2"/>
        <v>89.2</v>
      </c>
      <c r="O46" s="45">
        <v>88.2</v>
      </c>
      <c r="P46" s="13" t="s">
        <v>95</v>
      </c>
      <c r="V46" s="14"/>
      <c r="W46" s="14"/>
      <c r="X46" s="14"/>
      <c r="Y46" s="14"/>
    </row>
    <row r="47" spans="3:25" s="4" customFormat="1" ht="15.95" customHeight="1" thickBot="1">
      <c r="C47" s="10">
        <v>40</v>
      </c>
      <c r="D47" s="11" t="s">
        <v>96</v>
      </c>
      <c r="E47" s="12">
        <v>2987580</v>
      </c>
      <c r="F47" s="12">
        <v>168931</v>
      </c>
      <c r="G47" s="12">
        <v>3156511</v>
      </c>
      <c r="H47" s="12">
        <v>0</v>
      </c>
      <c r="I47" s="12">
        <v>2951251</v>
      </c>
      <c r="J47" s="12">
        <v>31606</v>
      </c>
      <c r="K47" s="12">
        <v>2982857</v>
      </c>
      <c r="L47" s="45">
        <f t="shared" si="0"/>
        <v>98.8</v>
      </c>
      <c r="M47" s="45">
        <f t="shared" si="1"/>
        <v>18.7</v>
      </c>
      <c r="N47" s="45">
        <f t="shared" si="2"/>
        <v>94.5</v>
      </c>
      <c r="O47" s="45">
        <v>94.4</v>
      </c>
      <c r="P47" s="13" t="s">
        <v>96</v>
      </c>
      <c r="V47" s="14"/>
      <c r="W47" s="14"/>
      <c r="X47" s="14"/>
      <c r="Y47" s="14"/>
    </row>
    <row r="48" spans="3:25" s="4" customFormat="1" ht="15.95" customHeight="1" thickTop="1" thickBot="1">
      <c r="C48" s="23"/>
      <c r="D48" s="24" t="s">
        <v>58</v>
      </c>
      <c r="E48" s="25">
        <f t="shared" ref="E48:K48" si="3">SUM(E8:E47)</f>
        <v>403096152</v>
      </c>
      <c r="F48" s="25">
        <f t="shared" si="3"/>
        <v>38954751</v>
      </c>
      <c r="G48" s="25">
        <f t="shared" si="3"/>
        <v>442050903</v>
      </c>
      <c r="H48" s="25">
        <v>0</v>
      </c>
      <c r="I48" s="25">
        <f t="shared" si="3"/>
        <v>393865917</v>
      </c>
      <c r="J48" s="25">
        <f t="shared" si="3"/>
        <v>8835308</v>
      </c>
      <c r="K48" s="25">
        <f t="shared" si="3"/>
        <v>402701225</v>
      </c>
      <c r="L48" s="48">
        <f t="shared" si="0"/>
        <v>97.7</v>
      </c>
      <c r="M48" s="48">
        <f t="shared" si="1"/>
        <v>22.7</v>
      </c>
      <c r="N48" s="48">
        <f t="shared" si="2"/>
        <v>91.1</v>
      </c>
      <c r="O48" s="48">
        <v>90.2</v>
      </c>
      <c r="P48" s="26" t="s">
        <v>58</v>
      </c>
    </row>
    <row r="49" spans="3:25" s="4" customFormat="1" ht="15" customHeight="1">
      <c r="C49" s="27" t="s">
        <v>101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42" t="s">
        <v>94</v>
      </c>
      <c r="P51" s="35"/>
    </row>
    <row r="52" spans="3:25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5" t="s">
        <v>2</v>
      </c>
      <c r="J52" s="66"/>
      <c r="K52" s="67"/>
      <c r="L52" s="68" t="s">
        <v>3</v>
      </c>
      <c r="M52" s="69"/>
      <c r="N52" s="69"/>
      <c r="O52" s="69"/>
      <c r="P52" s="51" t="s">
        <v>0</v>
      </c>
    </row>
    <row r="53" spans="3:25" s="4" customFormat="1" ht="12">
      <c r="C53" s="60"/>
      <c r="D53" s="61"/>
      <c r="E53" s="54" t="s">
        <v>4</v>
      </c>
      <c r="F53" s="54" t="s">
        <v>5</v>
      </c>
      <c r="G53" s="54" t="s">
        <v>6</v>
      </c>
      <c r="H53" s="5" t="s">
        <v>7</v>
      </c>
      <c r="I53" s="54" t="s">
        <v>4</v>
      </c>
      <c r="J53" s="54" t="s">
        <v>5</v>
      </c>
      <c r="K53" s="54" t="s">
        <v>6</v>
      </c>
      <c r="L53" s="56" t="s">
        <v>99</v>
      </c>
      <c r="M53" s="57"/>
      <c r="N53" s="57"/>
      <c r="O53" s="50" t="s">
        <v>100</v>
      </c>
      <c r="P53" s="52"/>
    </row>
    <row r="54" spans="3:25" s="4" customFormat="1" ht="12">
      <c r="C54" s="60"/>
      <c r="D54" s="61"/>
      <c r="E54" s="55"/>
      <c r="F54" s="55"/>
      <c r="G54" s="55"/>
      <c r="H54" s="6" t="s">
        <v>8</v>
      </c>
      <c r="I54" s="55"/>
      <c r="J54" s="55"/>
      <c r="K54" s="55"/>
      <c r="L54" s="7" t="s">
        <v>9</v>
      </c>
      <c r="M54" s="7" t="s">
        <v>10</v>
      </c>
      <c r="N54" s="7" t="s">
        <v>6</v>
      </c>
      <c r="O54" s="7" t="s">
        <v>6</v>
      </c>
      <c r="P54" s="52"/>
    </row>
    <row r="55" spans="3:25" s="4" customFormat="1" ht="12.75" thickBot="1">
      <c r="C55" s="62"/>
      <c r="D55" s="63"/>
      <c r="E55" s="8" t="s">
        <v>84</v>
      </c>
      <c r="F55" s="8" t="s">
        <v>85</v>
      </c>
      <c r="G55" s="8" t="s">
        <v>86</v>
      </c>
      <c r="H55" s="8" t="s">
        <v>87</v>
      </c>
      <c r="I55" s="8" t="s">
        <v>88</v>
      </c>
      <c r="J55" s="8" t="s">
        <v>89</v>
      </c>
      <c r="K55" s="8" t="s">
        <v>90</v>
      </c>
      <c r="L55" s="8" t="s">
        <v>91</v>
      </c>
      <c r="M55" s="8" t="s">
        <v>92</v>
      </c>
      <c r="N55" s="8" t="s">
        <v>93</v>
      </c>
      <c r="O55" s="9"/>
      <c r="P55" s="53"/>
    </row>
    <row r="56" spans="3:25" s="4" customFormat="1" ht="15.95" customHeight="1">
      <c r="C56" s="10">
        <v>41</v>
      </c>
      <c r="D56" s="11" t="s">
        <v>59</v>
      </c>
      <c r="E56" s="12">
        <v>2317372</v>
      </c>
      <c r="F56" s="12">
        <v>211859</v>
      </c>
      <c r="G56" s="12">
        <v>2529231</v>
      </c>
      <c r="H56" s="12">
        <v>0</v>
      </c>
      <c r="I56" s="12">
        <v>2266641</v>
      </c>
      <c r="J56" s="12">
        <v>42834</v>
      </c>
      <c r="K56" s="12">
        <v>2309475</v>
      </c>
      <c r="L56" s="45">
        <f t="shared" ref="L56:L80" si="4">IF(ISERROR(I56/E56),"-",ROUND(I56/E56*100,1))</f>
        <v>97.8</v>
      </c>
      <c r="M56" s="45">
        <f t="shared" ref="M56:M80" si="5">IF(ISERROR(J56/F56),"-",ROUND(J56/F56*100,1))</f>
        <v>20.2</v>
      </c>
      <c r="N56" s="45">
        <f t="shared" ref="N56:N80" si="6">IF(ISERROR(K56/G56),"-",ROUND(K56/G56*100,1))</f>
        <v>91.3</v>
      </c>
      <c r="O56" s="45">
        <v>90.5</v>
      </c>
      <c r="P56" s="13" t="s">
        <v>59</v>
      </c>
      <c r="V56" s="14"/>
      <c r="W56" s="14"/>
      <c r="X56" s="14"/>
      <c r="Y56" s="14"/>
    </row>
    <row r="57" spans="3:25" s="4" customFormat="1" ht="15.95" customHeight="1">
      <c r="C57" s="10">
        <v>42</v>
      </c>
      <c r="D57" s="11" t="s">
        <v>60</v>
      </c>
      <c r="E57" s="12">
        <v>2178234</v>
      </c>
      <c r="F57" s="12">
        <v>149510</v>
      </c>
      <c r="G57" s="12">
        <v>2327744</v>
      </c>
      <c r="H57" s="12">
        <v>0</v>
      </c>
      <c r="I57" s="12">
        <v>2141866</v>
      </c>
      <c r="J57" s="12">
        <v>43807</v>
      </c>
      <c r="K57" s="12">
        <v>2185673</v>
      </c>
      <c r="L57" s="45">
        <f t="shared" si="4"/>
        <v>98.3</v>
      </c>
      <c r="M57" s="45">
        <f t="shared" si="5"/>
        <v>29.3</v>
      </c>
      <c r="N57" s="45">
        <f t="shared" si="6"/>
        <v>93.9</v>
      </c>
      <c r="O57" s="45">
        <v>92.8</v>
      </c>
      <c r="P57" s="13" t="s">
        <v>60</v>
      </c>
      <c r="V57" s="14"/>
      <c r="W57" s="14"/>
      <c r="X57" s="14"/>
      <c r="Y57" s="14"/>
    </row>
    <row r="58" spans="3:25" s="4" customFormat="1" ht="15.95" customHeight="1">
      <c r="C58" s="10">
        <v>43</v>
      </c>
      <c r="D58" s="11" t="s">
        <v>61</v>
      </c>
      <c r="E58" s="12">
        <v>1655544</v>
      </c>
      <c r="F58" s="12">
        <v>171304</v>
      </c>
      <c r="G58" s="12">
        <v>1826848</v>
      </c>
      <c r="H58" s="12">
        <v>0</v>
      </c>
      <c r="I58" s="12">
        <v>1623109</v>
      </c>
      <c r="J58" s="12">
        <v>39498</v>
      </c>
      <c r="K58" s="12">
        <v>1662607</v>
      </c>
      <c r="L58" s="45">
        <f t="shared" si="4"/>
        <v>98</v>
      </c>
      <c r="M58" s="45">
        <f t="shared" si="5"/>
        <v>23.1</v>
      </c>
      <c r="N58" s="45">
        <f t="shared" si="6"/>
        <v>91</v>
      </c>
      <c r="O58" s="45">
        <v>90.1</v>
      </c>
      <c r="P58" s="13" t="s">
        <v>61</v>
      </c>
      <c r="V58" s="14"/>
      <c r="W58" s="14"/>
      <c r="X58" s="14"/>
      <c r="Y58" s="14"/>
    </row>
    <row r="59" spans="3:25" s="4" customFormat="1" ht="15.95" customHeight="1">
      <c r="C59" s="10">
        <v>44</v>
      </c>
      <c r="D59" s="11" t="s">
        <v>62</v>
      </c>
      <c r="E59" s="12">
        <v>571389</v>
      </c>
      <c r="F59" s="12">
        <v>22153</v>
      </c>
      <c r="G59" s="12">
        <v>593542</v>
      </c>
      <c r="H59" s="12">
        <v>0</v>
      </c>
      <c r="I59" s="12">
        <v>565301</v>
      </c>
      <c r="J59" s="12">
        <v>7611</v>
      </c>
      <c r="K59" s="12">
        <v>572912</v>
      </c>
      <c r="L59" s="45">
        <f t="shared" si="4"/>
        <v>98.9</v>
      </c>
      <c r="M59" s="45">
        <f t="shared" si="5"/>
        <v>34.4</v>
      </c>
      <c r="N59" s="45">
        <f t="shared" si="6"/>
        <v>96.5</v>
      </c>
      <c r="O59" s="45">
        <v>95.6</v>
      </c>
      <c r="P59" s="13" t="s">
        <v>62</v>
      </c>
      <c r="R59" s="34"/>
      <c r="S59" s="34"/>
      <c r="T59" s="34"/>
      <c r="U59" s="34"/>
      <c r="V59" s="14"/>
      <c r="W59" s="14"/>
      <c r="X59" s="14"/>
      <c r="Y59" s="14"/>
    </row>
    <row r="60" spans="3:25" s="4" customFormat="1" ht="15.95" customHeight="1">
      <c r="C60" s="15">
        <v>45</v>
      </c>
      <c r="D60" s="16" t="s">
        <v>63</v>
      </c>
      <c r="E60" s="12">
        <v>919934</v>
      </c>
      <c r="F60" s="12">
        <v>68772</v>
      </c>
      <c r="G60" s="17">
        <v>988706</v>
      </c>
      <c r="H60" s="17">
        <v>0</v>
      </c>
      <c r="I60" s="12">
        <v>902844</v>
      </c>
      <c r="J60" s="12">
        <v>10970</v>
      </c>
      <c r="K60" s="17">
        <v>913814</v>
      </c>
      <c r="L60" s="46">
        <f t="shared" si="4"/>
        <v>98.1</v>
      </c>
      <c r="M60" s="46">
        <f t="shared" si="5"/>
        <v>16</v>
      </c>
      <c r="N60" s="46">
        <f t="shared" si="6"/>
        <v>92.4</v>
      </c>
      <c r="O60" s="46">
        <v>92.2</v>
      </c>
      <c r="P60" s="18" t="s">
        <v>63</v>
      </c>
      <c r="V60" s="14"/>
      <c r="W60" s="14"/>
      <c r="X60" s="14"/>
      <c r="Y60" s="14"/>
    </row>
    <row r="61" spans="3:25" s="4" customFormat="1" ht="15.95" customHeight="1">
      <c r="C61" s="10">
        <v>46</v>
      </c>
      <c r="D61" s="11" t="s">
        <v>64</v>
      </c>
      <c r="E61" s="21">
        <v>867476</v>
      </c>
      <c r="F61" s="21">
        <v>50579</v>
      </c>
      <c r="G61" s="12">
        <v>918055</v>
      </c>
      <c r="H61" s="12">
        <v>0</v>
      </c>
      <c r="I61" s="21">
        <v>851379</v>
      </c>
      <c r="J61" s="21">
        <v>13700</v>
      </c>
      <c r="K61" s="12">
        <v>865079</v>
      </c>
      <c r="L61" s="45">
        <f t="shared" si="4"/>
        <v>98.1</v>
      </c>
      <c r="M61" s="45">
        <f t="shared" si="5"/>
        <v>27.1</v>
      </c>
      <c r="N61" s="45">
        <f t="shared" si="6"/>
        <v>94.2</v>
      </c>
      <c r="O61" s="45">
        <v>93.7</v>
      </c>
      <c r="P61" s="13" t="s">
        <v>64</v>
      </c>
      <c r="V61" s="14"/>
      <c r="W61" s="14"/>
      <c r="X61" s="14"/>
      <c r="Y61" s="14"/>
    </row>
    <row r="62" spans="3:25" s="4" customFormat="1" ht="15.95" customHeight="1">
      <c r="C62" s="10">
        <v>47</v>
      </c>
      <c r="D62" s="11" t="s">
        <v>65</v>
      </c>
      <c r="E62" s="12">
        <v>1611777</v>
      </c>
      <c r="F62" s="12">
        <v>125876</v>
      </c>
      <c r="G62" s="12">
        <v>1737653</v>
      </c>
      <c r="H62" s="12">
        <v>0</v>
      </c>
      <c r="I62" s="12">
        <v>1588120</v>
      </c>
      <c r="J62" s="12">
        <v>28647</v>
      </c>
      <c r="K62" s="12">
        <v>1616767</v>
      </c>
      <c r="L62" s="45">
        <f t="shared" si="4"/>
        <v>98.5</v>
      </c>
      <c r="M62" s="45">
        <f t="shared" si="5"/>
        <v>22.8</v>
      </c>
      <c r="N62" s="45">
        <f t="shared" si="6"/>
        <v>93</v>
      </c>
      <c r="O62" s="45">
        <v>92.2</v>
      </c>
      <c r="P62" s="13" t="s">
        <v>65</v>
      </c>
      <c r="V62" s="14"/>
      <c r="W62" s="14"/>
      <c r="X62" s="14"/>
      <c r="Y62" s="14"/>
    </row>
    <row r="63" spans="3:25" s="4" customFormat="1" ht="15.95" customHeight="1">
      <c r="C63" s="10">
        <v>48</v>
      </c>
      <c r="D63" s="11" t="s">
        <v>66</v>
      </c>
      <c r="E63" s="12">
        <v>1025747</v>
      </c>
      <c r="F63" s="12">
        <v>61493</v>
      </c>
      <c r="G63" s="12">
        <v>1087240</v>
      </c>
      <c r="H63" s="12">
        <v>0</v>
      </c>
      <c r="I63" s="12">
        <v>1010082</v>
      </c>
      <c r="J63" s="12">
        <v>20054</v>
      </c>
      <c r="K63" s="12">
        <v>1030136</v>
      </c>
      <c r="L63" s="45">
        <f t="shared" si="4"/>
        <v>98.5</v>
      </c>
      <c r="M63" s="45">
        <f t="shared" si="5"/>
        <v>32.6</v>
      </c>
      <c r="N63" s="45">
        <f t="shared" si="6"/>
        <v>94.7</v>
      </c>
      <c r="O63" s="45">
        <v>94</v>
      </c>
      <c r="P63" s="13" t="s">
        <v>66</v>
      </c>
      <c r="V63" s="14"/>
      <c r="W63" s="14"/>
      <c r="X63" s="14"/>
      <c r="Y63" s="14"/>
    </row>
    <row r="64" spans="3:25" s="4" customFormat="1" ht="15.95" customHeight="1">
      <c r="C64" s="10">
        <v>49</v>
      </c>
      <c r="D64" s="11" t="s">
        <v>67</v>
      </c>
      <c r="E64" s="12">
        <v>973008</v>
      </c>
      <c r="F64" s="12">
        <v>82756</v>
      </c>
      <c r="G64" s="12">
        <v>1055764</v>
      </c>
      <c r="H64" s="12">
        <v>0</v>
      </c>
      <c r="I64" s="12">
        <v>954990</v>
      </c>
      <c r="J64" s="12">
        <v>16519</v>
      </c>
      <c r="K64" s="12">
        <v>971509</v>
      </c>
      <c r="L64" s="45">
        <f t="shared" si="4"/>
        <v>98.1</v>
      </c>
      <c r="M64" s="45">
        <f t="shared" si="5"/>
        <v>20</v>
      </c>
      <c r="N64" s="45">
        <f t="shared" si="6"/>
        <v>92</v>
      </c>
      <c r="O64" s="45">
        <v>92.1</v>
      </c>
      <c r="P64" s="13" t="s">
        <v>67</v>
      </c>
      <c r="V64" s="14"/>
      <c r="W64" s="14"/>
      <c r="X64" s="14"/>
      <c r="Y64" s="14"/>
    </row>
    <row r="65" spans="3:25" s="4" customFormat="1" ht="15.95" customHeight="1">
      <c r="C65" s="15">
        <v>50</v>
      </c>
      <c r="D65" s="16" t="s">
        <v>68</v>
      </c>
      <c r="E65" s="12">
        <v>788764</v>
      </c>
      <c r="F65" s="12">
        <v>40089</v>
      </c>
      <c r="G65" s="17">
        <v>828853</v>
      </c>
      <c r="H65" s="17">
        <v>0</v>
      </c>
      <c r="I65" s="12">
        <v>777809</v>
      </c>
      <c r="J65" s="12">
        <v>12944</v>
      </c>
      <c r="K65" s="17">
        <v>790753</v>
      </c>
      <c r="L65" s="46">
        <f t="shared" si="4"/>
        <v>98.6</v>
      </c>
      <c r="M65" s="46">
        <f t="shared" si="5"/>
        <v>32.299999999999997</v>
      </c>
      <c r="N65" s="46">
        <f t="shared" si="6"/>
        <v>95.4</v>
      </c>
      <c r="O65" s="46">
        <v>95.1</v>
      </c>
      <c r="P65" s="18" t="s">
        <v>68</v>
      </c>
      <c r="V65" s="14"/>
      <c r="W65" s="14"/>
      <c r="X65" s="14"/>
      <c r="Y65" s="14"/>
    </row>
    <row r="66" spans="3:25" s="4" customFormat="1" ht="15.95" customHeight="1">
      <c r="C66" s="10">
        <v>51</v>
      </c>
      <c r="D66" s="11" t="s">
        <v>69</v>
      </c>
      <c r="E66" s="21">
        <v>516389</v>
      </c>
      <c r="F66" s="21">
        <v>62604</v>
      </c>
      <c r="G66" s="12">
        <v>578993</v>
      </c>
      <c r="H66" s="12">
        <v>0</v>
      </c>
      <c r="I66" s="21">
        <v>506282</v>
      </c>
      <c r="J66" s="21">
        <v>12709</v>
      </c>
      <c r="K66" s="12">
        <v>518991</v>
      </c>
      <c r="L66" s="45">
        <f t="shared" si="4"/>
        <v>98</v>
      </c>
      <c r="M66" s="45">
        <f t="shared" si="5"/>
        <v>20.3</v>
      </c>
      <c r="N66" s="45">
        <f t="shared" si="6"/>
        <v>89.6</v>
      </c>
      <c r="O66" s="45">
        <v>88.8</v>
      </c>
      <c r="P66" s="13" t="s">
        <v>69</v>
      </c>
      <c r="V66" s="14"/>
      <c r="W66" s="14"/>
      <c r="X66" s="14"/>
      <c r="Y66" s="14"/>
    </row>
    <row r="67" spans="3:25" s="4" customFormat="1" ht="15.95" customHeight="1">
      <c r="C67" s="10">
        <v>52</v>
      </c>
      <c r="D67" s="11" t="s">
        <v>70</v>
      </c>
      <c r="E67" s="12">
        <v>371076</v>
      </c>
      <c r="F67" s="12">
        <v>21880</v>
      </c>
      <c r="G67" s="12">
        <v>392956</v>
      </c>
      <c r="H67" s="12">
        <v>0</v>
      </c>
      <c r="I67" s="12">
        <v>367868</v>
      </c>
      <c r="J67" s="12">
        <v>6223</v>
      </c>
      <c r="K67" s="12">
        <v>374091</v>
      </c>
      <c r="L67" s="45">
        <f t="shared" si="4"/>
        <v>99.1</v>
      </c>
      <c r="M67" s="45">
        <f t="shared" si="5"/>
        <v>28.4</v>
      </c>
      <c r="N67" s="45">
        <f t="shared" si="6"/>
        <v>95.2</v>
      </c>
      <c r="O67" s="45">
        <v>94.4</v>
      </c>
      <c r="P67" s="13" t="s">
        <v>70</v>
      </c>
      <c r="V67" s="14"/>
      <c r="W67" s="14"/>
      <c r="X67" s="14"/>
      <c r="Y67" s="14"/>
    </row>
    <row r="68" spans="3:25" s="4" customFormat="1" ht="15.95" customHeight="1">
      <c r="C68" s="10">
        <v>53</v>
      </c>
      <c r="D68" s="11" t="s">
        <v>71</v>
      </c>
      <c r="E68" s="12">
        <v>395172</v>
      </c>
      <c r="F68" s="12">
        <v>18589</v>
      </c>
      <c r="G68" s="12">
        <v>413761</v>
      </c>
      <c r="H68" s="12">
        <v>0</v>
      </c>
      <c r="I68" s="12">
        <v>390557</v>
      </c>
      <c r="J68" s="12">
        <v>3184</v>
      </c>
      <c r="K68" s="12">
        <v>393741</v>
      </c>
      <c r="L68" s="45">
        <f t="shared" si="4"/>
        <v>98.8</v>
      </c>
      <c r="M68" s="45">
        <f t="shared" si="5"/>
        <v>17.100000000000001</v>
      </c>
      <c r="N68" s="45">
        <f t="shared" si="6"/>
        <v>95.2</v>
      </c>
      <c r="O68" s="45">
        <v>95</v>
      </c>
      <c r="P68" s="13" t="s">
        <v>71</v>
      </c>
      <c r="V68" s="14"/>
      <c r="W68" s="14"/>
      <c r="X68" s="14"/>
      <c r="Y68" s="14"/>
    </row>
    <row r="69" spans="3:25" s="4" customFormat="1" ht="15.95" customHeight="1">
      <c r="C69" s="10">
        <v>54</v>
      </c>
      <c r="D69" s="11" t="s">
        <v>72</v>
      </c>
      <c r="E69" s="12">
        <v>329076</v>
      </c>
      <c r="F69" s="12">
        <v>35334</v>
      </c>
      <c r="G69" s="12">
        <v>364410</v>
      </c>
      <c r="H69" s="12">
        <v>0</v>
      </c>
      <c r="I69" s="12">
        <v>326165</v>
      </c>
      <c r="J69" s="12">
        <v>6330</v>
      </c>
      <c r="K69" s="12">
        <v>332495</v>
      </c>
      <c r="L69" s="45">
        <f t="shared" si="4"/>
        <v>99.1</v>
      </c>
      <c r="M69" s="45">
        <f t="shared" si="5"/>
        <v>17.899999999999999</v>
      </c>
      <c r="N69" s="45">
        <f t="shared" si="6"/>
        <v>91.2</v>
      </c>
      <c r="O69" s="45">
        <v>90.4</v>
      </c>
      <c r="P69" s="13" t="s">
        <v>72</v>
      </c>
      <c r="V69" s="14"/>
      <c r="W69" s="14"/>
      <c r="X69" s="14"/>
      <c r="Y69" s="14"/>
    </row>
    <row r="70" spans="3:25" s="4" customFormat="1" ht="15.95" customHeight="1">
      <c r="C70" s="15">
        <v>55</v>
      </c>
      <c r="D70" s="16" t="s">
        <v>73</v>
      </c>
      <c r="E70" s="12">
        <v>454017</v>
      </c>
      <c r="F70" s="12">
        <v>42543</v>
      </c>
      <c r="G70" s="17">
        <v>496560</v>
      </c>
      <c r="H70" s="17">
        <v>0</v>
      </c>
      <c r="I70" s="12">
        <v>448531</v>
      </c>
      <c r="J70" s="12">
        <v>9380</v>
      </c>
      <c r="K70" s="17">
        <v>457911</v>
      </c>
      <c r="L70" s="46">
        <f t="shared" si="4"/>
        <v>98.8</v>
      </c>
      <c r="M70" s="46">
        <f t="shared" si="5"/>
        <v>22</v>
      </c>
      <c r="N70" s="46">
        <f t="shared" si="6"/>
        <v>92.2</v>
      </c>
      <c r="O70" s="46">
        <v>91.3</v>
      </c>
      <c r="P70" s="18" t="s">
        <v>73</v>
      </c>
      <c r="V70" s="14"/>
      <c r="W70" s="14"/>
      <c r="X70" s="14"/>
      <c r="Y70" s="14"/>
    </row>
    <row r="71" spans="3:25" s="4" customFormat="1" ht="15.95" customHeight="1">
      <c r="C71" s="10">
        <v>56</v>
      </c>
      <c r="D71" s="11" t="s">
        <v>74</v>
      </c>
      <c r="E71" s="21">
        <v>105602</v>
      </c>
      <c r="F71" s="21">
        <v>455</v>
      </c>
      <c r="G71" s="12">
        <v>106057</v>
      </c>
      <c r="H71" s="12">
        <v>0</v>
      </c>
      <c r="I71" s="21">
        <v>105602</v>
      </c>
      <c r="J71" s="21">
        <v>350</v>
      </c>
      <c r="K71" s="12">
        <v>105952</v>
      </c>
      <c r="L71" s="45">
        <f t="shared" si="4"/>
        <v>100</v>
      </c>
      <c r="M71" s="45">
        <f t="shared" si="5"/>
        <v>76.900000000000006</v>
      </c>
      <c r="N71" s="45">
        <f t="shared" si="6"/>
        <v>99.9</v>
      </c>
      <c r="O71" s="45">
        <v>99.6</v>
      </c>
      <c r="P71" s="13" t="s">
        <v>74</v>
      </c>
      <c r="V71" s="14"/>
      <c r="W71" s="14"/>
      <c r="X71" s="14"/>
      <c r="Y71" s="14"/>
    </row>
    <row r="72" spans="3:25" s="4" customFormat="1" ht="15.95" customHeight="1">
      <c r="C72" s="10">
        <v>57</v>
      </c>
      <c r="D72" s="11" t="s">
        <v>75</v>
      </c>
      <c r="E72" s="12">
        <v>455322</v>
      </c>
      <c r="F72" s="12">
        <v>30802</v>
      </c>
      <c r="G72" s="12">
        <v>486124</v>
      </c>
      <c r="H72" s="12">
        <v>0</v>
      </c>
      <c r="I72" s="12">
        <v>448094</v>
      </c>
      <c r="J72" s="12">
        <v>7197</v>
      </c>
      <c r="K72" s="12">
        <v>455291</v>
      </c>
      <c r="L72" s="45">
        <f t="shared" si="4"/>
        <v>98.4</v>
      </c>
      <c r="M72" s="45">
        <f t="shared" si="5"/>
        <v>23.4</v>
      </c>
      <c r="N72" s="45">
        <f t="shared" si="6"/>
        <v>93.7</v>
      </c>
      <c r="O72" s="45">
        <v>92.9</v>
      </c>
      <c r="P72" s="13" t="s">
        <v>75</v>
      </c>
      <c r="V72" s="14"/>
      <c r="W72" s="14"/>
      <c r="X72" s="14"/>
      <c r="Y72" s="14"/>
    </row>
    <row r="73" spans="3:25" s="4" customFormat="1" ht="15.95" customHeight="1">
      <c r="C73" s="10">
        <v>58</v>
      </c>
      <c r="D73" s="11" t="s">
        <v>76</v>
      </c>
      <c r="E73" s="12">
        <v>543943</v>
      </c>
      <c r="F73" s="12">
        <v>66096</v>
      </c>
      <c r="G73" s="12">
        <v>610039</v>
      </c>
      <c r="H73" s="12">
        <v>0</v>
      </c>
      <c r="I73" s="12">
        <v>531399</v>
      </c>
      <c r="J73" s="12">
        <v>11309</v>
      </c>
      <c r="K73" s="12">
        <v>542708</v>
      </c>
      <c r="L73" s="45">
        <f t="shared" si="4"/>
        <v>97.7</v>
      </c>
      <c r="M73" s="45">
        <f t="shared" si="5"/>
        <v>17.100000000000001</v>
      </c>
      <c r="N73" s="45">
        <f t="shared" si="6"/>
        <v>89</v>
      </c>
      <c r="O73" s="45">
        <v>87.9</v>
      </c>
      <c r="P73" s="13" t="s">
        <v>76</v>
      </c>
      <c r="V73" s="14"/>
      <c r="W73" s="14"/>
      <c r="X73" s="14"/>
      <c r="Y73" s="14"/>
    </row>
    <row r="74" spans="3:25" s="4" customFormat="1" ht="15.95" customHeight="1">
      <c r="C74" s="10">
        <v>59</v>
      </c>
      <c r="D74" s="11" t="s">
        <v>77</v>
      </c>
      <c r="E74" s="12">
        <v>1356300</v>
      </c>
      <c r="F74" s="12">
        <v>176361</v>
      </c>
      <c r="G74" s="12">
        <v>1532661</v>
      </c>
      <c r="H74" s="12">
        <v>0</v>
      </c>
      <c r="I74" s="12">
        <v>1323030</v>
      </c>
      <c r="J74" s="12">
        <v>31642</v>
      </c>
      <c r="K74" s="12">
        <v>1354672</v>
      </c>
      <c r="L74" s="45">
        <f t="shared" si="4"/>
        <v>97.5</v>
      </c>
      <c r="M74" s="45">
        <f t="shared" si="5"/>
        <v>17.899999999999999</v>
      </c>
      <c r="N74" s="45">
        <f t="shared" si="6"/>
        <v>88.4</v>
      </c>
      <c r="O74" s="45">
        <v>87.5</v>
      </c>
      <c r="P74" s="13" t="s">
        <v>77</v>
      </c>
      <c r="V74" s="14"/>
      <c r="W74" s="14"/>
      <c r="X74" s="14"/>
      <c r="Y74" s="14"/>
    </row>
    <row r="75" spans="3:25" s="4" customFormat="1" ht="15.95" customHeight="1">
      <c r="C75" s="15">
        <v>60</v>
      </c>
      <c r="D75" s="16" t="s">
        <v>78</v>
      </c>
      <c r="E75" s="17">
        <v>1501560</v>
      </c>
      <c r="F75" s="17">
        <v>178826</v>
      </c>
      <c r="G75" s="17">
        <v>1680386</v>
      </c>
      <c r="H75" s="17">
        <v>0</v>
      </c>
      <c r="I75" s="17">
        <v>1465739</v>
      </c>
      <c r="J75" s="17">
        <v>42082</v>
      </c>
      <c r="K75" s="17">
        <v>1507821</v>
      </c>
      <c r="L75" s="46">
        <f t="shared" si="4"/>
        <v>97.6</v>
      </c>
      <c r="M75" s="46">
        <f t="shared" si="5"/>
        <v>23.5</v>
      </c>
      <c r="N75" s="46">
        <f t="shared" si="6"/>
        <v>89.7</v>
      </c>
      <c r="O75" s="46">
        <v>88</v>
      </c>
      <c r="P75" s="18" t="s">
        <v>78</v>
      </c>
      <c r="V75" s="14"/>
      <c r="W75" s="14"/>
      <c r="X75" s="14"/>
      <c r="Y75" s="14"/>
    </row>
    <row r="76" spans="3:25" s="4" customFormat="1" ht="15.95" customHeight="1">
      <c r="C76" s="10">
        <v>61</v>
      </c>
      <c r="D76" s="11" t="s">
        <v>79</v>
      </c>
      <c r="E76" s="12">
        <v>1663466</v>
      </c>
      <c r="F76" s="12">
        <v>102080</v>
      </c>
      <c r="G76" s="12">
        <v>1765546</v>
      </c>
      <c r="H76" s="12">
        <v>0</v>
      </c>
      <c r="I76" s="12">
        <v>1631368</v>
      </c>
      <c r="J76" s="12">
        <v>24326</v>
      </c>
      <c r="K76" s="12">
        <v>1655694</v>
      </c>
      <c r="L76" s="45">
        <f t="shared" si="4"/>
        <v>98.1</v>
      </c>
      <c r="M76" s="45">
        <f t="shared" si="5"/>
        <v>23.8</v>
      </c>
      <c r="N76" s="45">
        <f t="shared" si="6"/>
        <v>93.8</v>
      </c>
      <c r="O76" s="45">
        <v>94</v>
      </c>
      <c r="P76" s="13" t="s">
        <v>79</v>
      </c>
      <c r="V76" s="14"/>
      <c r="W76" s="14"/>
      <c r="X76" s="14"/>
      <c r="Y76" s="14"/>
    </row>
    <row r="77" spans="3:25" s="4" customFormat="1" ht="15.95" customHeight="1">
      <c r="C77" s="10">
        <v>62</v>
      </c>
      <c r="D77" s="11" t="s">
        <v>80</v>
      </c>
      <c r="E77" s="12">
        <v>2357208</v>
      </c>
      <c r="F77" s="12">
        <v>168248</v>
      </c>
      <c r="G77" s="12">
        <v>2525456</v>
      </c>
      <c r="H77" s="12">
        <v>0</v>
      </c>
      <c r="I77" s="12">
        <v>2311542</v>
      </c>
      <c r="J77" s="12">
        <v>49711</v>
      </c>
      <c r="K77" s="12">
        <v>2361253</v>
      </c>
      <c r="L77" s="45">
        <f t="shared" si="4"/>
        <v>98.1</v>
      </c>
      <c r="M77" s="45">
        <f t="shared" si="5"/>
        <v>29.5</v>
      </c>
      <c r="N77" s="45">
        <f t="shared" si="6"/>
        <v>93.5</v>
      </c>
      <c r="O77" s="45">
        <v>92.7</v>
      </c>
      <c r="P77" s="13" t="s">
        <v>80</v>
      </c>
      <c r="V77" s="14"/>
      <c r="W77" s="14"/>
      <c r="X77" s="14"/>
      <c r="Y77" s="14"/>
    </row>
    <row r="78" spans="3:25" s="4" customFormat="1" ht="15.95" customHeight="1" thickBot="1">
      <c r="C78" s="10">
        <v>63</v>
      </c>
      <c r="D78" s="11" t="s">
        <v>81</v>
      </c>
      <c r="E78" s="12">
        <v>1488513</v>
      </c>
      <c r="F78" s="12">
        <v>188228</v>
      </c>
      <c r="G78" s="12">
        <v>1676741</v>
      </c>
      <c r="H78" s="12">
        <v>0</v>
      </c>
      <c r="I78" s="12">
        <v>1448452</v>
      </c>
      <c r="J78" s="12">
        <v>46710</v>
      </c>
      <c r="K78" s="12">
        <v>1495162</v>
      </c>
      <c r="L78" s="45">
        <f t="shared" si="4"/>
        <v>97.3</v>
      </c>
      <c r="M78" s="45">
        <f t="shared" si="5"/>
        <v>24.8</v>
      </c>
      <c r="N78" s="45">
        <f t="shared" si="6"/>
        <v>89.2</v>
      </c>
      <c r="O78" s="45">
        <v>87.9</v>
      </c>
      <c r="P78" s="13" t="s">
        <v>81</v>
      </c>
      <c r="V78" s="14"/>
      <c r="W78" s="14"/>
      <c r="X78" s="14"/>
      <c r="Y78" s="14"/>
    </row>
    <row r="79" spans="3:25" s="4" customFormat="1" ht="15.95" customHeight="1" thickTop="1" thickBot="1">
      <c r="C79" s="38"/>
      <c r="D79" s="39" t="s">
        <v>82</v>
      </c>
      <c r="E79" s="40">
        <f>SUM(E56:E78)</f>
        <v>24446889</v>
      </c>
      <c r="F79" s="40">
        <f>SUM(F56:F78)</f>
        <v>2076437</v>
      </c>
      <c r="G79" s="40">
        <f>SUM(E79:F79)</f>
        <v>26523326</v>
      </c>
      <c r="H79" s="40">
        <v>0</v>
      </c>
      <c r="I79" s="40">
        <f>SUM(I56:I78)</f>
        <v>23986770</v>
      </c>
      <c r="J79" s="40">
        <f>SUM(J56:J78)</f>
        <v>487737</v>
      </c>
      <c r="K79" s="40">
        <f>SUM(I79:J79)</f>
        <v>24474507</v>
      </c>
      <c r="L79" s="49">
        <f t="shared" si="4"/>
        <v>98.1</v>
      </c>
      <c r="M79" s="49">
        <f t="shared" si="5"/>
        <v>23.5</v>
      </c>
      <c r="N79" s="49">
        <f t="shared" si="6"/>
        <v>92.3</v>
      </c>
      <c r="O79" s="49">
        <v>91.5</v>
      </c>
      <c r="P79" s="41" t="s">
        <v>82</v>
      </c>
    </row>
    <row r="80" spans="3:25" s="4" customFormat="1" ht="15.95" customHeight="1" thickTop="1" thickBot="1">
      <c r="C80" s="23"/>
      <c r="D80" s="24" t="s">
        <v>83</v>
      </c>
      <c r="E80" s="25">
        <f>E48+E79</f>
        <v>427543041</v>
      </c>
      <c r="F80" s="25">
        <f>F48+F79</f>
        <v>41031188</v>
      </c>
      <c r="G80" s="25">
        <f>SUM(E80:F80)</f>
        <v>468574229</v>
      </c>
      <c r="H80" s="25">
        <v>0</v>
      </c>
      <c r="I80" s="25">
        <f>I48+I79</f>
        <v>417852687</v>
      </c>
      <c r="J80" s="25">
        <f>J48+J79</f>
        <v>9323045</v>
      </c>
      <c r="K80" s="25">
        <f>SUM(I80:J80)</f>
        <v>427175732</v>
      </c>
      <c r="L80" s="48">
        <f t="shared" si="4"/>
        <v>97.7</v>
      </c>
      <c r="M80" s="48">
        <f t="shared" si="5"/>
        <v>22.7</v>
      </c>
      <c r="N80" s="48">
        <f t="shared" si="6"/>
        <v>91.2</v>
      </c>
      <c r="O80" s="48">
        <v>90.3</v>
      </c>
      <c r="P80" s="26" t="s">
        <v>83</v>
      </c>
    </row>
    <row r="81" spans="3:3">
      <c r="C81" s="4" t="s">
        <v>101</v>
      </c>
    </row>
    <row r="82" spans="3:3">
      <c r="C82" s="4"/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scale="98" fitToWidth="2" fitToHeight="2" pageOrder="overThenDown" orientation="portrait" r:id="rId1"/>
  <headerFooter alignWithMargins="0"/>
  <rowBreaks count="1" manualBreakCount="1">
    <brk id="50" max="17" man="1"/>
  </rowBreaks>
  <colBreaks count="1" manualBreakCount="1">
    <brk id="8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個人市町村民税（平成25年度）</vt:lpstr>
      <vt:lpstr>'第21表　個人市町村民税（平成25年度）'!Print_Area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2013-01-29T07:10:43Z</cp:lastPrinted>
  <dcterms:created xsi:type="dcterms:W3CDTF">2010-03-17T01:49:29Z</dcterms:created>
  <dcterms:modified xsi:type="dcterms:W3CDTF">2015-02-17T08:53:59Z</dcterms:modified>
</cp:coreProperties>
</file>