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2120" windowHeight="7200"/>
  </bookViews>
  <sheets>
    <sheet name="2(5)家屋の評価額等に関する調（木造・非木造）" sheetId="1" r:id="rId1"/>
  </sheets>
  <definedNames>
    <definedName name="_xlnm.Print_Area" localSheetId="0">'2(5)家屋の評価額等に関する調（木造・非木造）'!$A$1:$K$71</definedName>
  </definedNames>
  <calcPr calcId="125725"/>
</workbook>
</file>

<file path=xl/calcChain.xml><?xml version="1.0" encoding="utf-8"?>
<calcChain xmlns="http://schemas.openxmlformats.org/spreadsheetml/2006/main">
  <c r="B45" i="1"/>
  <c r="B69"/>
  <c r="B70" s="1"/>
  <c r="E45"/>
  <c r="E69"/>
  <c r="E70" s="1"/>
  <c r="C45"/>
  <c r="F45"/>
  <c r="H45"/>
  <c r="I45"/>
  <c r="J44"/>
  <c r="G44"/>
  <c r="D44"/>
  <c r="I69"/>
  <c r="H69"/>
  <c r="F69"/>
  <c r="C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69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I70"/>
  <c r="G45"/>
  <c r="G69" l="1"/>
  <c r="F70"/>
  <c r="H70"/>
  <c r="D69"/>
  <c r="C70"/>
  <c r="J45"/>
  <c r="G70"/>
  <c r="D45"/>
  <c r="J70" l="1"/>
  <c r="D70"/>
</calcChain>
</file>

<file path=xl/sharedStrings.xml><?xml version="1.0" encoding="utf-8"?>
<sst xmlns="http://schemas.openxmlformats.org/spreadsheetml/2006/main" count="151" uniqueCount="78">
  <si>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</si>
  <si>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</si>
  <si>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</si>
  <si>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</si>
  <si>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</si>
  <si>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</si>
  <si>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</si>
  <si>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</si>
  <si>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</si>
  <si>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</si>
  <si>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</si>
  <si>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</si>
  <si>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</si>
  <si>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</si>
  <si>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</si>
  <si>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</si>
  <si>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</si>
  <si>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</si>
  <si>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</si>
  <si>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</si>
  <si>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</si>
  <si>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</si>
  <si>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</si>
  <si>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</si>
  <si>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</si>
  <si>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</si>
  <si>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</si>
  <si>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</si>
  <si>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</si>
  <si>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</si>
  <si>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</si>
  <si>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</si>
  <si>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</si>
  <si>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</si>
  <si>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</si>
  <si>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</si>
  <si>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</si>
  <si>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</si>
  <si>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</si>
  <si>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</si>
  <si>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</si>
  <si>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</si>
  <si>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</si>
  <si>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</si>
  <si>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</si>
  <si>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</si>
  <si>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</si>
  <si>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</si>
  <si>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</si>
  <si>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</si>
  <si>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</si>
  <si>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</si>
  <si>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</si>
  <si>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</si>
  <si>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</si>
  <si>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</si>
  <si>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</si>
  <si>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</si>
  <si>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</si>
  <si>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</si>
  <si>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ふじみ野市</t>
    <rPh sb="3" eb="4">
      <t>ノ</t>
    </rPh>
    <rPh sb="4" eb="5">
      <t>シ</t>
    </rPh>
    <phoneticPr fontId="2"/>
  </si>
  <si>
    <t>木   造</t>
    <rPh sb="0" eb="5">
      <t>モクゾウ</t>
    </rPh>
    <phoneticPr fontId="2"/>
  </si>
  <si>
    <t>非 木 造</t>
    <rPh sb="0" eb="1">
      <t>ヒ</t>
    </rPh>
    <rPh sb="2" eb="5">
      <t>モクゾウ</t>
    </rPh>
    <phoneticPr fontId="2"/>
  </si>
  <si>
    <t>合   計</t>
    <rPh sb="0" eb="5">
      <t>ゴウケイ</t>
    </rPh>
    <phoneticPr fontId="2"/>
  </si>
  <si>
    <t>棟          数</t>
    <rPh sb="0" eb="1">
      <t>トウ</t>
    </rPh>
    <rPh sb="11" eb="12">
      <t>スウ</t>
    </rPh>
    <phoneticPr fontId="2"/>
  </si>
  <si>
    <t>床      面      積</t>
    <rPh sb="0" eb="15">
      <t>ユカメンセキ</t>
    </rPh>
    <phoneticPr fontId="2"/>
  </si>
  <si>
    <t>（単位: 床面積 ㎡、決定価格 千円）</t>
    <rPh sb="5" eb="8">
      <t>ユカメンセキ</t>
    </rPh>
    <rPh sb="11" eb="13">
      <t>ケッテイ</t>
    </rPh>
    <rPh sb="13" eb="15">
      <t>カカク</t>
    </rPh>
    <rPh sb="16" eb="18">
      <t>センエン</t>
    </rPh>
    <phoneticPr fontId="2"/>
  </si>
  <si>
    <t>区分</t>
    <rPh sb="0" eb="2">
      <t>クブン</t>
    </rPh>
    <phoneticPr fontId="3"/>
  </si>
  <si>
    <t>決   定   価   格</t>
    <phoneticPr fontId="2"/>
  </si>
  <si>
    <t>市町村名</t>
    <rPh sb="0" eb="3">
      <t>シチョウソン</t>
    </rPh>
    <rPh sb="3" eb="4">
      <t>メイ</t>
    </rPh>
    <phoneticPr fontId="3"/>
  </si>
  <si>
    <t>資料「家屋に関する概要調書等報告書」第22表</t>
    <rPh sb="0" eb="2">
      <t>シリョウ</t>
    </rPh>
    <rPh sb="3" eb="4">
      <t>ヤ</t>
    </rPh>
    <rPh sb="4" eb="5">
      <t>オク</t>
    </rPh>
    <rPh sb="6" eb="7">
      <t>カン</t>
    </rPh>
    <rPh sb="9" eb="11">
      <t>ガイヨウ</t>
    </rPh>
    <rPh sb="11" eb="13">
      <t>チョウショ</t>
    </rPh>
    <rPh sb="13" eb="14">
      <t>トウ</t>
    </rPh>
    <rPh sb="14" eb="17">
      <t>ホウコクショ</t>
    </rPh>
    <rPh sb="18" eb="19">
      <t>ダイ</t>
    </rPh>
    <rPh sb="21" eb="22">
      <t>ヒョウ</t>
    </rPh>
    <phoneticPr fontId="3"/>
  </si>
  <si>
    <t>さいたま市</t>
  </si>
  <si>
    <t>蕨  市</t>
  </si>
  <si>
    <t>鳩ヶ谷市</t>
  </si>
  <si>
    <t>鶴ヶ島市</t>
  </si>
  <si>
    <t>ときがわ町</t>
    <rPh sb="4" eb="5">
      <t>マチ</t>
    </rPh>
    <phoneticPr fontId="2"/>
  </si>
  <si>
    <t>(5) 家屋の評価額等に関する調（木造･非木造）</t>
    <rPh sb="4" eb="5">
      <t>ヤ</t>
    </rPh>
    <rPh sb="5" eb="6">
      <t>オク</t>
    </rPh>
    <rPh sb="7" eb="9">
      <t>ヒョウカ</t>
    </rPh>
    <rPh sb="9" eb="10">
      <t>ガク</t>
    </rPh>
    <rPh sb="10" eb="11">
      <t>トウ</t>
    </rPh>
    <rPh sb="12" eb="13">
      <t>カン</t>
    </rPh>
    <rPh sb="15" eb="16">
      <t>シラベ</t>
    </rPh>
    <rPh sb="17" eb="19">
      <t>モクゾウ</t>
    </rPh>
    <rPh sb="20" eb="21">
      <t>ヒ</t>
    </rPh>
    <rPh sb="21" eb="23">
      <t>モクゾウ</t>
    </rPh>
    <phoneticPr fontId="3"/>
  </si>
  <si>
    <t>白岡市</t>
    <rPh sb="2" eb="3">
      <t>シ</t>
    </rPh>
    <phoneticPr fontId="2"/>
  </si>
</sst>
</file>

<file path=xl/styles.xml><?xml version="1.0" encoding="utf-8"?>
<styleSheet xmlns="http://schemas.openxmlformats.org/spreadsheetml/2006/main">
  <numFmts count="1">
    <numFmt numFmtId="176" formatCode="#,##0_ "/>
  </numFmts>
  <fonts count="9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4" fillId="2" borderId="0" xfId="0" applyFont="1" applyFill="1"/>
    <xf numFmtId="38" fontId="5" fillId="0" borderId="3" xfId="1" applyNumberFormat="1" applyFont="1" applyBorder="1" applyAlignment="1">
      <alignment vertical="center"/>
    </xf>
    <xf numFmtId="38" fontId="5" fillId="0" borderId="0" xfId="1" applyNumberFormat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9" xfId="0" applyFont="1" applyBorder="1" applyAlignment="1">
      <alignment horizontal="distributed"/>
    </xf>
    <xf numFmtId="0" fontId="7" fillId="0" borderId="0" xfId="0" applyFont="1"/>
    <xf numFmtId="0" fontId="6" fillId="2" borderId="0" xfId="0" applyFont="1" applyFill="1" applyAlignment="1">
      <alignment horizontal="center"/>
    </xf>
    <xf numFmtId="0" fontId="6" fillId="0" borderId="20" xfId="0" applyFont="1" applyBorder="1" applyAlignment="1">
      <alignment horizontal="distributed"/>
    </xf>
    <xf numFmtId="0" fontId="6" fillId="0" borderId="21" xfId="0" applyFont="1" applyBorder="1" applyAlignment="1">
      <alignment horizontal="distributed"/>
    </xf>
    <xf numFmtId="0" fontId="6" fillId="0" borderId="7" xfId="0" applyFont="1" applyBorder="1" applyAlignment="1">
      <alignment horizontal="distributed"/>
    </xf>
    <xf numFmtId="0" fontId="6" fillId="2" borderId="0" xfId="0" applyFont="1" applyFill="1" applyBorder="1"/>
    <xf numFmtId="0" fontId="6" fillId="0" borderId="22" xfId="0" applyFont="1" applyBorder="1" applyAlignment="1">
      <alignment horizontal="distributed"/>
    </xf>
    <xf numFmtId="0" fontId="6" fillId="0" borderId="3" xfId="0" applyFont="1" applyBorder="1" applyAlignment="1"/>
    <xf numFmtId="38" fontId="5" fillId="0" borderId="26" xfId="1" applyNumberFormat="1" applyFont="1" applyBorder="1" applyAlignment="1">
      <alignment vertical="center"/>
    </xf>
    <xf numFmtId="38" fontId="5" fillId="0" borderId="27" xfId="1" applyNumberFormat="1" applyFont="1" applyBorder="1" applyAlignment="1">
      <alignment vertical="center"/>
    </xf>
    <xf numFmtId="176" fontId="8" fillId="0" borderId="28" xfId="0" applyNumberFormat="1" applyFont="1" applyFill="1" applyBorder="1" applyAlignment="1" applyProtection="1">
      <alignment vertical="center" wrapText="1"/>
    </xf>
    <xf numFmtId="176" fontId="8" fillId="0" borderId="2" xfId="0" applyNumberFormat="1" applyFont="1" applyFill="1" applyBorder="1" applyAlignment="1" applyProtection="1">
      <alignment vertical="center" wrapText="1"/>
    </xf>
    <xf numFmtId="176" fontId="8" fillId="0" borderId="1" xfId="0" applyNumberFormat="1" applyFont="1" applyFill="1" applyBorder="1" applyAlignment="1" applyProtection="1">
      <alignment horizontal="right" vertical="center" wrapText="1"/>
    </xf>
    <xf numFmtId="176" fontId="8" fillId="0" borderId="2" xfId="0" applyNumberFormat="1" applyFont="1" applyFill="1" applyBorder="1" applyAlignment="1" applyProtection="1">
      <alignment horizontal="right" vertical="center" wrapText="1"/>
    </xf>
    <xf numFmtId="38" fontId="5" fillId="0" borderId="29" xfId="1" applyFont="1" applyBorder="1" applyAlignment="1">
      <alignment vertical="center"/>
    </xf>
    <xf numFmtId="0" fontId="5" fillId="0" borderId="2" xfId="0" applyFont="1" applyBorder="1" applyAlignment="1">
      <alignment horizontal="distributed"/>
    </xf>
    <xf numFmtId="0" fontId="5" fillId="0" borderId="20" xfId="0" applyFont="1" applyBorder="1" applyAlignment="1">
      <alignment horizontal="distributed"/>
    </xf>
    <xf numFmtId="0" fontId="5" fillId="0" borderId="30" xfId="0" applyFont="1" applyBorder="1" applyAlignment="1">
      <alignment horizontal="distributed"/>
    </xf>
    <xf numFmtId="0" fontId="5" fillId="0" borderId="19" xfId="0" applyFont="1" applyBorder="1" applyAlignment="1">
      <alignment horizontal="distributed"/>
    </xf>
    <xf numFmtId="0" fontId="5" fillId="0" borderId="31" xfId="0" applyFont="1" applyBorder="1" applyAlignment="1">
      <alignment horizontal="distributed"/>
    </xf>
    <xf numFmtId="176" fontId="8" fillId="0" borderId="1" xfId="0" applyNumberFormat="1" applyFont="1" applyFill="1" applyBorder="1" applyAlignment="1" applyProtection="1">
      <alignment vertical="center" wrapText="1"/>
    </xf>
    <xf numFmtId="176" fontId="8" fillId="0" borderId="5" xfId="0" applyNumberFormat="1" applyFont="1" applyFill="1" applyBorder="1" applyAlignment="1" applyProtection="1">
      <alignment vertical="center" wrapText="1"/>
    </xf>
    <xf numFmtId="176" fontId="8" fillId="0" borderId="32" xfId="0" applyNumberFormat="1" applyFont="1" applyFill="1" applyBorder="1" applyAlignment="1" applyProtection="1">
      <alignment vertical="center" wrapText="1"/>
    </xf>
    <xf numFmtId="176" fontId="8" fillId="0" borderId="6" xfId="0" applyNumberFormat="1" applyFont="1" applyFill="1" applyBorder="1" applyAlignment="1" applyProtection="1">
      <alignment vertical="center" wrapText="1"/>
    </xf>
    <xf numFmtId="176" fontId="8" fillId="0" borderId="5" xfId="0" applyNumberFormat="1" applyFont="1" applyFill="1" applyBorder="1" applyAlignment="1" applyProtection="1">
      <alignment horizontal="right" vertical="center" wrapText="1"/>
    </xf>
    <xf numFmtId="176" fontId="8" fillId="0" borderId="6" xfId="0" applyNumberFormat="1" applyFont="1" applyFill="1" applyBorder="1" applyAlignment="1" applyProtection="1">
      <alignment horizontal="right" vertical="center" wrapText="1"/>
    </xf>
    <xf numFmtId="176" fontId="8" fillId="0" borderId="33" xfId="0" applyNumberFormat="1" applyFont="1" applyFill="1" applyBorder="1" applyAlignment="1" applyProtection="1">
      <alignment vertical="center" wrapText="1"/>
    </xf>
    <xf numFmtId="176" fontId="8" fillId="0" borderId="34" xfId="0" applyNumberFormat="1" applyFont="1" applyFill="1" applyBorder="1" applyAlignment="1" applyProtection="1">
      <alignment vertical="center" wrapText="1"/>
    </xf>
    <xf numFmtId="176" fontId="8" fillId="0" borderId="35" xfId="0" applyNumberFormat="1" applyFont="1" applyFill="1" applyBorder="1" applyAlignment="1" applyProtection="1">
      <alignment vertical="center" wrapText="1"/>
    </xf>
    <xf numFmtId="176" fontId="8" fillId="0" borderId="33" xfId="0" applyNumberFormat="1" applyFont="1" applyFill="1" applyBorder="1" applyAlignment="1" applyProtection="1">
      <alignment horizontal="right" vertical="center" wrapText="1"/>
    </xf>
    <xf numFmtId="176" fontId="8" fillId="0" borderId="35" xfId="0" applyNumberFormat="1" applyFont="1" applyFill="1" applyBorder="1" applyAlignment="1" applyProtection="1">
      <alignment horizontal="right" vertical="center" wrapText="1"/>
    </xf>
    <xf numFmtId="38" fontId="5" fillId="0" borderId="36" xfId="1" applyFont="1" applyBorder="1" applyAlignment="1">
      <alignment vertical="center"/>
    </xf>
    <xf numFmtId="38" fontId="5" fillId="0" borderId="29" xfId="1" applyNumberFormat="1" applyFont="1" applyBorder="1" applyAlignment="1">
      <alignment vertical="center"/>
    </xf>
    <xf numFmtId="176" fontId="8" fillId="0" borderId="37" xfId="0" applyNumberFormat="1" applyFont="1" applyFill="1" applyBorder="1" applyAlignment="1" applyProtection="1">
      <alignment vertical="center" wrapText="1"/>
    </xf>
    <xf numFmtId="176" fontId="8" fillId="0" borderId="38" xfId="0" applyNumberFormat="1" applyFont="1" applyFill="1" applyBorder="1" applyAlignment="1" applyProtection="1">
      <alignment vertical="center" wrapText="1"/>
    </xf>
    <xf numFmtId="176" fontId="8" fillId="0" borderId="39" xfId="0" applyNumberFormat="1" applyFont="1" applyFill="1" applyBorder="1" applyAlignment="1" applyProtection="1">
      <alignment vertical="center" wrapText="1"/>
    </xf>
    <xf numFmtId="176" fontId="8" fillId="0" borderId="37" xfId="0" applyNumberFormat="1" applyFont="1" applyFill="1" applyBorder="1" applyAlignment="1" applyProtection="1">
      <alignment horizontal="right" vertical="center" wrapText="1"/>
    </xf>
    <xf numFmtId="176" fontId="8" fillId="0" borderId="39" xfId="0" applyNumberFormat="1" applyFont="1" applyFill="1" applyBorder="1" applyAlignment="1" applyProtection="1">
      <alignment horizontal="right" vertical="center" wrapText="1"/>
    </xf>
    <xf numFmtId="38" fontId="5" fillId="0" borderId="40" xfId="1" applyFont="1" applyBorder="1" applyAlignment="1">
      <alignment vertical="center"/>
    </xf>
    <xf numFmtId="176" fontId="8" fillId="0" borderId="7" xfId="0" applyNumberFormat="1" applyFont="1" applyFill="1" applyBorder="1" applyAlignment="1" applyProtection="1">
      <alignment horizontal="right" vertical="center" wrapText="1"/>
    </xf>
    <xf numFmtId="176" fontId="8" fillId="0" borderId="41" xfId="0" applyNumberFormat="1" applyFont="1" applyFill="1" applyBorder="1" applyAlignment="1" applyProtection="1">
      <alignment horizontal="right" vertical="center" wrapText="1"/>
    </xf>
    <xf numFmtId="176" fontId="8" fillId="0" borderId="4" xfId="0" applyNumberFormat="1" applyFont="1" applyFill="1" applyBorder="1" applyAlignment="1" applyProtection="1">
      <alignment horizontal="right" vertical="center" wrapText="1"/>
    </xf>
    <xf numFmtId="0" fontId="5" fillId="0" borderId="6" xfId="0" applyFont="1" applyBorder="1" applyAlignment="1">
      <alignment horizontal="distributed"/>
    </xf>
    <xf numFmtId="0" fontId="5" fillId="0" borderId="35" xfId="0" applyFont="1" applyBorder="1" applyAlignment="1">
      <alignment horizontal="distributed"/>
    </xf>
    <xf numFmtId="0" fontId="6" fillId="0" borderId="30" xfId="0" applyFont="1" applyBorder="1" applyAlignment="1">
      <alignment horizontal="distributed"/>
    </xf>
    <xf numFmtId="176" fontId="8" fillId="0" borderId="43" xfId="0" applyNumberFormat="1" applyFont="1" applyFill="1" applyBorder="1" applyAlignment="1" applyProtection="1">
      <alignment vertical="center" wrapText="1"/>
    </xf>
    <xf numFmtId="0" fontId="5" fillId="0" borderId="42" xfId="0" applyFont="1" applyBorder="1" applyAlignment="1">
      <alignment horizontal="distributed"/>
    </xf>
    <xf numFmtId="38" fontId="5" fillId="0" borderId="44" xfId="0" applyNumberFormat="1" applyFont="1" applyBorder="1"/>
    <xf numFmtId="38" fontId="5" fillId="0" borderId="42" xfId="0" applyNumberFormat="1" applyFont="1" applyBorder="1"/>
    <xf numFmtId="38" fontId="5" fillId="0" borderId="45" xfId="1" applyNumberFormat="1" applyFont="1" applyBorder="1" applyAlignment="1">
      <alignment vertical="center"/>
    </xf>
    <xf numFmtId="38" fontId="5" fillId="0" borderId="46" xfId="1" applyFont="1" applyBorder="1" applyAlignment="1">
      <alignment vertical="center"/>
    </xf>
    <xf numFmtId="0" fontId="6" fillId="0" borderId="47" xfId="0" applyFont="1" applyBorder="1" applyAlignment="1">
      <alignment horizontal="distributed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19050</xdr:colOff>
      <xdr:row>4</xdr:row>
      <xdr:rowOff>0</xdr:rowOff>
    </xdr:to>
    <xdr:sp macro="" textlink="">
      <xdr:nvSpPr>
        <xdr:cNvPr id="1080" name="Line 1"/>
        <xdr:cNvSpPr>
          <a:spLocks noChangeShapeType="1"/>
        </xdr:cNvSpPr>
      </xdr:nvSpPr>
      <xdr:spPr bwMode="auto">
        <a:xfrm>
          <a:off x="19050" y="495300"/>
          <a:ext cx="90487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</xdr:row>
      <xdr:rowOff>19050</xdr:rowOff>
    </xdr:from>
    <xdr:to>
      <xdr:col>10</xdr:col>
      <xdr:colOff>876300</xdr:colOff>
      <xdr:row>4</xdr:row>
      <xdr:rowOff>0</xdr:rowOff>
    </xdr:to>
    <xdr:sp macro="" textlink="">
      <xdr:nvSpPr>
        <xdr:cNvPr id="1081" name="Line 3"/>
        <xdr:cNvSpPr>
          <a:spLocks noChangeShapeType="1"/>
        </xdr:cNvSpPr>
      </xdr:nvSpPr>
      <xdr:spPr bwMode="auto">
        <a:xfrm flipH="1">
          <a:off x="11620500" y="495300"/>
          <a:ext cx="8763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1"/>
  <sheetViews>
    <sheetView tabSelected="1" view="pageBreakPreview" zoomScale="85" zoomScaleNormal="8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30" sqref="M30"/>
    </sheetView>
  </sheetViews>
  <sheetFormatPr defaultColWidth="10" defaultRowHeight="15" customHeight="1"/>
  <cols>
    <col min="1" max="1" width="11.875" style="9" customWidth="1"/>
    <col min="2" max="10" width="15.625" style="9" customWidth="1"/>
    <col min="11" max="11" width="11.625" style="9" customWidth="1"/>
    <col min="12" max="12" width="10" style="9"/>
    <col min="13" max="15" width="12.75" style="9" customWidth="1"/>
    <col min="16" max="16384" width="10" style="9"/>
  </cols>
  <sheetData>
    <row r="1" spans="1:22" ht="22.5" customHeight="1">
      <c r="A1" s="1" t="s">
        <v>76</v>
      </c>
      <c r="B1" s="8"/>
      <c r="C1" s="8"/>
      <c r="D1" s="8"/>
      <c r="E1" s="8"/>
      <c r="F1" s="8"/>
      <c r="G1" s="8"/>
      <c r="H1" s="8"/>
      <c r="I1" s="8"/>
      <c r="J1" s="8"/>
    </row>
    <row r="2" spans="1:22" ht="15" customHeight="1">
      <c r="A2" s="10"/>
      <c r="B2" s="10"/>
      <c r="C2" s="10"/>
      <c r="D2" s="10"/>
      <c r="E2" s="10"/>
      <c r="F2" s="10"/>
      <c r="G2" s="10"/>
      <c r="H2" s="10"/>
      <c r="I2" s="10"/>
      <c r="J2" s="8"/>
      <c r="K2" s="11" t="s">
        <v>66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20.25" customHeight="1">
      <c r="A3" s="13" t="s">
        <v>67</v>
      </c>
      <c r="B3" s="14"/>
      <c r="C3" s="15" t="s">
        <v>64</v>
      </c>
      <c r="D3" s="16"/>
      <c r="E3" s="15"/>
      <c r="F3" s="15" t="s">
        <v>65</v>
      </c>
      <c r="G3" s="17"/>
      <c r="H3" s="75" t="s">
        <v>68</v>
      </c>
      <c r="I3" s="76"/>
      <c r="J3" s="77"/>
      <c r="K3" s="18" t="s">
        <v>67</v>
      </c>
    </row>
    <row r="4" spans="1:22" ht="20.25" customHeight="1">
      <c r="A4" s="19" t="s">
        <v>69</v>
      </c>
      <c r="B4" s="20" t="s">
        <v>61</v>
      </c>
      <c r="C4" s="20" t="s">
        <v>62</v>
      </c>
      <c r="D4" s="20" t="s">
        <v>63</v>
      </c>
      <c r="E4" s="20" t="s">
        <v>61</v>
      </c>
      <c r="F4" s="20" t="s">
        <v>62</v>
      </c>
      <c r="G4" s="20" t="s">
        <v>63</v>
      </c>
      <c r="H4" s="20" t="s">
        <v>61</v>
      </c>
      <c r="I4" s="20" t="s">
        <v>62</v>
      </c>
      <c r="J4" s="20" t="s">
        <v>63</v>
      </c>
      <c r="K4" s="21" t="s">
        <v>69</v>
      </c>
    </row>
    <row r="5" spans="1:22" ht="15" customHeight="1">
      <c r="A5" s="38" t="s">
        <v>71</v>
      </c>
      <c r="B5" s="43">
        <v>241861</v>
      </c>
      <c r="C5" s="33">
        <v>78350</v>
      </c>
      <c r="D5" s="2">
        <f t="shared" ref="D5:D10" si="0">SUM(B5,C5)</f>
        <v>320211</v>
      </c>
      <c r="E5" s="34">
        <v>25353144</v>
      </c>
      <c r="F5" s="34">
        <v>32949426</v>
      </c>
      <c r="G5" s="2">
        <f t="shared" ref="G5:G10" si="1">SUM(E5,F5)</f>
        <v>58302570</v>
      </c>
      <c r="H5" s="35">
        <v>700308725</v>
      </c>
      <c r="I5" s="36">
        <v>1776709299</v>
      </c>
      <c r="J5" s="5">
        <f t="shared" ref="J5:J10" si="2">SUM(H5,I5)</f>
        <v>2477018024</v>
      </c>
      <c r="K5" s="22" t="s">
        <v>71</v>
      </c>
      <c r="M5" s="23"/>
      <c r="N5" s="23"/>
      <c r="O5" s="23"/>
      <c r="P5" s="24"/>
      <c r="Q5" s="24"/>
      <c r="R5" s="24"/>
      <c r="S5" s="24"/>
    </row>
    <row r="6" spans="1:22" ht="15" customHeight="1">
      <c r="A6" s="39" t="s">
        <v>0</v>
      </c>
      <c r="B6" s="44">
        <v>94559</v>
      </c>
      <c r="C6" s="45">
        <v>26327</v>
      </c>
      <c r="D6" s="3">
        <f t="shared" si="0"/>
        <v>120886</v>
      </c>
      <c r="E6" s="46">
        <v>9250527</v>
      </c>
      <c r="F6" s="46">
        <v>8846000</v>
      </c>
      <c r="G6" s="3">
        <f t="shared" si="1"/>
        <v>18096527</v>
      </c>
      <c r="H6" s="47">
        <v>250597893</v>
      </c>
      <c r="I6" s="48">
        <v>392383091</v>
      </c>
      <c r="J6" s="4">
        <f t="shared" si="2"/>
        <v>642980984</v>
      </c>
      <c r="K6" s="25" t="s">
        <v>0</v>
      </c>
      <c r="M6" s="23"/>
      <c r="N6" s="23"/>
      <c r="O6" s="23"/>
      <c r="P6" s="24"/>
      <c r="Q6" s="24"/>
      <c r="R6" s="24"/>
      <c r="S6" s="24"/>
    </row>
    <row r="7" spans="1:22" ht="15" customHeight="1">
      <c r="A7" s="39" t="s">
        <v>1</v>
      </c>
      <c r="B7" s="44">
        <v>72967</v>
      </c>
      <c r="C7" s="45">
        <v>26075</v>
      </c>
      <c r="D7" s="3">
        <f t="shared" si="0"/>
        <v>99042</v>
      </c>
      <c r="E7" s="46">
        <v>7241653</v>
      </c>
      <c r="F7" s="46">
        <v>6516371</v>
      </c>
      <c r="G7" s="3">
        <f t="shared" si="1"/>
        <v>13758024</v>
      </c>
      <c r="H7" s="47">
        <v>173149057</v>
      </c>
      <c r="I7" s="48">
        <v>242326853</v>
      </c>
      <c r="J7" s="4">
        <f t="shared" si="2"/>
        <v>415475910</v>
      </c>
      <c r="K7" s="25" t="s">
        <v>1</v>
      </c>
      <c r="M7" s="23"/>
      <c r="N7" s="23"/>
      <c r="O7" s="23"/>
      <c r="P7" s="24"/>
      <c r="Q7" s="24"/>
      <c r="R7" s="24"/>
      <c r="S7" s="24"/>
    </row>
    <row r="8" spans="1:22" ht="15" customHeight="1">
      <c r="A8" s="39" t="s">
        <v>2</v>
      </c>
      <c r="B8" s="44">
        <v>110701</v>
      </c>
      <c r="C8" s="45">
        <v>38598</v>
      </c>
      <c r="D8" s="3">
        <f t="shared" si="0"/>
        <v>149299</v>
      </c>
      <c r="E8" s="46">
        <v>10625888</v>
      </c>
      <c r="F8" s="46">
        <v>15058858</v>
      </c>
      <c r="G8" s="3">
        <f t="shared" si="1"/>
        <v>25684746</v>
      </c>
      <c r="H8" s="47">
        <v>312806855</v>
      </c>
      <c r="I8" s="48">
        <v>762803801</v>
      </c>
      <c r="J8" s="4">
        <f t="shared" si="2"/>
        <v>1075610656</v>
      </c>
      <c r="K8" s="25" t="s">
        <v>2</v>
      </c>
      <c r="M8" s="23"/>
      <c r="N8" s="23"/>
      <c r="O8" s="23"/>
      <c r="P8" s="24"/>
      <c r="Q8" s="24"/>
      <c r="R8" s="24"/>
      <c r="S8" s="24"/>
    </row>
    <row r="9" spans="1:22" ht="15" customHeight="1">
      <c r="A9" s="40" t="s">
        <v>3</v>
      </c>
      <c r="B9" s="49">
        <v>36372</v>
      </c>
      <c r="C9" s="50">
        <v>9667</v>
      </c>
      <c r="D9" s="55">
        <f t="shared" si="0"/>
        <v>46039</v>
      </c>
      <c r="E9" s="51">
        <v>3408886</v>
      </c>
      <c r="F9" s="51">
        <v>2198944</v>
      </c>
      <c r="G9" s="55">
        <f t="shared" si="1"/>
        <v>5607830</v>
      </c>
      <c r="H9" s="52">
        <v>82068318</v>
      </c>
      <c r="I9" s="53">
        <v>71066880</v>
      </c>
      <c r="J9" s="54">
        <f t="shared" si="2"/>
        <v>153135198</v>
      </c>
      <c r="K9" s="26" t="s">
        <v>3</v>
      </c>
      <c r="M9" s="23"/>
      <c r="N9" s="23"/>
      <c r="O9" s="23"/>
      <c r="P9" s="24"/>
      <c r="Q9" s="24"/>
      <c r="R9" s="24"/>
      <c r="S9" s="24"/>
    </row>
    <row r="10" spans="1:22" ht="15" customHeight="1">
      <c r="A10" s="41" t="s">
        <v>4</v>
      </c>
      <c r="B10" s="43">
        <v>45875</v>
      </c>
      <c r="C10" s="33">
        <v>9117</v>
      </c>
      <c r="D10" s="2">
        <f t="shared" si="0"/>
        <v>54992</v>
      </c>
      <c r="E10" s="34">
        <v>3460663</v>
      </c>
      <c r="F10" s="34">
        <v>1543593</v>
      </c>
      <c r="G10" s="2">
        <f t="shared" si="1"/>
        <v>5004256</v>
      </c>
      <c r="H10" s="35">
        <v>63049004</v>
      </c>
      <c r="I10" s="36">
        <v>52279309</v>
      </c>
      <c r="J10" s="5">
        <f t="shared" si="2"/>
        <v>115328313</v>
      </c>
      <c r="K10" s="22" t="s">
        <v>4</v>
      </c>
      <c r="M10" s="23"/>
      <c r="N10" s="23"/>
      <c r="O10" s="23"/>
      <c r="P10" s="24"/>
      <c r="Q10" s="24"/>
      <c r="R10" s="24"/>
      <c r="S10" s="24"/>
    </row>
    <row r="11" spans="1:22" ht="15" customHeight="1">
      <c r="A11" s="39" t="s">
        <v>5</v>
      </c>
      <c r="B11" s="44">
        <v>81310</v>
      </c>
      <c r="C11" s="45">
        <v>25240</v>
      </c>
      <c r="D11" s="3">
        <f t="shared" ref="D11:D44" si="3">SUM(B11,C11)</f>
        <v>106550</v>
      </c>
      <c r="E11" s="46">
        <v>7680317</v>
      </c>
      <c r="F11" s="46">
        <v>7958362</v>
      </c>
      <c r="G11" s="3">
        <f t="shared" ref="G11:G44" si="4">SUM(E11,F11)</f>
        <v>15638679</v>
      </c>
      <c r="H11" s="47">
        <v>190634525</v>
      </c>
      <c r="I11" s="48">
        <v>387992965</v>
      </c>
      <c r="J11" s="4">
        <f t="shared" ref="J11:J44" si="5">SUM(H11,I11)</f>
        <v>578627490</v>
      </c>
      <c r="K11" s="25" t="s">
        <v>5</v>
      </c>
      <c r="M11" s="23"/>
      <c r="N11" s="23"/>
      <c r="O11" s="23"/>
      <c r="P11" s="24"/>
      <c r="Q11" s="24"/>
      <c r="R11" s="24"/>
      <c r="S11" s="24"/>
    </row>
    <row r="12" spans="1:22" ht="15" customHeight="1">
      <c r="A12" s="39" t="s">
        <v>6</v>
      </c>
      <c r="B12" s="44">
        <v>31860</v>
      </c>
      <c r="C12" s="45">
        <v>5931</v>
      </c>
      <c r="D12" s="3">
        <f t="shared" si="3"/>
        <v>37791</v>
      </c>
      <c r="E12" s="46">
        <v>2972250</v>
      </c>
      <c r="F12" s="46">
        <v>1587488</v>
      </c>
      <c r="G12" s="3">
        <f t="shared" si="4"/>
        <v>4559738</v>
      </c>
      <c r="H12" s="47">
        <v>71805931</v>
      </c>
      <c r="I12" s="48">
        <v>72582989</v>
      </c>
      <c r="J12" s="4">
        <f t="shared" si="5"/>
        <v>144388920</v>
      </c>
      <c r="K12" s="25" t="s">
        <v>6</v>
      </c>
      <c r="M12" s="23"/>
      <c r="N12" s="23"/>
      <c r="O12" s="23"/>
      <c r="P12" s="24"/>
      <c r="Q12" s="24"/>
      <c r="R12" s="24"/>
      <c r="S12" s="24"/>
    </row>
    <row r="13" spans="1:22" ht="15" customHeight="1">
      <c r="A13" s="39" t="s">
        <v>7</v>
      </c>
      <c r="B13" s="44">
        <v>51913</v>
      </c>
      <c r="C13" s="45">
        <v>10675</v>
      </c>
      <c r="D13" s="3">
        <f t="shared" si="3"/>
        <v>62588</v>
      </c>
      <c r="E13" s="46">
        <v>5066268</v>
      </c>
      <c r="F13" s="46">
        <v>3689522</v>
      </c>
      <c r="G13" s="3">
        <f t="shared" si="4"/>
        <v>8755790</v>
      </c>
      <c r="H13" s="47">
        <v>116878635</v>
      </c>
      <c r="I13" s="48">
        <v>135381773</v>
      </c>
      <c r="J13" s="4">
        <f t="shared" si="5"/>
        <v>252260408</v>
      </c>
      <c r="K13" s="25" t="s">
        <v>7</v>
      </c>
      <c r="M13" s="23"/>
      <c r="N13" s="23"/>
      <c r="O13" s="23"/>
      <c r="P13" s="24"/>
      <c r="Q13" s="24"/>
      <c r="R13" s="24"/>
      <c r="S13" s="24"/>
    </row>
    <row r="14" spans="1:22" ht="15" customHeight="1">
      <c r="A14" s="40" t="s">
        <v>8</v>
      </c>
      <c r="B14" s="49">
        <v>35754</v>
      </c>
      <c r="C14" s="50">
        <v>12507</v>
      </c>
      <c r="D14" s="31">
        <f t="shared" si="3"/>
        <v>48261</v>
      </c>
      <c r="E14" s="51">
        <v>3195355</v>
      </c>
      <c r="F14" s="51">
        <v>2641716</v>
      </c>
      <c r="G14" s="31">
        <f t="shared" si="4"/>
        <v>5837071</v>
      </c>
      <c r="H14" s="52">
        <v>69748066</v>
      </c>
      <c r="I14" s="53">
        <v>92692465</v>
      </c>
      <c r="J14" s="54">
        <f t="shared" si="5"/>
        <v>162440531</v>
      </c>
      <c r="K14" s="26" t="s">
        <v>8</v>
      </c>
      <c r="M14" s="23"/>
      <c r="N14" s="23"/>
      <c r="O14" s="23"/>
      <c r="P14" s="24"/>
      <c r="Q14" s="24"/>
      <c r="R14" s="24"/>
      <c r="S14" s="24"/>
    </row>
    <row r="15" spans="1:22" ht="15" customHeight="1">
      <c r="A15" s="39" t="s">
        <v>9</v>
      </c>
      <c r="B15" s="43">
        <v>30172</v>
      </c>
      <c r="C15" s="33">
        <v>5442</v>
      </c>
      <c r="D15" s="2">
        <f t="shared" si="3"/>
        <v>35614</v>
      </c>
      <c r="E15" s="34">
        <v>3160171</v>
      </c>
      <c r="F15" s="34">
        <v>2468748</v>
      </c>
      <c r="G15" s="2">
        <f t="shared" si="4"/>
        <v>5628919</v>
      </c>
      <c r="H15" s="35">
        <v>76155685</v>
      </c>
      <c r="I15" s="36">
        <v>95554603</v>
      </c>
      <c r="J15" s="5">
        <f t="shared" si="5"/>
        <v>171710288</v>
      </c>
      <c r="K15" s="25" t="s">
        <v>9</v>
      </c>
      <c r="M15" s="23"/>
      <c r="N15" s="23"/>
      <c r="O15" s="23"/>
      <c r="P15" s="24"/>
      <c r="Q15" s="24"/>
      <c r="R15" s="24"/>
      <c r="S15" s="24"/>
    </row>
    <row r="16" spans="1:22" ht="15" customHeight="1">
      <c r="A16" s="39" t="s">
        <v>10</v>
      </c>
      <c r="B16" s="44">
        <v>64478</v>
      </c>
      <c r="C16" s="45">
        <v>15434</v>
      </c>
      <c r="D16" s="3">
        <f t="shared" si="3"/>
        <v>79912</v>
      </c>
      <c r="E16" s="46">
        <v>6344271</v>
      </c>
      <c r="F16" s="46">
        <v>4733980</v>
      </c>
      <c r="G16" s="3">
        <f t="shared" si="4"/>
        <v>11078251</v>
      </c>
      <c r="H16" s="47">
        <v>168424530</v>
      </c>
      <c r="I16" s="48">
        <v>193320386</v>
      </c>
      <c r="J16" s="4">
        <f t="shared" si="5"/>
        <v>361744916</v>
      </c>
      <c r="K16" s="25" t="s">
        <v>10</v>
      </c>
      <c r="M16" s="23"/>
      <c r="N16" s="23"/>
      <c r="O16" s="23"/>
      <c r="P16" s="24"/>
      <c r="Q16" s="24"/>
      <c r="R16" s="24"/>
      <c r="S16" s="24"/>
    </row>
    <row r="17" spans="1:19" ht="15" customHeight="1">
      <c r="A17" s="39" t="s">
        <v>11</v>
      </c>
      <c r="B17" s="44">
        <v>38770</v>
      </c>
      <c r="C17" s="45">
        <v>9894</v>
      </c>
      <c r="D17" s="3">
        <f t="shared" si="3"/>
        <v>48664</v>
      </c>
      <c r="E17" s="46">
        <v>3819804</v>
      </c>
      <c r="F17" s="46">
        <v>4281072</v>
      </c>
      <c r="G17" s="3">
        <f t="shared" si="4"/>
        <v>8100876</v>
      </c>
      <c r="H17" s="47">
        <v>94270242</v>
      </c>
      <c r="I17" s="48">
        <v>166652055</v>
      </c>
      <c r="J17" s="4">
        <f t="shared" si="5"/>
        <v>260922297</v>
      </c>
      <c r="K17" s="25" t="s">
        <v>11</v>
      </c>
      <c r="M17" s="23"/>
      <c r="N17" s="23"/>
      <c r="O17" s="23"/>
      <c r="P17" s="24"/>
      <c r="Q17" s="24"/>
      <c r="R17" s="24"/>
      <c r="S17" s="24"/>
    </row>
    <row r="18" spans="1:19" ht="15" customHeight="1">
      <c r="A18" s="39" t="s">
        <v>12</v>
      </c>
      <c r="B18" s="44">
        <v>28051</v>
      </c>
      <c r="C18" s="45">
        <v>6689</v>
      </c>
      <c r="D18" s="3">
        <f t="shared" si="3"/>
        <v>34740</v>
      </c>
      <c r="E18" s="46">
        <v>2473060</v>
      </c>
      <c r="F18" s="46">
        <v>1748241</v>
      </c>
      <c r="G18" s="3">
        <f t="shared" si="4"/>
        <v>4221301</v>
      </c>
      <c r="H18" s="47">
        <v>54614223</v>
      </c>
      <c r="I18" s="48">
        <v>64669758</v>
      </c>
      <c r="J18" s="4">
        <f t="shared" si="5"/>
        <v>119283981</v>
      </c>
      <c r="K18" s="25" t="s">
        <v>12</v>
      </c>
      <c r="M18" s="23"/>
      <c r="N18" s="23"/>
      <c r="O18" s="23"/>
      <c r="P18" s="24"/>
      <c r="Q18" s="24"/>
      <c r="R18" s="24"/>
      <c r="S18" s="24"/>
    </row>
    <row r="19" spans="1:19" ht="15" customHeight="1">
      <c r="A19" s="40" t="s">
        <v>13</v>
      </c>
      <c r="B19" s="49">
        <v>37728</v>
      </c>
      <c r="C19" s="50">
        <v>9821</v>
      </c>
      <c r="D19" s="55">
        <f t="shared" si="3"/>
        <v>47549</v>
      </c>
      <c r="E19" s="51">
        <v>3877597</v>
      </c>
      <c r="F19" s="51">
        <v>2729665</v>
      </c>
      <c r="G19" s="55">
        <f t="shared" si="4"/>
        <v>6607262</v>
      </c>
      <c r="H19" s="52">
        <v>98178386</v>
      </c>
      <c r="I19" s="53">
        <v>99403638</v>
      </c>
      <c r="J19" s="54">
        <f t="shared" si="5"/>
        <v>197582024</v>
      </c>
      <c r="K19" s="26" t="s">
        <v>13</v>
      </c>
      <c r="M19" s="23"/>
      <c r="N19" s="23"/>
      <c r="O19" s="23"/>
      <c r="P19" s="24"/>
      <c r="Q19" s="24"/>
      <c r="R19" s="24"/>
      <c r="S19" s="24"/>
    </row>
    <row r="20" spans="1:19" ht="15" customHeight="1">
      <c r="A20" s="39" t="s">
        <v>14</v>
      </c>
      <c r="B20" s="43">
        <v>63566</v>
      </c>
      <c r="C20" s="33">
        <v>20035</v>
      </c>
      <c r="D20" s="2">
        <f t="shared" si="3"/>
        <v>83601</v>
      </c>
      <c r="E20" s="34">
        <v>5854215</v>
      </c>
      <c r="F20" s="34">
        <v>4833885</v>
      </c>
      <c r="G20" s="2">
        <f t="shared" si="4"/>
        <v>10688100</v>
      </c>
      <c r="H20" s="35">
        <v>138596415</v>
      </c>
      <c r="I20" s="36">
        <v>146480618</v>
      </c>
      <c r="J20" s="5">
        <f t="shared" si="5"/>
        <v>285077033</v>
      </c>
      <c r="K20" s="25" t="s">
        <v>14</v>
      </c>
      <c r="M20" s="23"/>
      <c r="N20" s="23"/>
      <c r="O20" s="23"/>
      <c r="P20" s="24"/>
      <c r="Q20" s="24"/>
      <c r="R20" s="24"/>
      <c r="S20" s="24"/>
    </row>
    <row r="21" spans="1:19" ht="15" customHeight="1">
      <c r="A21" s="39" t="s">
        <v>15</v>
      </c>
      <c r="B21" s="44">
        <v>54415</v>
      </c>
      <c r="C21" s="45">
        <v>14000</v>
      </c>
      <c r="D21" s="3">
        <f t="shared" si="3"/>
        <v>68415</v>
      </c>
      <c r="E21" s="46">
        <v>5507998</v>
      </c>
      <c r="F21" s="46">
        <v>5018562</v>
      </c>
      <c r="G21" s="3">
        <f t="shared" si="4"/>
        <v>10526560</v>
      </c>
      <c r="H21" s="47">
        <v>151783983</v>
      </c>
      <c r="I21" s="48">
        <v>193397429</v>
      </c>
      <c r="J21" s="4">
        <f t="shared" si="5"/>
        <v>345181412</v>
      </c>
      <c r="K21" s="25" t="s">
        <v>15</v>
      </c>
      <c r="M21" s="23"/>
      <c r="N21" s="23"/>
      <c r="O21" s="23"/>
      <c r="P21" s="24"/>
      <c r="Q21" s="24"/>
      <c r="R21" s="24"/>
      <c r="S21" s="24"/>
    </row>
    <row r="22" spans="1:19" ht="15" customHeight="1">
      <c r="A22" s="39" t="s">
        <v>16</v>
      </c>
      <c r="B22" s="44">
        <v>49556</v>
      </c>
      <c r="C22" s="45">
        <v>15653</v>
      </c>
      <c r="D22" s="3">
        <f t="shared" si="3"/>
        <v>65209</v>
      </c>
      <c r="E22" s="46">
        <v>5004868</v>
      </c>
      <c r="F22" s="46">
        <v>6253082</v>
      </c>
      <c r="G22" s="3">
        <f t="shared" si="4"/>
        <v>11257950</v>
      </c>
      <c r="H22" s="47">
        <v>140547671</v>
      </c>
      <c r="I22" s="48">
        <v>279796513</v>
      </c>
      <c r="J22" s="4">
        <f t="shared" si="5"/>
        <v>420344184</v>
      </c>
      <c r="K22" s="25" t="s">
        <v>16</v>
      </c>
      <c r="M22" s="23"/>
      <c r="N22" s="23"/>
      <c r="O22" s="23"/>
      <c r="P22" s="24"/>
      <c r="Q22" s="24"/>
      <c r="R22" s="24"/>
      <c r="S22" s="24"/>
    </row>
    <row r="23" spans="1:19" ht="15" customHeight="1">
      <c r="A23" s="39" t="s">
        <v>17</v>
      </c>
      <c r="B23" s="44">
        <v>77926</v>
      </c>
      <c r="C23" s="45">
        <v>17764</v>
      </c>
      <c r="D23" s="3">
        <f t="shared" si="3"/>
        <v>95690</v>
      </c>
      <c r="E23" s="46">
        <v>7914173</v>
      </c>
      <c r="F23" s="46">
        <v>7404663</v>
      </c>
      <c r="G23" s="3">
        <f t="shared" si="4"/>
        <v>15318836</v>
      </c>
      <c r="H23" s="47">
        <v>218124014</v>
      </c>
      <c r="I23" s="48">
        <v>340477168</v>
      </c>
      <c r="J23" s="4">
        <f t="shared" si="5"/>
        <v>558601182</v>
      </c>
      <c r="K23" s="25" t="s">
        <v>17</v>
      </c>
      <c r="M23" s="23"/>
      <c r="N23" s="23"/>
      <c r="O23" s="23"/>
      <c r="P23" s="24"/>
      <c r="Q23" s="24"/>
      <c r="R23" s="24"/>
      <c r="S23" s="24"/>
    </row>
    <row r="24" spans="1:19" ht="15" customHeight="1">
      <c r="A24" s="40" t="s">
        <v>72</v>
      </c>
      <c r="B24" s="56">
        <v>11719</v>
      </c>
      <c r="C24" s="57">
        <v>4188</v>
      </c>
      <c r="D24" s="32">
        <f t="shared" si="3"/>
        <v>15907</v>
      </c>
      <c r="E24" s="58">
        <v>1221942</v>
      </c>
      <c r="F24" s="58">
        <v>1944241</v>
      </c>
      <c r="G24" s="32">
        <f t="shared" si="4"/>
        <v>3166183</v>
      </c>
      <c r="H24" s="59">
        <v>33437698</v>
      </c>
      <c r="I24" s="60">
        <v>104251892</v>
      </c>
      <c r="J24" s="54">
        <f t="shared" si="5"/>
        <v>137689590</v>
      </c>
      <c r="K24" s="26" t="s">
        <v>72</v>
      </c>
      <c r="M24" s="23"/>
      <c r="N24" s="23"/>
      <c r="O24" s="23"/>
      <c r="P24" s="24"/>
      <c r="Q24" s="24"/>
      <c r="R24" s="24"/>
      <c r="S24" s="24"/>
    </row>
    <row r="25" spans="1:19" ht="15" customHeight="1">
      <c r="A25" s="39" t="s">
        <v>18</v>
      </c>
      <c r="B25" s="44">
        <v>14905</v>
      </c>
      <c r="C25" s="45">
        <v>11051</v>
      </c>
      <c r="D25" s="3">
        <f t="shared" si="3"/>
        <v>25956</v>
      </c>
      <c r="E25" s="46">
        <v>1547200</v>
      </c>
      <c r="F25" s="46">
        <v>5374812</v>
      </c>
      <c r="G25" s="3">
        <f t="shared" si="4"/>
        <v>6922012</v>
      </c>
      <c r="H25" s="47">
        <v>47973845</v>
      </c>
      <c r="I25" s="48">
        <v>280649819</v>
      </c>
      <c r="J25" s="4">
        <f t="shared" si="5"/>
        <v>328623664</v>
      </c>
      <c r="K25" s="25" t="s">
        <v>18</v>
      </c>
      <c r="M25" s="23"/>
      <c r="N25" s="23"/>
      <c r="O25" s="23"/>
      <c r="P25" s="24"/>
      <c r="Q25" s="24"/>
      <c r="R25" s="24"/>
      <c r="S25" s="24"/>
    </row>
    <row r="26" spans="1:19" ht="15" customHeight="1">
      <c r="A26" s="39" t="s">
        <v>19</v>
      </c>
      <c r="B26" s="44">
        <v>37100</v>
      </c>
      <c r="C26" s="45">
        <v>9759</v>
      </c>
      <c r="D26" s="3">
        <f t="shared" si="3"/>
        <v>46859</v>
      </c>
      <c r="E26" s="46">
        <v>3713838</v>
      </c>
      <c r="F26" s="46">
        <v>4124566</v>
      </c>
      <c r="G26" s="3">
        <f t="shared" si="4"/>
        <v>7838404</v>
      </c>
      <c r="H26" s="47">
        <v>96352734</v>
      </c>
      <c r="I26" s="48">
        <v>172419892</v>
      </c>
      <c r="J26" s="4">
        <f t="shared" si="5"/>
        <v>268772626</v>
      </c>
      <c r="K26" s="25" t="s">
        <v>19</v>
      </c>
      <c r="M26" s="23"/>
      <c r="N26" s="23"/>
      <c r="O26" s="23"/>
      <c r="P26" s="24"/>
      <c r="Q26" s="24"/>
      <c r="R26" s="24"/>
      <c r="S26" s="24"/>
    </row>
    <row r="27" spans="1:19" ht="15" customHeight="1">
      <c r="A27" s="39" t="s">
        <v>20</v>
      </c>
      <c r="B27" s="44">
        <v>20915</v>
      </c>
      <c r="C27" s="45">
        <v>6110</v>
      </c>
      <c r="D27" s="3">
        <f t="shared" si="3"/>
        <v>27025</v>
      </c>
      <c r="E27" s="46">
        <v>2053225</v>
      </c>
      <c r="F27" s="46">
        <v>3468639</v>
      </c>
      <c r="G27" s="3">
        <f t="shared" si="4"/>
        <v>5521864</v>
      </c>
      <c r="H27" s="47">
        <v>59398323</v>
      </c>
      <c r="I27" s="48">
        <v>186931174</v>
      </c>
      <c r="J27" s="4">
        <f t="shared" si="5"/>
        <v>246329497</v>
      </c>
      <c r="K27" s="25" t="s">
        <v>73</v>
      </c>
      <c r="M27" s="23"/>
      <c r="N27" s="23"/>
      <c r="O27" s="23"/>
      <c r="P27" s="24"/>
      <c r="Q27" s="24"/>
      <c r="R27" s="24"/>
      <c r="S27" s="24"/>
    </row>
    <row r="28" spans="1:19" ht="15" customHeight="1">
      <c r="A28" s="39" t="s">
        <v>21</v>
      </c>
      <c r="B28" s="44">
        <v>13049</v>
      </c>
      <c r="C28" s="45">
        <v>3535</v>
      </c>
      <c r="D28" s="3">
        <f t="shared" si="3"/>
        <v>16584</v>
      </c>
      <c r="E28" s="46">
        <v>1297705</v>
      </c>
      <c r="F28" s="46">
        <v>1655991</v>
      </c>
      <c r="G28" s="3">
        <f t="shared" si="4"/>
        <v>2953696</v>
      </c>
      <c r="H28" s="47">
        <v>38846663</v>
      </c>
      <c r="I28" s="48">
        <v>89025822</v>
      </c>
      <c r="J28" s="4">
        <f t="shared" si="5"/>
        <v>127872485</v>
      </c>
      <c r="K28" s="25" t="s">
        <v>20</v>
      </c>
      <c r="M28" s="23"/>
      <c r="N28" s="23"/>
      <c r="O28" s="23"/>
      <c r="P28" s="24"/>
      <c r="Q28" s="24"/>
      <c r="R28" s="24"/>
      <c r="S28" s="24"/>
    </row>
    <row r="29" spans="1:19" ht="15" customHeight="1">
      <c r="A29" s="40" t="s">
        <v>22</v>
      </c>
      <c r="B29" s="49">
        <v>9556</v>
      </c>
      <c r="C29" s="50">
        <v>3834</v>
      </c>
      <c r="D29" s="55">
        <f t="shared" si="3"/>
        <v>13390</v>
      </c>
      <c r="E29" s="51">
        <v>996856</v>
      </c>
      <c r="F29" s="51">
        <v>2491546</v>
      </c>
      <c r="G29" s="55">
        <f t="shared" si="4"/>
        <v>3488402</v>
      </c>
      <c r="H29" s="52">
        <v>30504304</v>
      </c>
      <c r="I29" s="53">
        <v>137272512</v>
      </c>
      <c r="J29" s="54">
        <f t="shared" si="5"/>
        <v>167776816</v>
      </c>
      <c r="K29" s="26" t="s">
        <v>21</v>
      </c>
      <c r="M29" s="23"/>
      <c r="N29" s="23"/>
      <c r="O29" s="23"/>
      <c r="P29" s="24"/>
      <c r="Q29" s="24"/>
      <c r="R29" s="24"/>
      <c r="S29" s="24"/>
    </row>
    <row r="30" spans="1:19" ht="15" customHeight="1">
      <c r="A30" s="39" t="s">
        <v>23</v>
      </c>
      <c r="B30" s="43">
        <v>37966</v>
      </c>
      <c r="C30" s="33">
        <v>8113</v>
      </c>
      <c r="D30" s="2">
        <f t="shared" si="3"/>
        <v>46079</v>
      </c>
      <c r="E30" s="34">
        <v>3479681</v>
      </c>
      <c r="F30" s="34">
        <v>3621870</v>
      </c>
      <c r="G30" s="2">
        <f t="shared" si="4"/>
        <v>7101551</v>
      </c>
      <c r="H30" s="35">
        <v>96326707</v>
      </c>
      <c r="I30" s="36">
        <v>169725686</v>
      </c>
      <c r="J30" s="5">
        <f t="shared" si="5"/>
        <v>266052393</v>
      </c>
      <c r="K30" s="25" t="s">
        <v>22</v>
      </c>
      <c r="M30" s="23"/>
      <c r="N30" s="23"/>
      <c r="O30" s="23"/>
      <c r="P30" s="24"/>
      <c r="Q30" s="24"/>
      <c r="R30" s="24"/>
      <c r="S30" s="24"/>
    </row>
    <row r="31" spans="1:19" ht="15" customHeight="1">
      <c r="A31" s="39" t="s">
        <v>24</v>
      </c>
      <c r="B31" s="44">
        <v>21803</v>
      </c>
      <c r="C31" s="45">
        <v>5798</v>
      </c>
      <c r="D31" s="3">
        <f t="shared" si="3"/>
        <v>27601</v>
      </c>
      <c r="E31" s="46">
        <v>2186516</v>
      </c>
      <c r="F31" s="46">
        <v>1951873</v>
      </c>
      <c r="G31" s="3">
        <f t="shared" si="4"/>
        <v>4138389</v>
      </c>
      <c r="H31" s="47">
        <v>59775112</v>
      </c>
      <c r="I31" s="48">
        <v>75187489</v>
      </c>
      <c r="J31" s="4">
        <f t="shared" si="5"/>
        <v>134962601</v>
      </c>
      <c r="K31" s="25" t="s">
        <v>23</v>
      </c>
      <c r="M31" s="23"/>
      <c r="N31" s="23"/>
      <c r="O31" s="23"/>
      <c r="P31" s="24"/>
      <c r="Q31" s="24"/>
      <c r="R31" s="24"/>
      <c r="S31" s="24"/>
    </row>
    <row r="32" spans="1:19" ht="15" customHeight="1">
      <c r="A32" s="39" t="s">
        <v>25</v>
      </c>
      <c r="B32" s="44">
        <v>49148</v>
      </c>
      <c r="C32" s="45">
        <v>15482</v>
      </c>
      <c r="D32" s="3">
        <f t="shared" si="3"/>
        <v>64630</v>
      </c>
      <c r="E32" s="46">
        <v>4925363</v>
      </c>
      <c r="F32" s="46">
        <v>4550509</v>
      </c>
      <c r="G32" s="3">
        <f t="shared" si="4"/>
        <v>9475872</v>
      </c>
      <c r="H32" s="47">
        <v>126135266</v>
      </c>
      <c r="I32" s="48">
        <v>188229683</v>
      </c>
      <c r="J32" s="4">
        <f t="shared" si="5"/>
        <v>314364949</v>
      </c>
      <c r="K32" s="25" t="s">
        <v>24</v>
      </c>
      <c r="M32" s="23"/>
      <c r="N32" s="23"/>
      <c r="O32" s="23"/>
      <c r="P32" s="24"/>
      <c r="Q32" s="24"/>
      <c r="R32" s="24"/>
      <c r="S32" s="24"/>
    </row>
    <row r="33" spans="1:19" ht="15" customHeight="1">
      <c r="A33" s="39" t="s">
        <v>26</v>
      </c>
      <c r="B33" s="44">
        <v>18008</v>
      </c>
      <c r="C33" s="45">
        <v>4602</v>
      </c>
      <c r="D33" s="3">
        <f t="shared" si="3"/>
        <v>22610</v>
      </c>
      <c r="E33" s="46">
        <v>1857208</v>
      </c>
      <c r="F33" s="46">
        <v>1634771</v>
      </c>
      <c r="G33" s="3">
        <f t="shared" si="4"/>
        <v>3491979</v>
      </c>
      <c r="H33" s="47">
        <v>50297973</v>
      </c>
      <c r="I33" s="48">
        <v>68992734</v>
      </c>
      <c r="J33" s="4">
        <f t="shared" si="5"/>
        <v>119290707</v>
      </c>
      <c r="K33" s="25" t="s">
        <v>25</v>
      </c>
      <c r="M33" s="23"/>
      <c r="N33" s="23"/>
      <c r="O33" s="23"/>
      <c r="P33" s="24"/>
      <c r="Q33" s="24"/>
      <c r="R33" s="24"/>
      <c r="S33" s="24"/>
    </row>
    <row r="34" spans="1:19" ht="15" customHeight="1">
      <c r="A34" s="40" t="s">
        <v>27</v>
      </c>
      <c r="B34" s="49">
        <v>20319</v>
      </c>
      <c r="C34" s="50">
        <v>8857</v>
      </c>
      <c r="D34" s="55">
        <f t="shared" si="3"/>
        <v>29176</v>
      </c>
      <c r="E34" s="51">
        <v>2054941</v>
      </c>
      <c r="F34" s="51">
        <v>3108187</v>
      </c>
      <c r="G34" s="55">
        <f t="shared" si="4"/>
        <v>5163128</v>
      </c>
      <c r="H34" s="52">
        <v>57433391</v>
      </c>
      <c r="I34" s="53">
        <v>111285905</v>
      </c>
      <c r="J34" s="54">
        <f t="shared" si="5"/>
        <v>168719296</v>
      </c>
      <c r="K34" s="26" t="s">
        <v>26</v>
      </c>
      <c r="M34" s="23"/>
      <c r="N34" s="23"/>
      <c r="O34" s="23"/>
      <c r="P34" s="24"/>
      <c r="Q34" s="24"/>
      <c r="R34" s="24"/>
      <c r="S34" s="24"/>
    </row>
    <row r="35" spans="1:19" ht="15" customHeight="1">
      <c r="A35" s="39" t="s">
        <v>28</v>
      </c>
      <c r="B35" s="43">
        <v>24311</v>
      </c>
      <c r="C35" s="33">
        <v>5115</v>
      </c>
      <c r="D35" s="2">
        <f t="shared" si="3"/>
        <v>29426</v>
      </c>
      <c r="E35" s="34">
        <v>2241590</v>
      </c>
      <c r="F35" s="34">
        <v>1965774</v>
      </c>
      <c r="G35" s="2">
        <f t="shared" si="4"/>
        <v>4207364</v>
      </c>
      <c r="H35" s="35">
        <v>57666076</v>
      </c>
      <c r="I35" s="36">
        <v>104440829</v>
      </c>
      <c r="J35" s="5">
        <f t="shared" si="5"/>
        <v>162106905</v>
      </c>
      <c r="K35" s="25" t="s">
        <v>27</v>
      </c>
      <c r="M35" s="23"/>
      <c r="N35" s="23"/>
      <c r="O35" s="23"/>
      <c r="P35" s="24"/>
      <c r="Q35" s="24"/>
      <c r="R35" s="24"/>
      <c r="S35" s="24"/>
    </row>
    <row r="36" spans="1:19" ht="15" customHeight="1">
      <c r="A36" s="39" t="s">
        <v>29</v>
      </c>
      <c r="B36" s="44">
        <v>26897</v>
      </c>
      <c r="C36" s="45">
        <v>8422</v>
      </c>
      <c r="D36" s="3">
        <f t="shared" si="3"/>
        <v>35319</v>
      </c>
      <c r="E36" s="46">
        <v>2675673</v>
      </c>
      <c r="F36" s="46">
        <v>4414442</v>
      </c>
      <c r="G36" s="3">
        <f t="shared" si="4"/>
        <v>7090115</v>
      </c>
      <c r="H36" s="47">
        <v>74913199</v>
      </c>
      <c r="I36" s="48">
        <v>198592636</v>
      </c>
      <c r="J36" s="4">
        <f t="shared" si="5"/>
        <v>273505835</v>
      </c>
      <c r="K36" s="25" t="s">
        <v>28</v>
      </c>
      <c r="M36" s="23"/>
      <c r="N36" s="23"/>
      <c r="O36" s="23"/>
      <c r="P36" s="24"/>
      <c r="Q36" s="24"/>
      <c r="R36" s="24"/>
      <c r="S36" s="24"/>
    </row>
    <row r="37" spans="1:19" ht="15" customHeight="1">
      <c r="A37" s="39" t="s">
        <v>30</v>
      </c>
      <c r="B37" s="44">
        <v>19767</v>
      </c>
      <c r="C37" s="45">
        <v>4867</v>
      </c>
      <c r="D37" s="3">
        <f t="shared" si="3"/>
        <v>24634</v>
      </c>
      <c r="E37" s="46">
        <v>2044933</v>
      </c>
      <c r="F37" s="46">
        <v>1406974</v>
      </c>
      <c r="G37" s="3">
        <f t="shared" si="4"/>
        <v>3451907</v>
      </c>
      <c r="H37" s="47">
        <v>52785754</v>
      </c>
      <c r="I37" s="48">
        <v>49034167</v>
      </c>
      <c r="J37" s="4">
        <f t="shared" si="5"/>
        <v>101819921</v>
      </c>
      <c r="K37" s="25" t="s">
        <v>29</v>
      </c>
      <c r="M37" s="23"/>
      <c r="N37" s="23"/>
      <c r="O37" s="23"/>
      <c r="P37" s="24"/>
      <c r="Q37" s="24"/>
      <c r="R37" s="24"/>
      <c r="S37" s="24"/>
    </row>
    <row r="38" spans="1:19" ht="15" customHeight="1">
      <c r="A38" s="39" t="s">
        <v>31</v>
      </c>
      <c r="B38" s="44">
        <v>26348</v>
      </c>
      <c r="C38" s="45">
        <v>7632</v>
      </c>
      <c r="D38" s="3">
        <f t="shared" si="3"/>
        <v>33980</v>
      </c>
      <c r="E38" s="46">
        <v>2710042</v>
      </c>
      <c r="F38" s="46">
        <v>2566967</v>
      </c>
      <c r="G38" s="3">
        <f t="shared" si="4"/>
        <v>5277009</v>
      </c>
      <c r="H38" s="47">
        <v>74705579</v>
      </c>
      <c r="I38" s="48">
        <v>110843211</v>
      </c>
      <c r="J38" s="4">
        <f t="shared" si="5"/>
        <v>185548790</v>
      </c>
      <c r="K38" s="25" t="s">
        <v>30</v>
      </c>
      <c r="M38" s="23"/>
      <c r="N38" s="23"/>
      <c r="O38" s="23"/>
      <c r="P38" s="24"/>
      <c r="Q38" s="24"/>
      <c r="R38" s="24"/>
      <c r="S38" s="24"/>
    </row>
    <row r="39" spans="1:19" ht="15" customHeight="1">
      <c r="A39" s="40" t="s">
        <v>32</v>
      </c>
      <c r="B39" s="49">
        <v>20068</v>
      </c>
      <c r="C39" s="50">
        <v>4036</v>
      </c>
      <c r="D39" s="55">
        <f t="shared" si="3"/>
        <v>24104</v>
      </c>
      <c r="E39" s="51">
        <v>1883267</v>
      </c>
      <c r="F39" s="51">
        <v>1178388</v>
      </c>
      <c r="G39" s="55">
        <f t="shared" si="4"/>
        <v>3061655</v>
      </c>
      <c r="H39" s="52">
        <v>47392209</v>
      </c>
      <c r="I39" s="53">
        <v>41474721</v>
      </c>
      <c r="J39" s="54">
        <f t="shared" si="5"/>
        <v>88866930</v>
      </c>
      <c r="K39" s="26" t="s">
        <v>31</v>
      </c>
      <c r="M39" s="23"/>
      <c r="N39" s="23"/>
      <c r="O39" s="23"/>
      <c r="P39" s="24"/>
      <c r="Q39" s="24"/>
      <c r="R39" s="24"/>
      <c r="S39" s="24"/>
    </row>
    <row r="40" spans="1:19" ht="15" customHeight="1">
      <c r="A40" s="39" t="s">
        <v>74</v>
      </c>
      <c r="B40" s="43">
        <v>18129</v>
      </c>
      <c r="C40" s="33">
        <v>2597</v>
      </c>
      <c r="D40" s="2">
        <f t="shared" si="3"/>
        <v>20726</v>
      </c>
      <c r="E40" s="34">
        <v>1684768</v>
      </c>
      <c r="F40" s="34">
        <v>1817962</v>
      </c>
      <c r="G40" s="2">
        <f t="shared" si="4"/>
        <v>3502730</v>
      </c>
      <c r="H40" s="35">
        <v>47318862</v>
      </c>
      <c r="I40" s="36">
        <v>82070085</v>
      </c>
      <c r="J40" s="5">
        <f t="shared" si="5"/>
        <v>129388947</v>
      </c>
      <c r="K40" s="25" t="s">
        <v>32</v>
      </c>
      <c r="M40" s="23"/>
      <c r="N40" s="23"/>
      <c r="O40" s="23"/>
      <c r="P40" s="24"/>
      <c r="Q40" s="24"/>
      <c r="R40" s="24"/>
      <c r="S40" s="24"/>
    </row>
    <row r="41" spans="1:19" ht="15" customHeight="1">
      <c r="A41" s="39" t="s">
        <v>33</v>
      </c>
      <c r="B41" s="44">
        <v>20829</v>
      </c>
      <c r="C41" s="45">
        <v>4894</v>
      </c>
      <c r="D41" s="3">
        <f t="shared" si="3"/>
        <v>25723</v>
      </c>
      <c r="E41" s="46">
        <v>2102457</v>
      </c>
      <c r="F41" s="46">
        <v>1460729</v>
      </c>
      <c r="G41" s="3">
        <f t="shared" si="4"/>
        <v>3563186</v>
      </c>
      <c r="H41" s="47">
        <v>56822053</v>
      </c>
      <c r="I41" s="48">
        <v>58528668</v>
      </c>
      <c r="J41" s="4">
        <f t="shared" si="5"/>
        <v>115350721</v>
      </c>
      <c r="K41" s="25" t="s">
        <v>74</v>
      </c>
      <c r="M41" s="23"/>
      <c r="N41" s="23"/>
      <c r="O41" s="23"/>
      <c r="P41" s="24"/>
      <c r="Q41" s="24"/>
      <c r="R41" s="24"/>
      <c r="S41" s="24"/>
    </row>
    <row r="42" spans="1:19" ht="15" customHeight="1">
      <c r="A42" s="39" t="s">
        <v>34</v>
      </c>
      <c r="B42" s="44">
        <v>16869</v>
      </c>
      <c r="C42" s="45">
        <v>4960</v>
      </c>
      <c r="D42" s="3">
        <f t="shared" si="3"/>
        <v>21829</v>
      </c>
      <c r="E42" s="46">
        <v>1814804</v>
      </c>
      <c r="F42" s="46">
        <v>1568865</v>
      </c>
      <c r="G42" s="3">
        <f t="shared" si="4"/>
        <v>3383669</v>
      </c>
      <c r="H42" s="47">
        <v>55416063</v>
      </c>
      <c r="I42" s="48">
        <v>61456300</v>
      </c>
      <c r="J42" s="4">
        <f t="shared" si="5"/>
        <v>116872363</v>
      </c>
      <c r="K42" s="25" t="s">
        <v>33</v>
      </c>
      <c r="M42" s="23"/>
      <c r="N42" s="23"/>
      <c r="O42" s="23"/>
      <c r="P42" s="24"/>
      <c r="Q42" s="24"/>
      <c r="R42" s="24"/>
      <c r="S42" s="24"/>
    </row>
    <row r="43" spans="1:19" ht="15" customHeight="1">
      <c r="A43" s="39" t="s">
        <v>60</v>
      </c>
      <c r="B43" s="44">
        <v>25470</v>
      </c>
      <c r="C43" s="45">
        <v>5476</v>
      </c>
      <c r="D43" s="3">
        <f t="shared" si="3"/>
        <v>30946</v>
      </c>
      <c r="E43" s="46">
        <v>2398320</v>
      </c>
      <c r="F43" s="46">
        <v>2422445</v>
      </c>
      <c r="G43" s="3">
        <f t="shared" si="4"/>
        <v>4820765</v>
      </c>
      <c r="H43" s="47">
        <v>63956320</v>
      </c>
      <c r="I43" s="48">
        <v>128120106</v>
      </c>
      <c r="J43" s="4">
        <f t="shared" si="5"/>
        <v>192076426</v>
      </c>
      <c r="K43" s="27" t="s">
        <v>60</v>
      </c>
      <c r="M43" s="23"/>
      <c r="N43" s="23"/>
      <c r="O43" s="23"/>
      <c r="P43" s="24"/>
      <c r="Q43" s="24"/>
      <c r="R43" s="24"/>
      <c r="S43" s="24"/>
    </row>
    <row r="44" spans="1:19" ht="15" customHeight="1">
      <c r="A44" s="39" t="s">
        <v>77</v>
      </c>
      <c r="B44" s="68">
        <v>16216</v>
      </c>
      <c r="C44" s="45">
        <v>4059</v>
      </c>
      <c r="D44" s="3">
        <f t="shared" si="3"/>
        <v>20275</v>
      </c>
      <c r="E44" s="46">
        <v>1643367</v>
      </c>
      <c r="F44" s="46">
        <v>1117953</v>
      </c>
      <c r="G44" s="3">
        <f t="shared" si="4"/>
        <v>2761320</v>
      </c>
      <c r="H44" s="47">
        <v>45462116</v>
      </c>
      <c r="I44" s="48">
        <v>46288874</v>
      </c>
      <c r="J44" s="4">
        <f t="shared" si="5"/>
        <v>91750990</v>
      </c>
      <c r="K44" s="25" t="s">
        <v>77</v>
      </c>
      <c r="M44" s="23"/>
      <c r="N44" s="23"/>
      <c r="O44" s="23"/>
      <c r="P44" s="24"/>
      <c r="Q44" s="24"/>
      <c r="R44" s="24"/>
      <c r="S44" s="24"/>
    </row>
    <row r="45" spans="1:19" ht="15" customHeight="1">
      <c r="A45" s="69" t="s">
        <v>35</v>
      </c>
      <c r="B45" s="70">
        <f>SUM(B5:B44)</f>
        <v>1717226</v>
      </c>
      <c r="C45" s="71">
        <f t="shared" ref="C45:J45" si="6">SUM(C5:C44)</f>
        <v>490606</v>
      </c>
      <c r="D45" s="72">
        <f t="shared" si="6"/>
        <v>2207832</v>
      </c>
      <c r="E45" s="71">
        <f t="shared" si="6"/>
        <v>168744804</v>
      </c>
      <c r="F45" s="71">
        <f t="shared" si="6"/>
        <v>176309682</v>
      </c>
      <c r="G45" s="72">
        <f t="shared" si="6"/>
        <v>345054486</v>
      </c>
      <c r="H45" s="71">
        <f t="shared" si="6"/>
        <v>4444662405</v>
      </c>
      <c r="I45" s="71">
        <f t="shared" si="6"/>
        <v>8030793798</v>
      </c>
      <c r="J45" s="73">
        <f t="shared" si="6"/>
        <v>12475456203</v>
      </c>
      <c r="K45" s="74" t="s">
        <v>35</v>
      </c>
      <c r="M45" s="23"/>
      <c r="N45" s="23"/>
      <c r="O45" s="23"/>
      <c r="P45" s="24"/>
      <c r="Q45" s="24"/>
      <c r="R45" s="24"/>
      <c r="S45" s="24"/>
    </row>
    <row r="46" spans="1:19" ht="18" customHeight="1">
      <c r="A46" s="38" t="s">
        <v>36</v>
      </c>
      <c r="B46" s="36">
        <v>12335</v>
      </c>
      <c r="C46" s="64">
        <v>3218</v>
      </c>
      <c r="D46" s="2">
        <f>SUM(B46,C46)</f>
        <v>15553</v>
      </c>
      <c r="E46" s="36">
        <v>1279519</v>
      </c>
      <c r="F46" s="36">
        <v>946872</v>
      </c>
      <c r="G46" s="2">
        <f>SUM(E46,F46)</f>
        <v>2226391</v>
      </c>
      <c r="H46" s="36">
        <v>40241738</v>
      </c>
      <c r="I46" s="64">
        <v>38799447</v>
      </c>
      <c r="J46" s="5">
        <f>SUM(H46,I46)</f>
        <v>79041185</v>
      </c>
      <c r="K46" s="22" t="s">
        <v>36</v>
      </c>
      <c r="M46" s="23"/>
      <c r="N46" s="23"/>
      <c r="O46" s="23"/>
      <c r="P46" s="24"/>
      <c r="Q46" s="24"/>
      <c r="R46" s="24"/>
      <c r="S46" s="24"/>
    </row>
    <row r="47" spans="1:19" ht="18" customHeight="1">
      <c r="A47" s="65" t="s">
        <v>37</v>
      </c>
      <c r="B47" s="48">
        <v>9795</v>
      </c>
      <c r="C47" s="62">
        <v>3553</v>
      </c>
      <c r="D47" s="3">
        <f t="shared" ref="D47:D68" si="7">SUM(B47,C47)</f>
        <v>13348</v>
      </c>
      <c r="E47" s="48">
        <v>912889</v>
      </c>
      <c r="F47" s="48">
        <v>1923463</v>
      </c>
      <c r="G47" s="3">
        <f t="shared" ref="G47:G68" si="8">SUM(E47,F47)</f>
        <v>2836352</v>
      </c>
      <c r="H47" s="48">
        <v>24166789</v>
      </c>
      <c r="I47" s="62">
        <v>78700254</v>
      </c>
      <c r="J47" s="4">
        <f t="shared" ref="J47:J68" si="9">SUM(H47,I47)</f>
        <v>102867043</v>
      </c>
      <c r="K47" s="25" t="s">
        <v>37</v>
      </c>
      <c r="M47" s="23"/>
      <c r="N47" s="23"/>
      <c r="O47" s="23"/>
      <c r="P47" s="24"/>
      <c r="Q47" s="24"/>
      <c r="R47" s="24"/>
      <c r="S47" s="24"/>
    </row>
    <row r="48" spans="1:19" ht="18" customHeight="1">
      <c r="A48" s="65" t="s">
        <v>38</v>
      </c>
      <c r="B48" s="48">
        <v>18049</v>
      </c>
      <c r="C48" s="62">
        <v>3555</v>
      </c>
      <c r="D48" s="3">
        <f t="shared" si="7"/>
        <v>21604</v>
      </c>
      <c r="E48" s="48">
        <v>1401654</v>
      </c>
      <c r="F48" s="48">
        <v>477204</v>
      </c>
      <c r="G48" s="3">
        <f t="shared" si="8"/>
        <v>1878858</v>
      </c>
      <c r="H48" s="48">
        <v>33208181</v>
      </c>
      <c r="I48" s="62">
        <v>16849910</v>
      </c>
      <c r="J48" s="4">
        <f t="shared" si="9"/>
        <v>50058091</v>
      </c>
      <c r="K48" s="25" t="s">
        <v>38</v>
      </c>
      <c r="M48" s="23"/>
      <c r="N48" s="23"/>
      <c r="O48" s="23"/>
      <c r="P48" s="24"/>
      <c r="Q48" s="24"/>
      <c r="R48" s="24"/>
      <c r="S48" s="24"/>
    </row>
    <row r="49" spans="1:19" ht="18" customHeight="1">
      <c r="A49" s="65" t="s">
        <v>39</v>
      </c>
      <c r="B49" s="48">
        <v>6523</v>
      </c>
      <c r="C49" s="62">
        <v>1223</v>
      </c>
      <c r="D49" s="3">
        <f t="shared" si="7"/>
        <v>7746</v>
      </c>
      <c r="E49" s="48">
        <v>611978</v>
      </c>
      <c r="F49" s="48">
        <v>219237</v>
      </c>
      <c r="G49" s="3">
        <f t="shared" si="8"/>
        <v>831215</v>
      </c>
      <c r="H49" s="48">
        <v>13355629</v>
      </c>
      <c r="I49" s="62">
        <v>7085692</v>
      </c>
      <c r="J49" s="4">
        <f t="shared" si="9"/>
        <v>20441321</v>
      </c>
      <c r="K49" s="25" t="s">
        <v>39</v>
      </c>
      <c r="M49" s="23"/>
      <c r="N49" s="23"/>
      <c r="O49" s="23"/>
      <c r="P49" s="24"/>
      <c r="Q49" s="24"/>
      <c r="R49" s="24"/>
      <c r="S49" s="24"/>
    </row>
    <row r="50" spans="1:19" ht="18" customHeight="1">
      <c r="A50" s="66" t="s">
        <v>40</v>
      </c>
      <c r="B50" s="53">
        <v>7768</v>
      </c>
      <c r="C50" s="63">
        <v>2027</v>
      </c>
      <c r="D50" s="55">
        <f t="shared" si="7"/>
        <v>9795</v>
      </c>
      <c r="E50" s="53">
        <v>747438</v>
      </c>
      <c r="F50" s="53">
        <v>588271</v>
      </c>
      <c r="G50" s="55">
        <f t="shared" si="8"/>
        <v>1335709</v>
      </c>
      <c r="H50" s="53">
        <v>20438611</v>
      </c>
      <c r="I50" s="63">
        <v>21244172</v>
      </c>
      <c r="J50" s="54">
        <f t="shared" si="9"/>
        <v>41682783</v>
      </c>
      <c r="K50" s="67" t="s">
        <v>40</v>
      </c>
      <c r="M50" s="23"/>
      <c r="N50" s="23"/>
      <c r="O50" s="23"/>
      <c r="P50" s="24"/>
      <c r="Q50" s="24"/>
      <c r="R50" s="24"/>
      <c r="S50" s="24"/>
    </row>
    <row r="51" spans="1:19" ht="18" customHeight="1">
      <c r="A51" s="39" t="s">
        <v>41</v>
      </c>
      <c r="B51" s="36">
        <v>8065</v>
      </c>
      <c r="C51" s="64">
        <v>2469</v>
      </c>
      <c r="D51" s="2">
        <f t="shared" si="7"/>
        <v>10534</v>
      </c>
      <c r="E51" s="36">
        <v>811545</v>
      </c>
      <c r="F51" s="36">
        <v>668906</v>
      </c>
      <c r="G51" s="2">
        <f t="shared" si="8"/>
        <v>1480451</v>
      </c>
      <c r="H51" s="36">
        <v>17731969</v>
      </c>
      <c r="I51" s="64">
        <v>27786432</v>
      </c>
      <c r="J51" s="5">
        <f t="shared" si="9"/>
        <v>45518401</v>
      </c>
      <c r="K51" s="25" t="s">
        <v>41</v>
      </c>
      <c r="M51" s="23"/>
      <c r="N51" s="23"/>
      <c r="O51" s="23"/>
      <c r="P51" s="24"/>
      <c r="Q51" s="24"/>
      <c r="R51" s="24"/>
      <c r="S51" s="24"/>
    </row>
    <row r="52" spans="1:19" ht="18" customHeight="1">
      <c r="A52" s="39" t="s">
        <v>42</v>
      </c>
      <c r="B52" s="48">
        <v>15972</v>
      </c>
      <c r="C52" s="62">
        <v>4210</v>
      </c>
      <c r="D52" s="3">
        <f t="shared" si="7"/>
        <v>20182</v>
      </c>
      <c r="E52" s="48">
        <v>1549827</v>
      </c>
      <c r="F52" s="48">
        <v>670307</v>
      </c>
      <c r="G52" s="3">
        <f t="shared" si="8"/>
        <v>2220134</v>
      </c>
      <c r="H52" s="48">
        <v>31828993</v>
      </c>
      <c r="I52" s="62">
        <v>22637574</v>
      </c>
      <c r="J52" s="4">
        <f t="shared" si="9"/>
        <v>54466567</v>
      </c>
      <c r="K52" s="25" t="s">
        <v>42</v>
      </c>
      <c r="M52" s="23"/>
      <c r="N52" s="23"/>
      <c r="O52" s="23"/>
      <c r="P52" s="24"/>
      <c r="Q52" s="24"/>
      <c r="R52" s="24"/>
      <c r="S52" s="24"/>
    </row>
    <row r="53" spans="1:19" ht="18" customHeight="1">
      <c r="A53" s="39" t="s">
        <v>43</v>
      </c>
      <c r="B53" s="48">
        <v>10279</v>
      </c>
      <c r="C53" s="62">
        <v>3444</v>
      </c>
      <c r="D53" s="3">
        <f t="shared" si="7"/>
        <v>13723</v>
      </c>
      <c r="E53" s="48">
        <v>982038</v>
      </c>
      <c r="F53" s="48">
        <v>979341</v>
      </c>
      <c r="G53" s="3">
        <f t="shared" si="8"/>
        <v>1961379</v>
      </c>
      <c r="H53" s="48">
        <v>20562545</v>
      </c>
      <c r="I53" s="62">
        <v>38527342</v>
      </c>
      <c r="J53" s="4">
        <f t="shared" si="9"/>
        <v>59089887</v>
      </c>
      <c r="K53" s="25" t="s">
        <v>43</v>
      </c>
      <c r="M53" s="23"/>
      <c r="N53" s="23"/>
      <c r="O53" s="23"/>
      <c r="P53" s="24"/>
      <c r="Q53" s="24"/>
      <c r="R53" s="24"/>
      <c r="S53" s="24"/>
    </row>
    <row r="54" spans="1:19" ht="18" customHeight="1">
      <c r="A54" s="39" t="s">
        <v>44</v>
      </c>
      <c r="B54" s="48">
        <v>9687</v>
      </c>
      <c r="C54" s="62">
        <v>3090</v>
      </c>
      <c r="D54" s="3">
        <f t="shared" si="7"/>
        <v>12777</v>
      </c>
      <c r="E54" s="48">
        <v>970486</v>
      </c>
      <c r="F54" s="48">
        <v>633883</v>
      </c>
      <c r="G54" s="3">
        <f t="shared" si="8"/>
        <v>1604369</v>
      </c>
      <c r="H54" s="48">
        <v>21228167</v>
      </c>
      <c r="I54" s="62">
        <v>16301139</v>
      </c>
      <c r="J54" s="4">
        <f t="shared" si="9"/>
        <v>37529306</v>
      </c>
      <c r="K54" s="25" t="s">
        <v>44</v>
      </c>
      <c r="M54" s="23"/>
      <c r="N54" s="23"/>
      <c r="O54" s="23"/>
      <c r="P54" s="24"/>
      <c r="Q54" s="24"/>
      <c r="R54" s="24"/>
      <c r="S54" s="24"/>
    </row>
    <row r="55" spans="1:19" ht="18" customHeight="1">
      <c r="A55" s="40" t="s">
        <v>45</v>
      </c>
      <c r="B55" s="53">
        <v>6665</v>
      </c>
      <c r="C55" s="63">
        <v>1223</v>
      </c>
      <c r="D55" s="55">
        <f t="shared" si="7"/>
        <v>7888</v>
      </c>
      <c r="E55" s="53">
        <v>685582</v>
      </c>
      <c r="F55" s="53">
        <v>204422</v>
      </c>
      <c r="G55" s="55">
        <f t="shared" si="8"/>
        <v>890004</v>
      </c>
      <c r="H55" s="53">
        <v>15004988</v>
      </c>
      <c r="I55" s="63">
        <v>8478337</v>
      </c>
      <c r="J55" s="54">
        <f t="shared" si="9"/>
        <v>23483325</v>
      </c>
      <c r="K55" s="26" t="s">
        <v>45</v>
      </c>
      <c r="M55" s="23"/>
      <c r="N55" s="23"/>
      <c r="O55" s="23"/>
      <c r="P55" s="24"/>
      <c r="Q55" s="24"/>
      <c r="R55" s="24"/>
      <c r="S55" s="24"/>
    </row>
    <row r="56" spans="1:19" ht="18" customHeight="1">
      <c r="A56" s="39" t="s">
        <v>75</v>
      </c>
      <c r="B56" s="36">
        <v>7044</v>
      </c>
      <c r="C56" s="64">
        <v>1456</v>
      </c>
      <c r="D56" s="2">
        <f t="shared" si="7"/>
        <v>8500</v>
      </c>
      <c r="E56" s="36">
        <v>665878</v>
      </c>
      <c r="F56" s="36">
        <v>352512</v>
      </c>
      <c r="G56" s="2">
        <f t="shared" si="8"/>
        <v>1018390</v>
      </c>
      <c r="H56" s="36">
        <v>12535452</v>
      </c>
      <c r="I56" s="64">
        <v>8471627</v>
      </c>
      <c r="J56" s="5">
        <f t="shared" si="9"/>
        <v>21007079</v>
      </c>
      <c r="K56" s="25" t="s">
        <v>75</v>
      </c>
      <c r="M56" s="23"/>
      <c r="N56" s="23"/>
      <c r="O56" s="23"/>
      <c r="P56" s="24"/>
      <c r="Q56" s="24"/>
      <c r="R56" s="24"/>
      <c r="S56" s="24"/>
    </row>
    <row r="57" spans="1:19" ht="18" customHeight="1">
      <c r="A57" s="39" t="s">
        <v>46</v>
      </c>
      <c r="B57" s="48">
        <v>4878</v>
      </c>
      <c r="C57" s="62">
        <v>997</v>
      </c>
      <c r="D57" s="3">
        <f t="shared" si="7"/>
        <v>5875</v>
      </c>
      <c r="E57" s="48">
        <v>467819</v>
      </c>
      <c r="F57" s="48">
        <v>190982</v>
      </c>
      <c r="G57" s="3">
        <f t="shared" si="8"/>
        <v>658801</v>
      </c>
      <c r="H57" s="48">
        <v>9291387</v>
      </c>
      <c r="I57" s="62">
        <v>5319751</v>
      </c>
      <c r="J57" s="4">
        <f t="shared" si="9"/>
        <v>14611138</v>
      </c>
      <c r="K57" s="25" t="s">
        <v>46</v>
      </c>
      <c r="M57" s="23"/>
      <c r="N57" s="23"/>
      <c r="O57" s="23"/>
      <c r="P57" s="24"/>
      <c r="Q57" s="24"/>
      <c r="R57" s="24"/>
      <c r="S57" s="24"/>
    </row>
    <row r="58" spans="1:19" ht="18" customHeight="1">
      <c r="A58" s="39" t="s">
        <v>47</v>
      </c>
      <c r="B58" s="48">
        <v>7117</v>
      </c>
      <c r="C58" s="62">
        <v>1734</v>
      </c>
      <c r="D58" s="3">
        <f t="shared" si="7"/>
        <v>8851</v>
      </c>
      <c r="E58" s="48">
        <v>638442</v>
      </c>
      <c r="F58" s="48">
        <v>240414</v>
      </c>
      <c r="G58" s="3">
        <f t="shared" si="8"/>
        <v>878856</v>
      </c>
      <c r="H58" s="48">
        <v>11213594</v>
      </c>
      <c r="I58" s="62">
        <v>6521932</v>
      </c>
      <c r="J58" s="4">
        <f t="shared" si="9"/>
        <v>17735526</v>
      </c>
      <c r="K58" s="25" t="s">
        <v>47</v>
      </c>
      <c r="M58" s="23"/>
      <c r="N58" s="23"/>
      <c r="O58" s="23"/>
      <c r="P58" s="24"/>
      <c r="Q58" s="24"/>
      <c r="R58" s="24"/>
      <c r="S58" s="24"/>
    </row>
    <row r="59" spans="1:19" ht="18" customHeight="1">
      <c r="A59" s="39" t="s">
        <v>48</v>
      </c>
      <c r="B59" s="48">
        <v>4785</v>
      </c>
      <c r="C59" s="62">
        <v>1400</v>
      </c>
      <c r="D59" s="3">
        <f t="shared" si="7"/>
        <v>6185</v>
      </c>
      <c r="E59" s="48">
        <v>454438</v>
      </c>
      <c r="F59" s="48">
        <v>174025</v>
      </c>
      <c r="G59" s="3">
        <f t="shared" si="8"/>
        <v>628463</v>
      </c>
      <c r="H59" s="48">
        <v>9031354</v>
      </c>
      <c r="I59" s="62">
        <v>4670325</v>
      </c>
      <c r="J59" s="4">
        <f t="shared" si="9"/>
        <v>13701679</v>
      </c>
      <c r="K59" s="25" t="s">
        <v>48</v>
      </c>
      <c r="M59" s="23"/>
      <c r="N59" s="23"/>
      <c r="O59" s="23"/>
      <c r="P59" s="24"/>
      <c r="Q59" s="24"/>
      <c r="R59" s="24"/>
      <c r="S59" s="24"/>
    </row>
    <row r="60" spans="1:19" ht="18" customHeight="1">
      <c r="A60" s="40" t="s">
        <v>49</v>
      </c>
      <c r="B60" s="53">
        <v>10259</v>
      </c>
      <c r="C60" s="63">
        <v>1688</v>
      </c>
      <c r="D60" s="55">
        <f t="shared" si="7"/>
        <v>11947</v>
      </c>
      <c r="E60" s="53">
        <v>916987</v>
      </c>
      <c r="F60" s="53">
        <v>254333</v>
      </c>
      <c r="G60" s="55">
        <f t="shared" si="8"/>
        <v>1171320</v>
      </c>
      <c r="H60" s="53">
        <v>10922284</v>
      </c>
      <c r="I60" s="63">
        <v>5744788</v>
      </c>
      <c r="J60" s="54">
        <f t="shared" si="9"/>
        <v>16667072</v>
      </c>
      <c r="K60" s="26" t="s">
        <v>49</v>
      </c>
      <c r="M60" s="23"/>
      <c r="N60" s="23"/>
      <c r="O60" s="23"/>
      <c r="P60" s="24"/>
      <c r="Q60" s="24"/>
      <c r="R60" s="24"/>
      <c r="S60" s="24"/>
    </row>
    <row r="61" spans="1:19" s="28" customFormat="1" ht="18" customHeight="1">
      <c r="A61" s="41" t="s">
        <v>50</v>
      </c>
      <c r="B61" s="36">
        <v>2095</v>
      </c>
      <c r="C61" s="64">
        <v>347</v>
      </c>
      <c r="D61" s="2">
        <f t="shared" si="7"/>
        <v>2442</v>
      </c>
      <c r="E61" s="36">
        <v>211508</v>
      </c>
      <c r="F61" s="36">
        <v>37167</v>
      </c>
      <c r="G61" s="2">
        <f t="shared" si="8"/>
        <v>248675</v>
      </c>
      <c r="H61" s="36">
        <v>3391650</v>
      </c>
      <c r="I61" s="64">
        <v>929397</v>
      </c>
      <c r="J61" s="5">
        <f t="shared" si="9"/>
        <v>4321047</v>
      </c>
      <c r="K61" s="22" t="s">
        <v>50</v>
      </c>
      <c r="M61" s="23"/>
      <c r="N61" s="23"/>
      <c r="O61" s="23"/>
      <c r="P61" s="24"/>
      <c r="Q61" s="24"/>
      <c r="R61" s="24"/>
      <c r="S61" s="24"/>
    </row>
    <row r="62" spans="1:19" s="28" customFormat="1" ht="18" customHeight="1">
      <c r="A62" s="39" t="s">
        <v>51</v>
      </c>
      <c r="B62" s="48">
        <v>6392</v>
      </c>
      <c r="C62" s="62">
        <v>2783</v>
      </c>
      <c r="D62" s="3">
        <f t="shared" si="7"/>
        <v>9175</v>
      </c>
      <c r="E62" s="48">
        <v>627688</v>
      </c>
      <c r="F62" s="48">
        <v>584988</v>
      </c>
      <c r="G62" s="3">
        <f t="shared" si="8"/>
        <v>1212676</v>
      </c>
      <c r="H62" s="48">
        <v>12301429</v>
      </c>
      <c r="I62" s="62">
        <v>17741984</v>
      </c>
      <c r="J62" s="4">
        <f t="shared" si="9"/>
        <v>30043413</v>
      </c>
      <c r="K62" s="25" t="s">
        <v>51</v>
      </c>
      <c r="M62" s="23"/>
      <c r="N62" s="23"/>
      <c r="O62" s="23"/>
      <c r="P62" s="24"/>
      <c r="Q62" s="24"/>
      <c r="R62" s="24"/>
      <c r="S62" s="24"/>
    </row>
    <row r="63" spans="1:19" s="28" customFormat="1" ht="18" customHeight="1">
      <c r="A63" s="39" t="s">
        <v>52</v>
      </c>
      <c r="B63" s="48">
        <v>8210</v>
      </c>
      <c r="C63" s="62">
        <v>2636</v>
      </c>
      <c r="D63" s="3">
        <f t="shared" si="7"/>
        <v>10846</v>
      </c>
      <c r="E63" s="48">
        <v>752968</v>
      </c>
      <c r="F63" s="48">
        <v>562369</v>
      </c>
      <c r="G63" s="3">
        <f t="shared" si="8"/>
        <v>1315337</v>
      </c>
      <c r="H63" s="48">
        <v>13262176</v>
      </c>
      <c r="I63" s="62">
        <v>14372290</v>
      </c>
      <c r="J63" s="4">
        <f t="shared" si="9"/>
        <v>27634466</v>
      </c>
      <c r="K63" s="25" t="s">
        <v>52</v>
      </c>
      <c r="M63" s="23"/>
      <c r="N63" s="23"/>
      <c r="O63" s="23"/>
      <c r="P63" s="24"/>
      <c r="Q63" s="24"/>
      <c r="R63" s="24"/>
      <c r="S63" s="24"/>
    </row>
    <row r="64" spans="1:19" s="28" customFormat="1" ht="18" customHeight="1">
      <c r="A64" s="39" t="s">
        <v>53</v>
      </c>
      <c r="B64" s="48">
        <v>12294</v>
      </c>
      <c r="C64" s="62">
        <v>3882</v>
      </c>
      <c r="D64" s="3">
        <f t="shared" si="7"/>
        <v>16176</v>
      </c>
      <c r="E64" s="48">
        <v>1294680</v>
      </c>
      <c r="F64" s="48">
        <v>894788</v>
      </c>
      <c r="G64" s="3">
        <f t="shared" si="8"/>
        <v>2189468</v>
      </c>
      <c r="H64" s="48">
        <v>31487695</v>
      </c>
      <c r="I64" s="62">
        <v>30846934</v>
      </c>
      <c r="J64" s="4">
        <f t="shared" si="9"/>
        <v>62334629</v>
      </c>
      <c r="K64" s="25" t="s">
        <v>53</v>
      </c>
      <c r="M64" s="23"/>
      <c r="N64" s="23"/>
      <c r="O64" s="23"/>
      <c r="P64" s="24"/>
      <c r="Q64" s="24"/>
      <c r="R64" s="24"/>
      <c r="S64" s="24"/>
    </row>
    <row r="65" spans="1:19" s="28" customFormat="1" ht="18" customHeight="1">
      <c r="A65" s="42" t="s">
        <v>54</v>
      </c>
      <c r="B65" s="53">
        <v>17294</v>
      </c>
      <c r="C65" s="63">
        <v>4547</v>
      </c>
      <c r="D65" s="55">
        <f t="shared" si="7"/>
        <v>21841</v>
      </c>
      <c r="E65" s="53">
        <v>1783042</v>
      </c>
      <c r="F65" s="53">
        <v>1407128</v>
      </c>
      <c r="G65" s="55">
        <f t="shared" si="8"/>
        <v>3190170</v>
      </c>
      <c r="H65" s="53">
        <v>36828810</v>
      </c>
      <c r="I65" s="63">
        <v>60279795</v>
      </c>
      <c r="J65" s="61">
        <f t="shared" si="9"/>
        <v>97108605</v>
      </c>
      <c r="K65" s="29" t="s">
        <v>54</v>
      </c>
      <c r="M65" s="23"/>
      <c r="N65" s="23"/>
      <c r="O65" s="23"/>
      <c r="P65" s="24"/>
      <c r="Q65" s="24"/>
      <c r="R65" s="24"/>
      <c r="S65" s="24"/>
    </row>
    <row r="66" spans="1:19" ht="18" customHeight="1">
      <c r="A66" s="39" t="s">
        <v>55</v>
      </c>
      <c r="B66" s="48">
        <v>13749</v>
      </c>
      <c r="C66" s="62">
        <v>3142</v>
      </c>
      <c r="D66" s="3">
        <f t="shared" si="7"/>
        <v>16891</v>
      </c>
      <c r="E66" s="48">
        <v>1189767</v>
      </c>
      <c r="F66" s="48">
        <v>447511</v>
      </c>
      <c r="G66" s="3">
        <f t="shared" si="8"/>
        <v>1637278</v>
      </c>
      <c r="H66" s="48">
        <v>29492019</v>
      </c>
      <c r="I66" s="62">
        <v>15318386</v>
      </c>
      <c r="J66" s="4">
        <f t="shared" si="9"/>
        <v>44810405</v>
      </c>
      <c r="K66" s="25" t="s">
        <v>55</v>
      </c>
      <c r="M66" s="23"/>
      <c r="N66" s="23"/>
      <c r="O66" s="23"/>
      <c r="P66" s="24"/>
      <c r="Q66" s="24"/>
      <c r="R66" s="24"/>
      <c r="S66" s="24"/>
    </row>
    <row r="67" spans="1:19" ht="18" customHeight="1">
      <c r="A67" s="39" t="s">
        <v>56</v>
      </c>
      <c r="B67" s="48">
        <v>15991</v>
      </c>
      <c r="C67" s="62">
        <v>2861</v>
      </c>
      <c r="D67" s="3">
        <f t="shared" si="7"/>
        <v>18852</v>
      </c>
      <c r="E67" s="48">
        <v>1574183</v>
      </c>
      <c r="F67" s="48">
        <v>1129720</v>
      </c>
      <c r="G67" s="3">
        <f t="shared" si="8"/>
        <v>2703903</v>
      </c>
      <c r="H67" s="48">
        <v>39188535</v>
      </c>
      <c r="I67" s="62">
        <v>45168090</v>
      </c>
      <c r="J67" s="4">
        <f t="shared" si="9"/>
        <v>84356625</v>
      </c>
      <c r="K67" s="25" t="s">
        <v>56</v>
      </c>
      <c r="M67" s="23"/>
      <c r="N67" s="23"/>
      <c r="O67" s="23"/>
      <c r="P67" s="24"/>
      <c r="Q67" s="24"/>
      <c r="R67" s="24"/>
      <c r="S67" s="24"/>
    </row>
    <row r="68" spans="1:19" ht="18" customHeight="1">
      <c r="A68" s="40" t="s">
        <v>57</v>
      </c>
      <c r="B68" s="53">
        <v>10946</v>
      </c>
      <c r="C68" s="63">
        <v>2098</v>
      </c>
      <c r="D68" s="3">
        <f t="shared" si="7"/>
        <v>13044</v>
      </c>
      <c r="E68" s="53">
        <v>1086367</v>
      </c>
      <c r="F68" s="53">
        <v>433848</v>
      </c>
      <c r="G68" s="3">
        <f t="shared" si="8"/>
        <v>1520215</v>
      </c>
      <c r="H68" s="53">
        <v>28572082</v>
      </c>
      <c r="I68" s="63">
        <v>12742522</v>
      </c>
      <c r="J68" s="4">
        <f t="shared" si="9"/>
        <v>41314604</v>
      </c>
      <c r="K68" s="26" t="s">
        <v>57</v>
      </c>
      <c r="M68" s="23"/>
      <c r="N68" s="23"/>
      <c r="O68" s="23"/>
      <c r="P68" s="24"/>
      <c r="Q68" s="24"/>
      <c r="R68" s="24"/>
      <c r="S68" s="24"/>
    </row>
    <row r="69" spans="1:19" ht="18" customHeight="1">
      <c r="A69" s="40" t="s">
        <v>58</v>
      </c>
      <c r="B69" s="37">
        <f>SUM(B46:B68)</f>
        <v>226192</v>
      </c>
      <c r="C69" s="7">
        <f t="shared" ref="C69:J69" si="10">SUM(C46:C68)</f>
        <v>57583</v>
      </c>
      <c r="D69" s="6">
        <f>SUM(D46:D68)</f>
        <v>283775</v>
      </c>
      <c r="E69" s="7">
        <f t="shared" si="10"/>
        <v>21616723</v>
      </c>
      <c r="F69" s="7">
        <f t="shared" si="10"/>
        <v>14021691</v>
      </c>
      <c r="G69" s="6">
        <f t="shared" si="10"/>
        <v>35638414</v>
      </c>
      <c r="H69" s="7">
        <f t="shared" si="10"/>
        <v>485286077</v>
      </c>
      <c r="I69" s="7">
        <f t="shared" si="10"/>
        <v>504538120</v>
      </c>
      <c r="J69" s="6">
        <f t="shared" si="10"/>
        <v>989824197</v>
      </c>
      <c r="K69" s="26" t="s">
        <v>58</v>
      </c>
      <c r="P69" s="24"/>
      <c r="Q69" s="24"/>
      <c r="R69" s="24"/>
    </row>
    <row r="70" spans="1:19" ht="18" customHeight="1">
      <c r="A70" s="40" t="s">
        <v>59</v>
      </c>
      <c r="B70" s="37">
        <f t="shared" ref="B70:J70" si="11">SUM(B45,B69)</f>
        <v>1943418</v>
      </c>
      <c r="C70" s="7">
        <f t="shared" si="11"/>
        <v>548189</v>
      </c>
      <c r="D70" s="7">
        <f t="shared" si="11"/>
        <v>2491607</v>
      </c>
      <c r="E70" s="7">
        <f t="shared" si="11"/>
        <v>190361527</v>
      </c>
      <c r="F70" s="7">
        <f t="shared" si="11"/>
        <v>190331373</v>
      </c>
      <c r="G70" s="7">
        <f t="shared" si="11"/>
        <v>380692900</v>
      </c>
      <c r="H70" s="7">
        <f t="shared" si="11"/>
        <v>4929948482</v>
      </c>
      <c r="I70" s="7">
        <f t="shared" si="11"/>
        <v>8535331918</v>
      </c>
      <c r="J70" s="7">
        <f t="shared" si="11"/>
        <v>13465280400</v>
      </c>
      <c r="K70" s="26" t="s">
        <v>59</v>
      </c>
      <c r="P70" s="24"/>
      <c r="Q70" s="24"/>
      <c r="R70" s="24"/>
    </row>
    <row r="71" spans="1:19" ht="18" customHeight="1">
      <c r="A71" s="30" t="s">
        <v>70</v>
      </c>
    </row>
  </sheetData>
  <mergeCells count="1">
    <mergeCell ref="H3:J3"/>
  </mergeCells>
  <phoneticPr fontId="2"/>
  <pageMargins left="1.1023622047244095" right="0.62992125984251968" top="1.0236220472440944" bottom="0.59055118110236227" header="0.59055118110236227" footer="0.51181102362204722"/>
  <pageSetup paperSize="9" scale="70" orientation="landscape" r:id="rId1"/>
  <headerFooter alignWithMargins="0"/>
  <rowBreaks count="1" manualBreakCount="1">
    <brk id="45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2(5)家屋の評価額等に関する調（木造・非木造）</vt:lpstr>
      <vt:lpstr>'2(5)家屋の評価額等に関する調（木造・非木造）'!Print_Area</vt:lpstr>
    </vt:vector>
  </TitlesOfParts>
  <Company>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健一</dc:creator>
  <cp:lastModifiedBy>S03696</cp:lastModifiedBy>
  <cp:lastPrinted>2015-03-03T10:52:18Z</cp:lastPrinted>
  <dcterms:created xsi:type="dcterms:W3CDTF">2001-12-17T05:40:23Z</dcterms:created>
  <dcterms:modified xsi:type="dcterms:W3CDTF">2015-03-05T08:01:27Z</dcterms:modified>
</cp:coreProperties>
</file>