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245" yWindow="-15" windowWidth="10290" windowHeight="8310"/>
  </bookViews>
  <sheets>
    <sheet name="2(2)第14表　固定資産税調定額及び納税義務者数に関する調" sheetId="1" r:id="rId1"/>
  </sheets>
  <definedNames>
    <definedName name="_xlnm.Print_Area" localSheetId="0">'2(2)第14表　固定資産税調定額及び納税義務者数に関する調'!$A$1:$P$52</definedName>
  </definedNames>
  <calcPr calcId="145621"/>
</workbook>
</file>

<file path=xl/calcChain.xml><?xml version="1.0" encoding="utf-8"?>
<calcChain xmlns="http://schemas.openxmlformats.org/spreadsheetml/2006/main">
  <c r="G45" i="1"/>
  <c r="G44"/>
  <c r="G43"/>
  <c r="G42"/>
  <c r="G41"/>
  <c r="G40"/>
  <c r="G39"/>
  <c r="G38"/>
  <c r="G37"/>
  <c r="G36"/>
  <c r="G35"/>
  <c r="G34"/>
  <c r="G33"/>
  <c r="G32"/>
  <c r="G31"/>
  <c r="G30"/>
  <c r="G29"/>
  <c r="O28"/>
  <c r="G28"/>
  <c r="O27"/>
  <c r="G27"/>
  <c r="O26"/>
  <c r="G26"/>
  <c r="O25"/>
  <c r="G25"/>
  <c r="O24"/>
  <c r="G24"/>
  <c r="O23"/>
  <c r="G23"/>
  <c r="O22"/>
  <c r="G22"/>
  <c r="O21"/>
  <c r="G21"/>
  <c r="O20"/>
  <c r="G20"/>
  <c r="O19"/>
  <c r="G19"/>
  <c r="O18"/>
  <c r="G18"/>
  <c r="O17"/>
  <c r="G17"/>
  <c r="O16"/>
  <c r="G16"/>
  <c r="O15"/>
  <c r="G15"/>
  <c r="O14"/>
  <c r="G14"/>
  <c r="O13"/>
  <c r="G13"/>
  <c r="O12"/>
  <c r="G12"/>
  <c r="O11"/>
  <c r="G11"/>
  <c r="O10"/>
  <c r="G10"/>
  <c r="O9"/>
  <c r="G9"/>
  <c r="O8"/>
  <c r="G8"/>
  <c r="O7"/>
  <c r="G7"/>
  <c r="O6"/>
  <c r="G6"/>
  <c r="D46" l="1"/>
  <c r="E46"/>
  <c r="F46"/>
  <c r="H46"/>
  <c r="M29"/>
  <c r="M30" s="1"/>
  <c r="N29"/>
  <c r="P29"/>
  <c r="P30"/>
  <c r="L29"/>
  <c r="L30" s="1"/>
  <c r="O29"/>
  <c r="G46"/>
  <c r="N30" l="1"/>
  <c r="O30"/>
</calcChain>
</file>

<file path=xl/sharedStrings.xml><?xml version="1.0" encoding="utf-8"?>
<sst xmlns="http://schemas.openxmlformats.org/spreadsheetml/2006/main" count="95" uniqueCount="81">
  <si>
    <t>区分</t>
  </si>
  <si>
    <t>　土　地　</t>
  </si>
  <si>
    <t>　家　屋　</t>
  </si>
  <si>
    <t>　償却資産　</t>
  </si>
  <si>
    <t>計</t>
  </si>
  <si>
    <t>納税義務者数</t>
  </si>
  <si>
    <t>東松山市</t>
  </si>
  <si>
    <t>春日部市</t>
  </si>
  <si>
    <t>富士見市</t>
  </si>
  <si>
    <t>市    計</t>
  </si>
  <si>
    <t>町 村 計</t>
  </si>
  <si>
    <t>市町村名</t>
    <phoneticPr fontId="2"/>
  </si>
  <si>
    <t>さいたま市</t>
    <rPh sb="4" eb="5">
      <t>シ</t>
    </rPh>
    <phoneticPr fontId="2"/>
  </si>
  <si>
    <t>三郷市</t>
    <rPh sb="0" eb="3">
      <t>ミサトシ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</si>
  <si>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</si>
  <si>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</si>
  <si>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幸手市</t>
    <rPh sb="0" eb="3">
      <t>サッテシ</t>
    </rPh>
    <phoneticPr fontId="2"/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</si>
  <si>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</si>
  <si>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</si>
  <si>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</si>
  <si>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ふじみ野市</t>
    <rPh sb="3" eb="4">
      <t>ノ</t>
    </rPh>
    <rPh sb="4" eb="5">
      <t>シ</t>
    </rPh>
    <phoneticPr fontId="2"/>
  </si>
  <si>
    <t>三芳町</t>
    <rPh sb="0" eb="3">
      <t>ミヨシマチ</t>
    </rPh>
    <phoneticPr fontId="2"/>
  </si>
  <si>
    <t>毛呂山町</t>
    <rPh sb="0" eb="4">
      <t>モロヤママチ</t>
    </rPh>
    <phoneticPr fontId="2"/>
  </si>
  <si>
    <t>越生町</t>
    <rPh sb="0" eb="3">
      <t>オゴセマチ</t>
    </rPh>
    <phoneticPr fontId="2"/>
  </si>
  <si>
    <t>滑川町</t>
    <rPh sb="0" eb="3">
      <t>ナメガワマチ</t>
    </rPh>
    <phoneticPr fontId="2"/>
  </si>
  <si>
    <t>嵐山町</t>
    <rPh sb="0" eb="3">
      <t>ランザンマチ</t>
    </rPh>
    <phoneticPr fontId="2"/>
  </si>
  <si>
    <t>小川町</t>
    <rPh sb="0" eb="3">
      <t>オガワマチ</t>
    </rPh>
    <phoneticPr fontId="2"/>
  </si>
  <si>
    <t>川島町</t>
    <rPh sb="0" eb="3">
      <t>カワジママチ</t>
    </rPh>
    <phoneticPr fontId="2"/>
  </si>
  <si>
    <t>吉見町</t>
    <rPh sb="0" eb="3">
      <t>ヨシミマチ</t>
    </rPh>
    <phoneticPr fontId="2"/>
  </si>
  <si>
    <t>鳩山町</t>
    <rPh sb="0" eb="3">
      <t>ハトヤママチ</t>
    </rPh>
    <phoneticPr fontId="2"/>
  </si>
  <si>
    <t>横瀬町</t>
    <rPh sb="0" eb="3">
      <t>ヨコゼマチ</t>
    </rPh>
    <phoneticPr fontId="2"/>
  </si>
  <si>
    <t>ときがわ町</t>
    <rPh sb="4" eb="5">
      <t>マチ</t>
    </rPh>
    <phoneticPr fontId="2"/>
  </si>
  <si>
    <t>皆野町</t>
    <rPh sb="0" eb="3">
      <t>ミナノマチ</t>
    </rPh>
    <phoneticPr fontId="2"/>
  </si>
  <si>
    <t>長瀞町</t>
    <rPh sb="0" eb="3">
      <t>ナガトロマチ</t>
    </rPh>
    <phoneticPr fontId="2"/>
  </si>
  <si>
    <t>小鹿野町</t>
    <rPh sb="0" eb="4">
      <t>オガノマチ</t>
    </rPh>
    <phoneticPr fontId="2"/>
  </si>
  <si>
    <t>東秩父村</t>
    <rPh sb="0" eb="4">
      <t>ヒガシチチブムラ</t>
    </rPh>
    <phoneticPr fontId="2"/>
  </si>
  <si>
    <t>美里町</t>
    <rPh sb="0" eb="3">
      <t>ミサトマチ</t>
    </rPh>
    <phoneticPr fontId="2"/>
  </si>
  <si>
    <t>神川町</t>
    <rPh sb="0" eb="3">
      <t>カミカワマチ</t>
    </rPh>
    <phoneticPr fontId="2"/>
  </si>
  <si>
    <t>上里町</t>
    <rPh sb="0" eb="3">
      <t>カミサトマチ</t>
    </rPh>
    <phoneticPr fontId="2"/>
  </si>
  <si>
    <t>寄居町</t>
    <rPh sb="0" eb="3">
      <t>ヨリイマチ</t>
    </rPh>
    <phoneticPr fontId="2"/>
  </si>
  <si>
    <t>宮代町</t>
    <rPh sb="0" eb="3">
      <t>ミヤシロマチ</t>
    </rPh>
    <phoneticPr fontId="2"/>
  </si>
  <si>
    <t>杉戸町</t>
    <rPh sb="0" eb="3">
      <t>スギトマチ</t>
    </rPh>
    <phoneticPr fontId="2"/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</si>
  <si>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</si>
  <si>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</si>
  <si>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</si>
  <si>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</si>
  <si>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</si>
  <si>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</si>
  <si>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</si>
  <si>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</si>
  <si>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</si>
  <si>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</si>
  <si>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</si>
  <si>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</si>
  <si>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</si>
  <si>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</si>
  <si>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</si>
  <si>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</si>
  <si>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</si>
  <si>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</si>
  <si>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</si>
  <si>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</si>
  <si>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</si>
  <si>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</si>
  <si>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</si>
  <si>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</si>
  <si>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</si>
  <si>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</si>
  <si>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</si>
  <si>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伊奈町</t>
  </si>
  <si>
    <t>松伏町</t>
    <rPh sb="0" eb="1">
      <t>マツ</t>
    </rPh>
    <rPh sb="1" eb="2">
      <t>フ</t>
    </rPh>
    <rPh sb="2" eb="3">
      <t>マチ</t>
    </rPh>
    <phoneticPr fontId="2"/>
  </si>
  <si>
    <t>第14表　固定資産税調定額及び納税義務者数に関する調</t>
    <phoneticPr fontId="2"/>
  </si>
  <si>
    <t>白岡市</t>
    <rPh sb="0" eb="2">
      <t>シラオカ</t>
    </rPh>
    <rPh sb="2" eb="3">
      <t>シ</t>
    </rPh>
    <phoneticPr fontId="2"/>
  </si>
  <si>
    <t>　Ａ（千円）</t>
    <phoneticPr fontId="2"/>
  </si>
  <si>
    <t>　Ｂ（千円）</t>
    <phoneticPr fontId="2"/>
  </si>
  <si>
    <t>　Ｃ（千円）</t>
    <phoneticPr fontId="2"/>
  </si>
  <si>
    <t>　Ｄ（千円）</t>
    <phoneticPr fontId="2"/>
  </si>
  <si>
    <t>　Ｅ（人）</t>
    <phoneticPr fontId="2"/>
  </si>
  <si>
    <t>県    計</t>
    <phoneticPr fontId="2"/>
  </si>
  <si>
    <t>　資料  1.  調定額は、平成26年9月末現在の「市町村税の徴収実績に関する調」の現年課税分の数値</t>
    <phoneticPr fontId="2"/>
  </si>
  <si>
    <t>　　　  2.  納税義務者数は、「市町村課税状況等の調」第1表</t>
    <phoneticPr fontId="2"/>
  </si>
</sst>
</file>

<file path=xl/styles.xml><?xml version="1.0" encoding="utf-8"?>
<styleSheet xmlns="http://schemas.openxmlformats.org/spreadsheetml/2006/main">
  <numFmts count="2">
    <numFmt numFmtId="176" formatCode="#,000"/>
    <numFmt numFmtId="177" formatCode="#,##0_ "/>
  </numFmts>
  <fonts count="8"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1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2" xfId="0" applyFont="1" applyFill="1" applyBorder="1"/>
    <xf numFmtId="0" fontId="1" fillId="0" borderId="3" xfId="0" applyFont="1" applyFill="1" applyBorder="1" applyAlignment="1">
      <alignment horizontal="right" vertical="center"/>
    </xf>
    <xf numFmtId="0" fontId="3" fillId="0" borderId="4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1" fillId="0" borderId="10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3" fillId="0" borderId="12" xfId="0" applyFont="1" applyFill="1" applyBorder="1"/>
    <xf numFmtId="0" fontId="1" fillId="0" borderId="13" xfId="0" applyFont="1" applyFill="1" applyBorder="1" applyAlignment="1">
      <alignment horizontal="left" vertical="center"/>
    </xf>
    <xf numFmtId="0" fontId="3" fillId="0" borderId="14" xfId="0" applyFont="1" applyFill="1" applyBorder="1"/>
    <xf numFmtId="0" fontId="3" fillId="0" borderId="15" xfId="0" applyFont="1" applyFill="1" applyBorder="1"/>
    <xf numFmtId="0" fontId="1" fillId="0" borderId="15" xfId="0" applyFont="1" applyFill="1" applyBorder="1" applyAlignment="1">
      <alignment horizontal="center" vertical="top"/>
    </xf>
    <xf numFmtId="0" fontId="3" fillId="0" borderId="16" xfId="0" applyFont="1" applyFill="1" applyBorder="1"/>
    <xf numFmtId="0" fontId="1" fillId="0" borderId="17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distributed" vertical="center"/>
    </xf>
    <xf numFmtId="176" fontId="4" fillId="0" borderId="18" xfId="0" applyNumberFormat="1" applyFont="1" applyFill="1" applyBorder="1"/>
    <xf numFmtId="176" fontId="4" fillId="0" borderId="19" xfId="0" applyNumberFormat="1" applyFont="1" applyFill="1" applyBorder="1"/>
    <xf numFmtId="176" fontId="4" fillId="0" borderId="20" xfId="0" applyNumberFormat="1" applyFont="1" applyFill="1" applyBorder="1" applyAlignment="1">
      <alignment vertical="center"/>
    </xf>
    <xf numFmtId="0" fontId="3" fillId="0" borderId="21" xfId="0" applyFont="1" applyFill="1" applyBorder="1"/>
    <xf numFmtId="176" fontId="4" fillId="0" borderId="11" xfId="0" applyNumberFormat="1" applyFont="1" applyFill="1" applyBorder="1" applyAlignment="1">
      <alignment vertical="center"/>
    </xf>
    <xf numFmtId="0" fontId="3" fillId="0" borderId="0" xfId="0" quotePrefix="1" applyNumberFormat="1" applyFont="1"/>
    <xf numFmtId="176" fontId="4" fillId="0" borderId="10" xfId="0" applyNumberFormat="1" applyFont="1" applyFill="1" applyBorder="1"/>
    <xf numFmtId="176" fontId="4" fillId="0" borderId="9" xfId="0" applyNumberFormat="1" applyFont="1" applyFill="1" applyBorder="1"/>
    <xf numFmtId="176" fontId="4" fillId="0" borderId="17" xfId="0" applyNumberFormat="1" applyFont="1" applyFill="1" applyBorder="1"/>
    <xf numFmtId="176" fontId="4" fillId="0" borderId="15" xfId="0" applyNumberFormat="1" applyFont="1" applyFill="1" applyBorder="1"/>
    <xf numFmtId="176" fontId="4" fillId="0" borderId="22" xfId="0" applyNumberFormat="1" applyFont="1" applyFill="1" applyBorder="1" applyAlignment="1">
      <alignment vertical="center"/>
    </xf>
    <xf numFmtId="0" fontId="3" fillId="0" borderId="23" xfId="0" applyFont="1" applyFill="1" applyBorder="1"/>
    <xf numFmtId="0" fontId="4" fillId="0" borderId="24" xfId="0" applyFont="1" applyFill="1" applyBorder="1" applyAlignment="1">
      <alignment horizontal="distributed" vertical="center"/>
    </xf>
    <xf numFmtId="0" fontId="3" fillId="0" borderId="25" xfId="0" applyFont="1" applyFill="1" applyBorder="1"/>
    <xf numFmtId="0" fontId="4" fillId="0" borderId="26" xfId="0" applyFont="1" applyFill="1" applyBorder="1" applyAlignment="1">
      <alignment horizontal="distributed" vertical="center"/>
    </xf>
    <xf numFmtId="0" fontId="3" fillId="0" borderId="27" xfId="0" applyFont="1" applyFill="1" applyBorder="1"/>
    <xf numFmtId="0" fontId="3" fillId="0" borderId="28" xfId="0" applyFont="1" applyFill="1" applyBorder="1"/>
    <xf numFmtId="0" fontId="3" fillId="0" borderId="29" xfId="0" applyFont="1" applyFill="1" applyBorder="1"/>
    <xf numFmtId="0" fontId="4" fillId="0" borderId="14" xfId="0" applyFont="1" applyFill="1" applyBorder="1" applyAlignment="1">
      <alignment horizontal="distributed" vertical="center"/>
    </xf>
    <xf numFmtId="0" fontId="3" fillId="0" borderId="13" xfId="0" applyFont="1" applyFill="1" applyBorder="1"/>
    <xf numFmtId="0" fontId="3" fillId="0" borderId="30" xfId="0" applyFont="1" applyFill="1" applyBorder="1"/>
    <xf numFmtId="176" fontId="4" fillId="0" borderId="31" xfId="0" applyNumberFormat="1" applyFont="1" applyFill="1" applyBorder="1"/>
    <xf numFmtId="0" fontId="3" fillId="0" borderId="32" xfId="0" applyFont="1" applyFill="1" applyBorder="1"/>
    <xf numFmtId="0" fontId="3" fillId="0" borderId="33" xfId="0" applyFont="1" applyFill="1" applyBorder="1"/>
    <xf numFmtId="0" fontId="4" fillId="0" borderId="34" xfId="0" applyFont="1" applyFill="1" applyBorder="1" applyAlignment="1">
      <alignment horizontal="distributed" vertical="center"/>
    </xf>
    <xf numFmtId="0" fontId="3" fillId="0" borderId="35" xfId="0" applyFont="1" applyFill="1" applyBorder="1"/>
    <xf numFmtId="176" fontId="4" fillId="0" borderId="36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0" fontId="3" fillId="0" borderId="37" xfId="0" applyFont="1" applyFill="1" applyBorder="1"/>
    <xf numFmtId="0" fontId="3" fillId="0" borderId="0" xfId="0" applyFont="1" applyFill="1" applyBorder="1"/>
    <xf numFmtId="0" fontId="5" fillId="0" borderId="0" xfId="0" applyFont="1" applyFill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/>
    <xf numFmtId="0" fontId="3" fillId="0" borderId="38" xfId="0" applyFont="1" applyFill="1" applyBorder="1"/>
    <xf numFmtId="176" fontId="4" fillId="0" borderId="16" xfId="0" applyNumberFormat="1" applyFont="1" applyFill="1" applyBorder="1"/>
    <xf numFmtId="176" fontId="4" fillId="0" borderId="39" xfId="0" applyNumberFormat="1" applyFont="1" applyFill="1" applyBorder="1" applyAlignment="1">
      <alignment vertical="center"/>
    </xf>
    <xf numFmtId="0" fontId="1" fillId="0" borderId="40" xfId="0" applyFont="1" applyFill="1" applyBorder="1" applyAlignment="1">
      <alignment horizontal="center"/>
    </xf>
    <xf numFmtId="0" fontId="1" fillId="0" borderId="41" xfId="0" applyFont="1" applyFill="1" applyBorder="1" applyAlignment="1">
      <alignment vertical="center"/>
    </xf>
    <xf numFmtId="0" fontId="1" fillId="0" borderId="41" xfId="0" applyFont="1" applyFill="1" applyBorder="1" applyAlignment="1">
      <alignment horizontal="center" vertical="top"/>
    </xf>
    <xf numFmtId="176" fontId="4" fillId="0" borderId="42" xfId="0" applyNumberFormat="1" applyFont="1" applyFill="1" applyBorder="1" applyAlignment="1">
      <alignment vertical="center"/>
    </xf>
    <xf numFmtId="176" fontId="4" fillId="0" borderId="43" xfId="0" applyNumberFormat="1" applyFont="1" applyFill="1" applyBorder="1" applyAlignment="1">
      <alignment vertical="center"/>
    </xf>
    <xf numFmtId="176" fontId="4" fillId="0" borderId="0" xfId="0" applyNumberFormat="1" applyFont="1" applyFill="1" applyBorder="1"/>
    <xf numFmtId="0" fontId="1" fillId="0" borderId="44" xfId="0" applyFont="1" applyFill="1" applyBorder="1" applyAlignment="1">
      <alignment horizontal="right" vertical="center"/>
    </xf>
    <xf numFmtId="0" fontId="3" fillId="0" borderId="45" xfId="0" applyFont="1" applyFill="1" applyBorder="1"/>
    <xf numFmtId="0" fontId="1" fillId="0" borderId="46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left" vertical="center"/>
    </xf>
    <xf numFmtId="176" fontId="4" fillId="0" borderId="49" xfId="0" applyNumberFormat="1" applyFont="1" applyFill="1" applyBorder="1" applyAlignment="1">
      <alignment vertical="center"/>
    </xf>
    <xf numFmtId="0" fontId="4" fillId="0" borderId="50" xfId="0" applyFont="1" applyFill="1" applyBorder="1" applyAlignment="1">
      <alignment horizontal="distributed" vertical="center"/>
    </xf>
    <xf numFmtId="0" fontId="3" fillId="0" borderId="51" xfId="0" applyFont="1" applyFill="1" applyBorder="1"/>
    <xf numFmtId="176" fontId="4" fillId="0" borderId="52" xfId="0" applyNumberFormat="1" applyFont="1" applyFill="1" applyBorder="1" applyAlignment="1">
      <alignment vertical="center"/>
    </xf>
    <xf numFmtId="176" fontId="4" fillId="0" borderId="51" xfId="0" applyNumberFormat="1" applyFont="1" applyFill="1" applyBorder="1" applyAlignment="1">
      <alignment vertical="center"/>
    </xf>
    <xf numFmtId="176" fontId="4" fillId="0" borderId="53" xfId="0" applyNumberFormat="1" applyFont="1" applyFill="1" applyBorder="1" applyAlignment="1">
      <alignment vertical="center"/>
    </xf>
    <xf numFmtId="177" fontId="4" fillId="0" borderId="54" xfId="0" applyNumberFormat="1" applyFont="1" applyFill="1" applyBorder="1" applyAlignment="1">
      <alignment horizontal="right" wrapText="1"/>
    </xf>
    <xf numFmtId="3" fontId="4" fillId="0" borderId="54" xfId="0" applyNumberFormat="1" applyFont="1" applyFill="1" applyBorder="1" applyAlignment="1">
      <alignment horizontal="right" wrapText="1"/>
    </xf>
    <xf numFmtId="177" fontId="4" fillId="0" borderId="55" xfId="0" applyNumberFormat="1" applyFont="1" applyFill="1" applyBorder="1" applyAlignment="1">
      <alignment horizontal="right" wrapText="1"/>
    </xf>
    <xf numFmtId="3" fontId="4" fillId="0" borderId="55" xfId="0" applyNumberFormat="1" applyFont="1" applyFill="1" applyBorder="1" applyAlignment="1">
      <alignment horizontal="right" wrapText="1"/>
    </xf>
    <xf numFmtId="177" fontId="4" fillId="0" borderId="56" xfId="0" applyNumberFormat="1" applyFont="1" applyFill="1" applyBorder="1" applyAlignment="1">
      <alignment horizontal="right" wrapText="1"/>
    </xf>
    <xf numFmtId="3" fontId="4" fillId="0" borderId="56" xfId="0" applyNumberFormat="1" applyFont="1" applyFill="1" applyBorder="1" applyAlignment="1">
      <alignment horizontal="right" wrapText="1"/>
    </xf>
    <xf numFmtId="3" fontId="4" fillId="0" borderId="57" xfId="0" applyNumberFormat="1" applyFont="1" applyFill="1" applyBorder="1" applyAlignment="1">
      <alignment horizontal="right" wrapText="1"/>
    </xf>
    <xf numFmtId="177" fontId="4" fillId="0" borderId="57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vertical="center" shrinkToFit="1"/>
    </xf>
  </cellXfs>
  <cellStyles count="3">
    <cellStyle name="桁区切り 2" xfId="1"/>
    <cellStyle name="桁区切り 3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3</xdr:col>
      <xdr:colOff>0</xdr:colOff>
      <xdr:row>5</xdr:row>
      <xdr:rowOff>9525</xdr:rowOff>
    </xdr:to>
    <xdr:sp macro="" textlink="">
      <xdr:nvSpPr>
        <xdr:cNvPr id="1101" name="Line 1"/>
        <xdr:cNvSpPr>
          <a:spLocks noChangeShapeType="1"/>
        </xdr:cNvSpPr>
      </xdr:nvSpPr>
      <xdr:spPr bwMode="auto">
        <a:xfrm>
          <a:off x="9525" y="419100"/>
          <a:ext cx="1009650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2</xdr:row>
      <xdr:rowOff>19050</xdr:rowOff>
    </xdr:from>
    <xdr:to>
      <xdr:col>11</xdr:col>
      <xdr:colOff>0</xdr:colOff>
      <xdr:row>5</xdr:row>
      <xdr:rowOff>9525</xdr:rowOff>
    </xdr:to>
    <xdr:sp macro="" textlink="">
      <xdr:nvSpPr>
        <xdr:cNvPr id="1102" name="Line 1"/>
        <xdr:cNvSpPr>
          <a:spLocks noChangeShapeType="1"/>
        </xdr:cNvSpPr>
      </xdr:nvSpPr>
      <xdr:spPr bwMode="auto">
        <a:xfrm>
          <a:off x="6505575" y="419100"/>
          <a:ext cx="1009650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2"/>
  <sheetViews>
    <sheetView tabSelected="1" zoomScale="85" zoomScaleNormal="85" workbookViewId="0">
      <selection activeCell="R9" sqref="R9"/>
    </sheetView>
  </sheetViews>
  <sheetFormatPr defaultColWidth="10" defaultRowHeight="17.25"/>
  <cols>
    <col min="1" max="1" width="1.09765625" style="2" customWidth="1"/>
    <col min="2" max="2" width="8.5" style="2" customWidth="1"/>
    <col min="3" max="3" width="1.09765625" style="2" customWidth="1"/>
    <col min="4" max="7" width="11.69921875" style="2" customWidth="1"/>
    <col min="8" max="8" width="10.69921875" style="2" customWidth="1"/>
    <col min="9" max="9" width="1.09765625" style="2" customWidth="1"/>
    <col min="10" max="10" width="8.5" style="2" customWidth="1"/>
    <col min="11" max="11" width="1.09765625" style="2" customWidth="1"/>
    <col min="12" max="15" width="11.69921875" style="2" customWidth="1"/>
    <col min="16" max="16" width="10.69921875" style="2" customWidth="1"/>
    <col min="17" max="16384" width="10" style="2"/>
  </cols>
  <sheetData>
    <row r="1" spans="1:256" ht="15.95" customHeight="1">
      <c r="B1" s="1" t="s">
        <v>71</v>
      </c>
      <c r="D1" s="1"/>
      <c r="E1" s="1"/>
      <c r="F1" s="1"/>
      <c r="G1" s="1"/>
      <c r="H1" s="1"/>
      <c r="I1" s="3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ht="15.95" customHeight="1" thickBot="1">
      <c r="B2" s="4"/>
      <c r="D2" s="5"/>
      <c r="E2" s="5"/>
      <c r="F2" s="5"/>
      <c r="G2" s="5"/>
      <c r="H2" s="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ht="15.95" customHeight="1">
      <c r="A3" s="6"/>
      <c r="B3" s="7" t="s">
        <v>0</v>
      </c>
      <c r="C3" s="8"/>
      <c r="D3" s="9" t="s">
        <v>1</v>
      </c>
      <c r="E3" s="10" t="s">
        <v>2</v>
      </c>
      <c r="F3" s="10" t="s">
        <v>3</v>
      </c>
      <c r="G3" s="11" t="s">
        <v>4</v>
      </c>
      <c r="H3" s="62" t="s">
        <v>5</v>
      </c>
      <c r="I3" s="12"/>
      <c r="J3" s="68" t="s">
        <v>0</v>
      </c>
      <c r="K3" s="69"/>
      <c r="L3" s="70" t="s">
        <v>1</v>
      </c>
      <c r="M3" s="71" t="s">
        <v>2</v>
      </c>
      <c r="N3" s="71" t="s">
        <v>3</v>
      </c>
      <c r="O3" s="72" t="s">
        <v>4</v>
      </c>
      <c r="P3" s="73" t="s">
        <v>5</v>
      </c>
      <c r="Q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15.95" customHeight="1">
      <c r="A4" s="13"/>
      <c r="B4" s="4"/>
      <c r="C4" s="14"/>
      <c r="D4" s="15"/>
      <c r="E4" s="16"/>
      <c r="F4" s="16"/>
      <c r="G4" s="17"/>
      <c r="H4" s="63"/>
      <c r="I4" s="18"/>
      <c r="J4" s="4"/>
      <c r="K4" s="14"/>
      <c r="L4" s="15"/>
      <c r="M4" s="16"/>
      <c r="N4" s="16"/>
      <c r="O4" s="17"/>
      <c r="P4" s="63"/>
      <c r="Q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15.95" customHeight="1">
      <c r="A5" s="19" t="s">
        <v>11</v>
      </c>
      <c r="B5" s="20"/>
      <c r="C5" s="21"/>
      <c r="D5" s="24" t="s">
        <v>73</v>
      </c>
      <c r="E5" s="22" t="s">
        <v>74</v>
      </c>
      <c r="F5" s="22" t="s">
        <v>75</v>
      </c>
      <c r="G5" s="22" t="s">
        <v>76</v>
      </c>
      <c r="H5" s="64" t="s">
        <v>77</v>
      </c>
      <c r="I5" s="74" t="s">
        <v>11</v>
      </c>
      <c r="J5" s="20"/>
      <c r="K5" s="21"/>
      <c r="L5" s="24" t="s">
        <v>73</v>
      </c>
      <c r="M5" s="22" t="s">
        <v>74</v>
      </c>
      <c r="N5" s="22" t="s">
        <v>75</v>
      </c>
      <c r="O5" s="22" t="s">
        <v>76</v>
      </c>
      <c r="P5" s="64" t="s">
        <v>77</v>
      </c>
      <c r="Q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15.95" customHeight="1">
      <c r="A6" s="13"/>
      <c r="B6" s="25" t="s">
        <v>12</v>
      </c>
      <c r="C6" s="14"/>
      <c r="D6" s="26">
        <v>37505915</v>
      </c>
      <c r="E6" s="27">
        <v>32982152</v>
      </c>
      <c r="F6" s="27">
        <v>8841464</v>
      </c>
      <c r="G6" s="28">
        <f t="shared" ref="G6:G45" si="0">SUM(D6:F6)</f>
        <v>79329531</v>
      </c>
      <c r="H6" s="81">
        <v>435490</v>
      </c>
      <c r="I6" s="29"/>
      <c r="J6" s="25" t="s">
        <v>69</v>
      </c>
      <c r="K6" s="14"/>
      <c r="L6" s="26">
        <v>928270</v>
      </c>
      <c r="M6" s="27">
        <v>1057948</v>
      </c>
      <c r="N6" s="27">
        <v>406940</v>
      </c>
      <c r="O6" s="30">
        <f t="shared" ref="O6:O28" si="1">SUM(L6:N6)</f>
        <v>2393158</v>
      </c>
      <c r="P6" s="82">
        <v>16067</v>
      </c>
      <c r="Q6" s="31"/>
      <c r="S6" s="31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15.95" customHeight="1">
      <c r="A7" s="13"/>
      <c r="B7" s="25" t="s">
        <v>42</v>
      </c>
      <c r="C7" s="14"/>
      <c r="D7" s="32">
        <v>10580196</v>
      </c>
      <c r="E7" s="33">
        <v>8568688</v>
      </c>
      <c r="F7" s="33">
        <v>2889301</v>
      </c>
      <c r="G7" s="30">
        <f t="shared" si="0"/>
        <v>22038185</v>
      </c>
      <c r="H7" s="83">
        <v>128910</v>
      </c>
      <c r="I7" s="18"/>
      <c r="J7" s="25" t="s">
        <v>21</v>
      </c>
      <c r="K7" s="14"/>
      <c r="L7" s="32">
        <v>1753182</v>
      </c>
      <c r="M7" s="33">
        <v>1419009</v>
      </c>
      <c r="N7" s="33">
        <v>745011</v>
      </c>
      <c r="O7" s="30">
        <f t="shared" si="1"/>
        <v>3917202</v>
      </c>
      <c r="P7" s="84">
        <v>12359</v>
      </c>
      <c r="Q7" s="31"/>
      <c r="S7" s="31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15.95" customHeight="1">
      <c r="A8" s="13"/>
      <c r="B8" s="25" t="s">
        <v>43</v>
      </c>
      <c r="C8" s="14"/>
      <c r="D8" s="32">
        <v>4365953</v>
      </c>
      <c r="E8" s="33">
        <v>5532942</v>
      </c>
      <c r="F8" s="33">
        <v>2170656</v>
      </c>
      <c r="G8" s="30">
        <f t="shared" si="0"/>
        <v>12069551</v>
      </c>
      <c r="H8" s="83">
        <v>81468</v>
      </c>
      <c r="I8" s="18"/>
      <c r="J8" s="25" t="s">
        <v>22</v>
      </c>
      <c r="K8" s="14"/>
      <c r="L8" s="32">
        <v>568833</v>
      </c>
      <c r="M8" s="33">
        <v>676298</v>
      </c>
      <c r="N8" s="33">
        <v>141855</v>
      </c>
      <c r="O8" s="30">
        <f t="shared" si="1"/>
        <v>1386986</v>
      </c>
      <c r="P8" s="84">
        <v>15411</v>
      </c>
      <c r="Q8" s="31"/>
      <c r="S8" s="31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5.95" customHeight="1">
      <c r="A9" s="13"/>
      <c r="B9" s="25" t="s">
        <v>44</v>
      </c>
      <c r="C9" s="14"/>
      <c r="D9" s="32">
        <v>18438556</v>
      </c>
      <c r="E9" s="33">
        <v>14403636</v>
      </c>
      <c r="F9" s="33">
        <v>3137991</v>
      </c>
      <c r="G9" s="30">
        <f t="shared" si="0"/>
        <v>35980183</v>
      </c>
      <c r="H9" s="83">
        <v>197343</v>
      </c>
      <c r="I9" s="18"/>
      <c r="J9" s="25" t="s">
        <v>23</v>
      </c>
      <c r="K9" s="14"/>
      <c r="L9" s="32">
        <v>303791</v>
      </c>
      <c r="M9" s="33">
        <v>277374</v>
      </c>
      <c r="N9" s="33">
        <v>79250</v>
      </c>
      <c r="O9" s="30">
        <f t="shared" si="1"/>
        <v>660415</v>
      </c>
      <c r="P9" s="84">
        <v>6281</v>
      </c>
      <c r="Q9" s="31"/>
      <c r="S9" s="31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ht="15.95" customHeight="1">
      <c r="A10" s="13"/>
      <c r="B10" s="25" t="s">
        <v>45</v>
      </c>
      <c r="C10" s="14"/>
      <c r="D10" s="34">
        <v>1552619</v>
      </c>
      <c r="E10" s="35">
        <v>2073149</v>
      </c>
      <c r="F10" s="35">
        <v>648132</v>
      </c>
      <c r="G10" s="36">
        <f t="shared" si="0"/>
        <v>4273900</v>
      </c>
      <c r="H10" s="85">
        <v>34588</v>
      </c>
      <c r="I10" s="37"/>
      <c r="J10" s="38" t="s">
        <v>24</v>
      </c>
      <c r="K10" s="21"/>
      <c r="L10" s="34">
        <v>573177</v>
      </c>
      <c r="M10" s="35">
        <v>569916</v>
      </c>
      <c r="N10" s="35">
        <v>364421</v>
      </c>
      <c r="O10" s="36">
        <f t="shared" si="1"/>
        <v>1507514</v>
      </c>
      <c r="P10" s="86">
        <v>7162</v>
      </c>
      <c r="Q10" s="31"/>
      <c r="S10" s="31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ht="15.95" customHeight="1">
      <c r="A11" s="39"/>
      <c r="B11" s="40" t="s">
        <v>46</v>
      </c>
      <c r="C11" s="41"/>
      <c r="D11" s="32">
        <v>1277052</v>
      </c>
      <c r="E11" s="33">
        <v>1561858</v>
      </c>
      <c r="F11" s="33">
        <v>1835753</v>
      </c>
      <c r="G11" s="28">
        <f t="shared" si="0"/>
        <v>4674663</v>
      </c>
      <c r="H11" s="81">
        <v>28571</v>
      </c>
      <c r="I11" s="42"/>
      <c r="J11" s="25" t="s">
        <v>25</v>
      </c>
      <c r="K11" s="14"/>
      <c r="L11" s="32">
        <v>470588</v>
      </c>
      <c r="M11" s="33">
        <v>622803</v>
      </c>
      <c r="N11" s="33">
        <v>362971</v>
      </c>
      <c r="O11" s="30">
        <f t="shared" si="1"/>
        <v>1456362</v>
      </c>
      <c r="P11" s="82">
        <v>8130</v>
      </c>
      <c r="Q11" s="31"/>
      <c r="S11" s="31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15.95" customHeight="1">
      <c r="A12" s="13"/>
      <c r="B12" s="25" t="s">
        <v>47</v>
      </c>
      <c r="C12" s="14"/>
      <c r="D12" s="32">
        <v>9627315</v>
      </c>
      <c r="E12" s="33">
        <v>7776813</v>
      </c>
      <c r="F12" s="33">
        <v>1901428</v>
      </c>
      <c r="G12" s="30">
        <f t="shared" si="0"/>
        <v>19305556</v>
      </c>
      <c r="H12" s="83">
        <v>117352</v>
      </c>
      <c r="I12" s="18"/>
      <c r="J12" s="25" t="s">
        <v>26</v>
      </c>
      <c r="K12" s="14"/>
      <c r="L12" s="32">
        <v>567266</v>
      </c>
      <c r="M12" s="33">
        <v>746296</v>
      </c>
      <c r="N12" s="33">
        <v>388054</v>
      </c>
      <c r="O12" s="30">
        <f t="shared" si="1"/>
        <v>1701616</v>
      </c>
      <c r="P12" s="84">
        <v>14534</v>
      </c>
      <c r="Q12" s="31"/>
      <c r="S12" s="31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15.95" customHeight="1">
      <c r="A13" s="13"/>
      <c r="B13" s="25" t="s">
        <v>48</v>
      </c>
      <c r="C13" s="14"/>
      <c r="D13" s="32">
        <v>2460677</v>
      </c>
      <c r="E13" s="33">
        <v>1946737</v>
      </c>
      <c r="F13" s="33">
        <v>928884</v>
      </c>
      <c r="G13" s="30">
        <f t="shared" si="0"/>
        <v>5336298</v>
      </c>
      <c r="H13" s="83">
        <v>33023</v>
      </c>
      <c r="I13" s="18"/>
      <c r="J13" s="25" t="s">
        <v>27</v>
      </c>
      <c r="K13" s="14"/>
      <c r="L13" s="32">
        <v>548125</v>
      </c>
      <c r="M13" s="33">
        <v>802942</v>
      </c>
      <c r="N13" s="33">
        <v>329783</v>
      </c>
      <c r="O13" s="30">
        <f t="shared" si="1"/>
        <v>1680850</v>
      </c>
      <c r="P13" s="84">
        <v>8854</v>
      </c>
      <c r="Q13" s="31"/>
      <c r="S13" s="31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 ht="15.95" customHeight="1">
      <c r="A14" s="13"/>
      <c r="B14" s="25" t="s">
        <v>49</v>
      </c>
      <c r="C14" s="14"/>
      <c r="D14" s="32">
        <v>2250502</v>
      </c>
      <c r="E14" s="33">
        <v>3429564</v>
      </c>
      <c r="F14" s="33">
        <v>1384618</v>
      </c>
      <c r="G14" s="30">
        <f t="shared" si="0"/>
        <v>7064684</v>
      </c>
      <c r="H14" s="83">
        <v>45519</v>
      </c>
      <c r="I14" s="18"/>
      <c r="J14" s="25" t="s">
        <v>28</v>
      </c>
      <c r="K14" s="14"/>
      <c r="L14" s="32">
        <v>337466</v>
      </c>
      <c r="M14" s="33">
        <v>512829</v>
      </c>
      <c r="N14" s="33">
        <v>344275</v>
      </c>
      <c r="O14" s="30">
        <f t="shared" si="1"/>
        <v>1194570</v>
      </c>
      <c r="P14" s="84">
        <v>8846</v>
      </c>
      <c r="Q14" s="31"/>
      <c r="S14" s="31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ht="15.95" customHeight="1">
      <c r="A15" s="43"/>
      <c r="B15" s="44" t="s">
        <v>50</v>
      </c>
      <c r="C15" s="23"/>
      <c r="D15" s="34">
        <v>1768387</v>
      </c>
      <c r="E15" s="35">
        <v>2230673</v>
      </c>
      <c r="F15" s="35">
        <v>886628</v>
      </c>
      <c r="G15" s="36">
        <f t="shared" si="0"/>
        <v>4885688</v>
      </c>
      <c r="H15" s="85">
        <v>33344</v>
      </c>
      <c r="I15" s="37"/>
      <c r="J15" s="38" t="s">
        <v>29</v>
      </c>
      <c r="K15" s="21"/>
      <c r="L15" s="34">
        <v>328378</v>
      </c>
      <c r="M15" s="35">
        <v>319503</v>
      </c>
      <c r="N15" s="35">
        <v>91709</v>
      </c>
      <c r="O15" s="36">
        <f t="shared" si="1"/>
        <v>739590</v>
      </c>
      <c r="P15" s="86">
        <v>6937</v>
      </c>
      <c r="Q15" s="31"/>
      <c r="S15" s="31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15.95" customHeight="1">
      <c r="A16" s="13"/>
      <c r="B16" s="25" t="s">
        <v>6</v>
      </c>
      <c r="C16" s="14"/>
      <c r="D16" s="32">
        <v>2170553</v>
      </c>
      <c r="E16" s="33">
        <v>2303380</v>
      </c>
      <c r="F16" s="33">
        <v>831935</v>
      </c>
      <c r="G16" s="28">
        <f t="shared" si="0"/>
        <v>5305868</v>
      </c>
      <c r="H16" s="81">
        <v>36017</v>
      </c>
      <c r="I16" s="42"/>
      <c r="J16" s="25" t="s">
        <v>31</v>
      </c>
      <c r="K16" s="14"/>
      <c r="L16" s="32">
        <v>216077</v>
      </c>
      <c r="M16" s="33">
        <v>290232</v>
      </c>
      <c r="N16" s="33">
        <v>152262</v>
      </c>
      <c r="O16" s="30">
        <f t="shared" si="1"/>
        <v>658571</v>
      </c>
      <c r="P16" s="82">
        <v>5940</v>
      </c>
      <c r="Q16" s="31"/>
      <c r="S16" s="31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ht="15.95" customHeight="1">
      <c r="A17" s="13"/>
      <c r="B17" s="25" t="s">
        <v>7</v>
      </c>
      <c r="C17" s="14"/>
      <c r="D17" s="32">
        <v>4467947</v>
      </c>
      <c r="E17" s="33">
        <v>4841086</v>
      </c>
      <c r="F17" s="33">
        <v>1233090</v>
      </c>
      <c r="G17" s="30">
        <f t="shared" si="0"/>
        <v>10542123</v>
      </c>
      <c r="H17" s="83">
        <v>83018</v>
      </c>
      <c r="I17" s="18"/>
      <c r="J17" s="25" t="s">
        <v>30</v>
      </c>
      <c r="K17" s="14"/>
      <c r="L17" s="32">
        <v>189765</v>
      </c>
      <c r="M17" s="33">
        <v>198500</v>
      </c>
      <c r="N17" s="33">
        <v>203924</v>
      </c>
      <c r="O17" s="30">
        <f t="shared" si="1"/>
        <v>592189</v>
      </c>
      <c r="P17" s="84">
        <v>4323</v>
      </c>
      <c r="Q17" s="31"/>
      <c r="S17" s="31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15.95" customHeight="1">
      <c r="A18" s="13"/>
      <c r="B18" s="25" t="s">
        <v>51</v>
      </c>
      <c r="C18" s="14"/>
      <c r="D18" s="32">
        <v>4045040</v>
      </c>
      <c r="E18" s="33">
        <v>3541153</v>
      </c>
      <c r="F18" s="33">
        <v>1641688</v>
      </c>
      <c r="G18" s="30">
        <f t="shared" si="0"/>
        <v>9227881</v>
      </c>
      <c r="H18" s="83">
        <v>56495</v>
      </c>
      <c r="I18" s="18"/>
      <c r="J18" s="25" t="s">
        <v>32</v>
      </c>
      <c r="K18" s="14"/>
      <c r="L18" s="32">
        <v>197881</v>
      </c>
      <c r="M18" s="33">
        <v>242706</v>
      </c>
      <c r="N18" s="33">
        <v>78670</v>
      </c>
      <c r="O18" s="30">
        <f t="shared" si="1"/>
        <v>519257</v>
      </c>
      <c r="P18" s="84">
        <v>5414</v>
      </c>
      <c r="Q18" s="31"/>
      <c r="S18" s="31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15.95" customHeight="1">
      <c r="A19" s="13"/>
      <c r="B19" s="25" t="s">
        <v>52</v>
      </c>
      <c r="C19" s="14"/>
      <c r="D19" s="32">
        <v>1048433</v>
      </c>
      <c r="E19" s="33">
        <v>1618016</v>
      </c>
      <c r="F19" s="33">
        <v>791127</v>
      </c>
      <c r="G19" s="30">
        <f t="shared" si="0"/>
        <v>3457576</v>
      </c>
      <c r="H19" s="83">
        <v>22389</v>
      </c>
      <c r="I19" s="18"/>
      <c r="J19" s="25" t="s">
        <v>33</v>
      </c>
      <c r="K19" s="14"/>
      <c r="L19" s="32">
        <v>174556</v>
      </c>
      <c r="M19" s="33">
        <v>187978</v>
      </c>
      <c r="N19" s="33">
        <v>60059</v>
      </c>
      <c r="O19" s="30">
        <f t="shared" si="1"/>
        <v>422593</v>
      </c>
      <c r="P19" s="84">
        <v>4072</v>
      </c>
      <c r="Q19" s="31"/>
      <c r="S19" s="31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ht="15.95" customHeight="1">
      <c r="A20" s="45"/>
      <c r="B20" s="38" t="s">
        <v>53</v>
      </c>
      <c r="C20" s="21"/>
      <c r="D20" s="34">
        <v>2269009</v>
      </c>
      <c r="E20" s="35">
        <v>2640437</v>
      </c>
      <c r="F20" s="35">
        <v>898965</v>
      </c>
      <c r="G20" s="36">
        <f t="shared" si="0"/>
        <v>5808411</v>
      </c>
      <c r="H20" s="85">
        <v>50505</v>
      </c>
      <c r="I20" s="37"/>
      <c r="J20" s="38" t="s">
        <v>34</v>
      </c>
      <c r="K20" s="21"/>
      <c r="L20" s="34">
        <v>202620</v>
      </c>
      <c r="M20" s="35">
        <v>226628</v>
      </c>
      <c r="N20" s="35">
        <v>203030</v>
      </c>
      <c r="O20" s="36">
        <f t="shared" si="1"/>
        <v>632278</v>
      </c>
      <c r="P20" s="86">
        <v>5483</v>
      </c>
      <c r="Q20" s="31"/>
      <c r="S20" s="31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ht="15.95" customHeight="1">
      <c r="A21" s="13"/>
      <c r="B21" s="25" t="s">
        <v>54</v>
      </c>
      <c r="C21" s="14"/>
      <c r="D21" s="32">
        <v>2899934</v>
      </c>
      <c r="E21" s="33">
        <v>3794218</v>
      </c>
      <c r="F21" s="33">
        <v>1653937</v>
      </c>
      <c r="G21" s="30">
        <f t="shared" si="0"/>
        <v>8348089</v>
      </c>
      <c r="H21" s="81">
        <v>56669</v>
      </c>
      <c r="I21" s="42"/>
      <c r="J21" s="25" t="s">
        <v>35</v>
      </c>
      <c r="K21" s="14"/>
      <c r="L21" s="32">
        <v>19040</v>
      </c>
      <c r="M21" s="33">
        <v>59208</v>
      </c>
      <c r="N21" s="33">
        <v>37847</v>
      </c>
      <c r="O21" s="30">
        <f t="shared" si="1"/>
        <v>116095</v>
      </c>
      <c r="P21" s="82">
        <v>1503</v>
      </c>
      <c r="Q21" s="31"/>
      <c r="S21" s="31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ht="15.95" customHeight="1">
      <c r="A22" s="13"/>
      <c r="B22" s="25" t="s">
        <v>55</v>
      </c>
      <c r="C22" s="14"/>
      <c r="D22" s="32">
        <v>5377099</v>
      </c>
      <c r="E22" s="33">
        <v>4673116</v>
      </c>
      <c r="F22" s="33">
        <v>1400372</v>
      </c>
      <c r="G22" s="30">
        <f t="shared" si="0"/>
        <v>11450587</v>
      </c>
      <c r="H22" s="83">
        <v>73707</v>
      </c>
      <c r="I22" s="18"/>
      <c r="J22" s="25" t="s">
        <v>36</v>
      </c>
      <c r="K22" s="14"/>
      <c r="L22" s="32">
        <v>332358</v>
      </c>
      <c r="M22" s="33">
        <v>424538</v>
      </c>
      <c r="N22" s="33">
        <v>223439</v>
      </c>
      <c r="O22" s="30">
        <f t="shared" si="1"/>
        <v>980335</v>
      </c>
      <c r="P22" s="84">
        <v>5158</v>
      </c>
      <c r="Q22" s="31"/>
      <c r="S22" s="31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15.95" customHeight="1">
      <c r="A23" s="13"/>
      <c r="B23" s="25" t="s">
        <v>56</v>
      </c>
      <c r="C23" s="14"/>
      <c r="D23" s="32">
        <v>6299731</v>
      </c>
      <c r="E23" s="33">
        <v>5666303</v>
      </c>
      <c r="F23" s="33">
        <v>1557406</v>
      </c>
      <c r="G23" s="30">
        <f t="shared" si="0"/>
        <v>13523440</v>
      </c>
      <c r="H23" s="83">
        <v>79260</v>
      </c>
      <c r="I23" s="18"/>
      <c r="J23" s="25" t="s">
        <v>37</v>
      </c>
      <c r="K23" s="14"/>
      <c r="L23" s="32">
        <v>269278</v>
      </c>
      <c r="M23" s="33">
        <v>376124</v>
      </c>
      <c r="N23" s="33">
        <v>327677</v>
      </c>
      <c r="O23" s="30">
        <f t="shared" si="1"/>
        <v>973079</v>
      </c>
      <c r="P23" s="84">
        <v>6316</v>
      </c>
      <c r="Q23" s="31"/>
      <c r="S23" s="31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15.95" customHeight="1">
      <c r="A24" s="13"/>
      <c r="B24" s="25" t="s">
        <v>57</v>
      </c>
      <c r="C24" s="14"/>
      <c r="D24" s="32">
        <v>8642003</v>
      </c>
      <c r="E24" s="33">
        <v>7434947</v>
      </c>
      <c r="F24" s="33">
        <v>1829122</v>
      </c>
      <c r="G24" s="30">
        <f t="shared" si="0"/>
        <v>17906072</v>
      </c>
      <c r="H24" s="83">
        <v>113427</v>
      </c>
      <c r="I24" s="18"/>
      <c r="J24" s="25" t="s">
        <v>38</v>
      </c>
      <c r="K24" s="14"/>
      <c r="L24" s="32">
        <v>520248</v>
      </c>
      <c r="M24" s="33">
        <v>847809</v>
      </c>
      <c r="N24" s="33">
        <v>436955</v>
      </c>
      <c r="O24" s="30">
        <f t="shared" si="1"/>
        <v>1805012</v>
      </c>
      <c r="P24" s="84">
        <v>12354</v>
      </c>
      <c r="Q24" s="31"/>
      <c r="S24" s="31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15.95" customHeight="1">
      <c r="A25" s="45"/>
      <c r="B25" s="38" t="s">
        <v>58</v>
      </c>
      <c r="C25" s="21"/>
      <c r="D25" s="34">
        <v>1972867</v>
      </c>
      <c r="E25" s="35">
        <v>1844551</v>
      </c>
      <c r="F25" s="35">
        <v>411779</v>
      </c>
      <c r="G25" s="36">
        <f t="shared" si="0"/>
        <v>4229197</v>
      </c>
      <c r="H25" s="85">
        <v>24456</v>
      </c>
      <c r="I25" s="46"/>
      <c r="J25" s="44" t="s">
        <v>39</v>
      </c>
      <c r="K25" s="23"/>
      <c r="L25" s="47">
        <v>633184</v>
      </c>
      <c r="M25" s="35">
        <v>1333607</v>
      </c>
      <c r="N25" s="35">
        <v>1126903</v>
      </c>
      <c r="O25" s="36">
        <f t="shared" si="1"/>
        <v>3093694</v>
      </c>
      <c r="P25" s="86">
        <v>15973</v>
      </c>
      <c r="Q25" s="31"/>
      <c r="S25" s="31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15.95" customHeight="1">
      <c r="A26" s="13"/>
      <c r="B26" s="25" t="s">
        <v>59</v>
      </c>
      <c r="C26" s="14"/>
      <c r="D26" s="32">
        <v>6281813</v>
      </c>
      <c r="E26" s="33">
        <v>4329047</v>
      </c>
      <c r="F26" s="33">
        <v>1550407</v>
      </c>
      <c r="G26" s="30">
        <f t="shared" si="0"/>
        <v>12161267</v>
      </c>
      <c r="H26" s="81">
        <v>35951</v>
      </c>
      <c r="I26" s="29"/>
      <c r="J26" s="25" t="s">
        <v>40</v>
      </c>
      <c r="K26" s="14"/>
      <c r="L26" s="32">
        <v>532226</v>
      </c>
      <c r="M26" s="33">
        <v>611272</v>
      </c>
      <c r="N26" s="33">
        <v>284912</v>
      </c>
      <c r="O26" s="30">
        <f t="shared" si="1"/>
        <v>1428410</v>
      </c>
      <c r="P26" s="82">
        <v>14061</v>
      </c>
      <c r="Q26" s="31"/>
      <c r="S26" s="31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15.95" customHeight="1">
      <c r="A27" s="13"/>
      <c r="B27" s="25" t="s">
        <v>60</v>
      </c>
      <c r="C27" s="14"/>
      <c r="D27" s="32">
        <v>4030269</v>
      </c>
      <c r="E27" s="33">
        <v>3625599</v>
      </c>
      <c r="F27" s="33">
        <v>1096012</v>
      </c>
      <c r="G27" s="30">
        <f t="shared" si="0"/>
        <v>8751880</v>
      </c>
      <c r="H27" s="83">
        <v>55505</v>
      </c>
      <c r="I27" s="18"/>
      <c r="J27" s="25" t="s">
        <v>41</v>
      </c>
      <c r="K27" s="14"/>
      <c r="L27" s="32">
        <v>794766</v>
      </c>
      <c r="M27" s="33">
        <v>1171595</v>
      </c>
      <c r="N27" s="33">
        <v>317450</v>
      </c>
      <c r="O27" s="30">
        <f t="shared" si="1"/>
        <v>2283811</v>
      </c>
      <c r="P27" s="84">
        <v>18456</v>
      </c>
      <c r="Q27" s="31"/>
      <c r="S27" s="31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15.95" customHeight="1" thickBot="1">
      <c r="A28" s="13"/>
      <c r="B28" s="25" t="s">
        <v>61</v>
      </c>
      <c r="C28" s="14"/>
      <c r="D28" s="32">
        <v>4066989</v>
      </c>
      <c r="E28" s="33">
        <v>3277885</v>
      </c>
      <c r="F28" s="33">
        <v>790731</v>
      </c>
      <c r="G28" s="30">
        <f t="shared" si="0"/>
        <v>8135605</v>
      </c>
      <c r="H28" s="83">
        <v>39842</v>
      </c>
      <c r="I28" s="48"/>
      <c r="J28" s="25" t="s">
        <v>70</v>
      </c>
      <c r="K28" s="14"/>
      <c r="L28" s="34">
        <v>542901</v>
      </c>
      <c r="M28" s="35">
        <v>557477</v>
      </c>
      <c r="N28" s="35">
        <v>124578</v>
      </c>
      <c r="O28" s="36">
        <f t="shared" si="1"/>
        <v>1224956</v>
      </c>
      <c r="P28" s="87">
        <v>11773</v>
      </c>
      <c r="Q28" s="31"/>
      <c r="S28" s="31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15.95" customHeight="1" thickBot="1">
      <c r="A29" s="13"/>
      <c r="B29" s="25" t="s">
        <v>62</v>
      </c>
      <c r="C29" s="14"/>
      <c r="D29" s="32">
        <v>2119019</v>
      </c>
      <c r="E29" s="33">
        <v>1698130</v>
      </c>
      <c r="F29" s="33">
        <v>239100</v>
      </c>
      <c r="G29" s="30">
        <f t="shared" si="0"/>
        <v>4056249</v>
      </c>
      <c r="H29" s="83">
        <v>24525</v>
      </c>
      <c r="I29" s="49"/>
      <c r="J29" s="50" t="s">
        <v>10</v>
      </c>
      <c r="K29" s="51"/>
      <c r="L29" s="52">
        <f>SUM(L6:L28)</f>
        <v>11003976</v>
      </c>
      <c r="M29" s="53">
        <f>SUM(M6:M28)</f>
        <v>13532592</v>
      </c>
      <c r="N29" s="53">
        <f>SUM(N6:N28)</f>
        <v>6831975</v>
      </c>
      <c r="O29" s="52">
        <f>SUM(O6:O28)</f>
        <v>31368543</v>
      </c>
      <c r="P29" s="75">
        <f>SUM(P6:P28)</f>
        <v>215407</v>
      </c>
      <c r="Q29" s="31"/>
      <c r="S29" s="31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15.95" customHeight="1" thickBot="1">
      <c r="A30" s="45"/>
      <c r="B30" s="44" t="s">
        <v>63</v>
      </c>
      <c r="C30" s="23"/>
      <c r="D30" s="47">
        <v>2724947</v>
      </c>
      <c r="E30" s="60">
        <v>2240639</v>
      </c>
      <c r="F30" s="60">
        <v>759092</v>
      </c>
      <c r="G30" s="61">
        <f t="shared" si="0"/>
        <v>5724678</v>
      </c>
      <c r="H30" s="85">
        <v>21971</v>
      </c>
      <c r="I30" s="54"/>
      <c r="J30" s="76" t="s">
        <v>78</v>
      </c>
      <c r="K30" s="77"/>
      <c r="L30" s="78">
        <f>L29+D46</f>
        <v>195908736</v>
      </c>
      <c r="M30" s="79">
        <f>M29+E46</f>
        <v>180641160</v>
      </c>
      <c r="N30" s="79">
        <f>N29+F46</f>
        <v>59524617</v>
      </c>
      <c r="O30" s="79">
        <f>O29+G46</f>
        <v>436074513</v>
      </c>
      <c r="P30" s="80">
        <f>P29+H46</f>
        <v>2612091</v>
      </c>
      <c r="Q30" s="31"/>
      <c r="S30" s="31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15.95" customHeight="1">
      <c r="A31" s="13"/>
      <c r="B31" s="25" t="s">
        <v>64</v>
      </c>
      <c r="C31" s="14"/>
      <c r="D31" s="32">
        <v>5122866</v>
      </c>
      <c r="E31" s="33">
        <v>3564100</v>
      </c>
      <c r="F31" s="33">
        <v>895447</v>
      </c>
      <c r="G31" s="30">
        <f t="shared" si="0"/>
        <v>9582413</v>
      </c>
      <c r="H31" s="83">
        <v>57349</v>
      </c>
      <c r="I31" s="55"/>
      <c r="J31" s="25"/>
      <c r="K31" s="55"/>
      <c r="L31" s="67"/>
      <c r="M31" s="67"/>
      <c r="N31" s="67"/>
      <c r="O31" s="57"/>
      <c r="P31" s="57"/>
      <c r="Q31" s="31"/>
      <c r="S31" s="31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15.95" customHeight="1">
      <c r="A32" s="13"/>
      <c r="B32" s="25" t="s">
        <v>65</v>
      </c>
      <c r="C32" s="14"/>
      <c r="D32" s="32">
        <v>1660455</v>
      </c>
      <c r="E32" s="33">
        <v>1809942</v>
      </c>
      <c r="F32" s="33">
        <v>556054</v>
      </c>
      <c r="G32" s="30">
        <f t="shared" si="0"/>
        <v>4026451</v>
      </c>
      <c r="H32" s="83">
        <v>28507</v>
      </c>
      <c r="I32" s="55"/>
      <c r="J32" s="89" t="s">
        <v>79</v>
      </c>
      <c r="K32" s="89"/>
      <c r="L32" s="89"/>
      <c r="M32" s="89"/>
      <c r="N32" s="89"/>
      <c r="O32" s="89"/>
      <c r="P32" s="89"/>
      <c r="Q32" s="31"/>
      <c r="S32" s="31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ht="15.95" customHeight="1">
      <c r="A33" s="13"/>
      <c r="B33" s="25" t="s">
        <v>66</v>
      </c>
      <c r="C33" s="14"/>
      <c r="D33" s="32">
        <v>3374193</v>
      </c>
      <c r="E33" s="33">
        <v>4294820</v>
      </c>
      <c r="F33" s="33">
        <v>1926659</v>
      </c>
      <c r="G33" s="30">
        <f t="shared" si="0"/>
        <v>9595672</v>
      </c>
      <c r="H33" s="83">
        <v>56809</v>
      </c>
      <c r="I33" s="55"/>
      <c r="J33" s="56" t="s">
        <v>80</v>
      </c>
      <c r="K33" s="55"/>
      <c r="L33" s="57"/>
      <c r="M33" s="57"/>
      <c r="N33" s="57"/>
      <c r="O33" s="57"/>
      <c r="P33" s="57"/>
      <c r="Q33" s="31"/>
      <c r="S33" s="31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 ht="15.95" customHeight="1">
      <c r="A34" s="13"/>
      <c r="B34" s="25" t="s">
        <v>67</v>
      </c>
      <c r="C34" s="14"/>
      <c r="D34" s="32">
        <v>1415453</v>
      </c>
      <c r="E34" s="33">
        <v>1610485</v>
      </c>
      <c r="F34" s="33">
        <v>724520</v>
      </c>
      <c r="G34" s="30">
        <f t="shared" si="0"/>
        <v>3750458</v>
      </c>
      <c r="H34" s="83">
        <v>25347</v>
      </c>
      <c r="I34" s="55"/>
      <c r="J34" s="25"/>
      <c r="K34" s="55"/>
      <c r="L34" s="57"/>
      <c r="M34" s="57"/>
      <c r="N34" s="57"/>
      <c r="O34" s="57"/>
      <c r="P34" s="57"/>
      <c r="Q34" s="31"/>
      <c r="S34" s="31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ht="15.95" customHeight="1">
      <c r="A35" s="45"/>
      <c r="B35" s="44" t="s">
        <v>68</v>
      </c>
      <c r="C35" s="23"/>
      <c r="D35" s="47">
        <v>4116590</v>
      </c>
      <c r="E35" s="60">
        <v>2259917</v>
      </c>
      <c r="F35" s="60">
        <v>1014299</v>
      </c>
      <c r="G35" s="61">
        <f t="shared" si="0"/>
        <v>7390806</v>
      </c>
      <c r="H35" s="85">
        <v>30059</v>
      </c>
      <c r="I35" s="55"/>
      <c r="P35" s="58"/>
      <c r="Q35" s="31"/>
      <c r="S35" s="31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 ht="15.95" customHeight="1">
      <c r="A36" s="13"/>
      <c r="B36" s="25" t="s">
        <v>8</v>
      </c>
      <c r="C36" s="14"/>
      <c r="D36" s="32">
        <v>2738004</v>
      </c>
      <c r="E36" s="33">
        <v>2148447</v>
      </c>
      <c r="F36" s="33">
        <v>371506</v>
      </c>
      <c r="G36" s="30">
        <f t="shared" si="0"/>
        <v>5257957</v>
      </c>
      <c r="H36" s="83">
        <v>35439</v>
      </c>
      <c r="I36" s="55"/>
      <c r="Q36" s="31"/>
      <c r="S36" s="31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ht="15.95" customHeight="1">
      <c r="A37" s="13"/>
      <c r="B37" s="25" t="s">
        <v>13</v>
      </c>
      <c r="C37" s="14"/>
      <c r="D37" s="32">
        <v>4416341</v>
      </c>
      <c r="E37" s="33">
        <v>3652761</v>
      </c>
      <c r="F37" s="33">
        <v>1170235</v>
      </c>
      <c r="G37" s="30">
        <f t="shared" si="0"/>
        <v>9239337</v>
      </c>
      <c r="H37" s="83">
        <v>43518</v>
      </c>
      <c r="I37" s="55"/>
      <c r="Q37" s="3"/>
      <c r="S37" s="31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8" spans="1:256" ht="15.95" customHeight="1">
      <c r="A38" s="13"/>
      <c r="B38" s="25" t="s">
        <v>14</v>
      </c>
      <c r="C38" s="14"/>
      <c r="D38" s="32">
        <v>1422283</v>
      </c>
      <c r="E38" s="33">
        <v>1369485</v>
      </c>
      <c r="F38" s="33">
        <v>449425</v>
      </c>
      <c r="G38" s="30">
        <f t="shared" si="0"/>
        <v>3241193</v>
      </c>
      <c r="H38" s="83">
        <v>24341</v>
      </c>
      <c r="I38" s="55"/>
      <c r="Q38" s="3"/>
      <c r="S38" s="31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</row>
    <row r="39" spans="1:256" ht="15.95" customHeight="1">
      <c r="A39" s="13"/>
      <c r="B39" s="25" t="s">
        <v>15</v>
      </c>
      <c r="C39" s="14"/>
      <c r="D39" s="32">
        <v>2272186</v>
      </c>
      <c r="E39" s="33">
        <v>2501453</v>
      </c>
      <c r="F39" s="33">
        <v>852170</v>
      </c>
      <c r="G39" s="30">
        <f t="shared" si="0"/>
        <v>5625809</v>
      </c>
      <c r="H39" s="83">
        <v>37273</v>
      </c>
      <c r="Q39" s="3"/>
      <c r="S39" s="31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</row>
    <row r="40" spans="1:256" ht="15.95" customHeight="1">
      <c r="A40" s="45"/>
      <c r="B40" s="44" t="s">
        <v>16</v>
      </c>
      <c r="C40" s="23"/>
      <c r="D40" s="47">
        <v>864941</v>
      </c>
      <c r="E40" s="60">
        <v>1209759</v>
      </c>
      <c r="F40" s="60">
        <v>436812</v>
      </c>
      <c r="G40" s="61">
        <f t="shared" si="0"/>
        <v>2511512</v>
      </c>
      <c r="H40" s="85">
        <v>19665</v>
      </c>
      <c r="Q40" s="3"/>
      <c r="S40" s="31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</row>
    <row r="41" spans="1:256" ht="15.95" customHeight="1">
      <c r="A41" s="13"/>
      <c r="B41" s="25" t="s">
        <v>17</v>
      </c>
      <c r="C41" s="14"/>
      <c r="D41" s="32">
        <v>1709653</v>
      </c>
      <c r="E41" s="33">
        <v>1753923</v>
      </c>
      <c r="F41" s="33">
        <v>604225</v>
      </c>
      <c r="G41" s="30">
        <f t="shared" si="0"/>
        <v>4067801</v>
      </c>
      <c r="H41" s="83">
        <v>25485</v>
      </c>
      <c r="Q41" s="3"/>
      <c r="S41" s="31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</row>
    <row r="42" spans="1:256" ht="15.95" customHeight="1">
      <c r="A42" s="13"/>
      <c r="B42" s="25" t="s">
        <v>18</v>
      </c>
      <c r="C42" s="14"/>
      <c r="D42" s="32">
        <v>1433574</v>
      </c>
      <c r="E42" s="33">
        <v>1564580</v>
      </c>
      <c r="F42" s="33">
        <v>744860</v>
      </c>
      <c r="G42" s="30">
        <f t="shared" si="0"/>
        <v>3743014</v>
      </c>
      <c r="H42" s="83">
        <v>22724</v>
      </c>
      <c r="Q42" s="3"/>
      <c r="S42" s="31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 ht="15.95" customHeight="1">
      <c r="A43" s="13"/>
      <c r="B43" s="25" t="s">
        <v>19</v>
      </c>
      <c r="C43" s="14"/>
      <c r="D43" s="32">
        <v>1776596</v>
      </c>
      <c r="E43" s="33">
        <v>1566824</v>
      </c>
      <c r="F43" s="33">
        <v>412243</v>
      </c>
      <c r="G43" s="30">
        <f t="shared" si="0"/>
        <v>3755663</v>
      </c>
      <c r="H43" s="83">
        <v>22944</v>
      </c>
      <c r="Q43" s="3"/>
      <c r="S43" s="31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4" spans="1:256" ht="15.95" customHeight="1">
      <c r="A44" s="13"/>
      <c r="B44" s="25" t="s">
        <v>20</v>
      </c>
      <c r="C44" s="14"/>
      <c r="D44" s="32">
        <v>3144714</v>
      </c>
      <c r="E44" s="33">
        <v>2541585</v>
      </c>
      <c r="F44" s="33">
        <v>740585</v>
      </c>
      <c r="G44" s="30">
        <f t="shared" si="0"/>
        <v>6426884</v>
      </c>
      <c r="H44" s="83">
        <v>37700</v>
      </c>
      <c r="Q44" s="3"/>
      <c r="S44" s="31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pans="1:256" ht="15.95" customHeight="1" thickBot="1">
      <c r="A45" s="13"/>
      <c r="B45" s="25" t="s">
        <v>72</v>
      </c>
      <c r="C45" s="14"/>
      <c r="D45" s="33">
        <v>1194086</v>
      </c>
      <c r="E45" s="33">
        <v>1225768</v>
      </c>
      <c r="F45" s="33">
        <v>483984</v>
      </c>
      <c r="G45" s="30">
        <f t="shared" si="0"/>
        <v>2903838</v>
      </c>
      <c r="H45" s="88">
        <v>20179</v>
      </c>
      <c r="Q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 ht="15.95" customHeight="1" thickBot="1">
      <c r="A46" s="59"/>
      <c r="B46" s="50" t="s">
        <v>9</v>
      </c>
      <c r="C46" s="51"/>
      <c r="D46" s="53">
        <f>SUM(D6:D45)</f>
        <v>184904760</v>
      </c>
      <c r="E46" s="53">
        <f>SUM(E6:E45)</f>
        <v>167108568</v>
      </c>
      <c r="F46" s="65">
        <f>SUM(F6:F45)</f>
        <v>52692642</v>
      </c>
      <c r="G46" s="52">
        <f>SUM(G6:G45)</f>
        <v>404705970</v>
      </c>
      <c r="H46" s="66">
        <f>SUM(H6:H45)</f>
        <v>2396684</v>
      </c>
      <c r="Q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pans="1:256" ht="15.95" customHeight="1">
      <c r="Q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ht="15.95" customHeight="1">
      <c r="B48" s="56" t="s">
        <v>79</v>
      </c>
      <c r="Q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2:256" ht="15.95" customHeight="1">
      <c r="B49" s="56" t="s">
        <v>80</v>
      </c>
      <c r="Q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2:256" ht="15.95" customHeight="1">
      <c r="Q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2:256" ht="15.95" customHeight="1">
      <c r="D51" s="56"/>
      <c r="E51" s="56"/>
      <c r="F51" s="56"/>
      <c r="G51" s="56"/>
      <c r="H51" s="56"/>
      <c r="Q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</row>
    <row r="52" spans="2:256" ht="15.95" customHeight="1"/>
  </sheetData>
  <mergeCells count="1">
    <mergeCell ref="J32:P32"/>
  </mergeCells>
  <phoneticPr fontId="2"/>
  <printOptions horizontalCentered="1" verticalCentered="1"/>
  <pageMargins left="0.62992125984251968" right="0.82677165354330717" top="0.39370078740157483" bottom="0.47244094488188981" header="0.51181102362204722" footer="0.47244094488188981"/>
  <pageSetup paperSize="9" scale="95" fitToWidth="2" orientation="portrait" r:id="rId1"/>
  <headerFooter alignWithMargins="0">
    <oddHeader>&amp;L</oddHeader>
    <oddFooter>&amp;L</oddFooter>
  </headerFooter>
  <colBreaks count="1" manualBreakCount="1">
    <brk id="8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2(2)第14表　固定資産税調定額及び納税義務者数に関する調</vt:lpstr>
      <vt:lpstr>'2(2)第14表　固定資産税調定額及び納税義務者数に関する調'!Print_Area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2015-02-17T08:39:39Z</cp:lastPrinted>
  <dcterms:created xsi:type="dcterms:W3CDTF">2010-03-17T01:18:31Z</dcterms:created>
  <dcterms:modified xsi:type="dcterms:W3CDTF">2015-03-03T10:49:50Z</dcterms:modified>
</cp:coreProperties>
</file>