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40" windowWidth="11475" windowHeight="5880"/>
  </bookViews>
  <sheets>
    <sheet name="1(5)所得割額の各所得区分別構成比" sheetId="1" r:id="rId1"/>
  </sheets>
  <definedNames>
    <definedName name="_xlnm.Print_Area" localSheetId="0">'1(5)所得割額の各所得区分別構成比'!$A$1:$K$20</definedName>
    <definedName name="Print_Area_MI" localSheetId="0">'1(5)所得割額の各所得区分別構成比'!$A$1:$G$19</definedName>
  </definedNames>
  <calcPr calcId="125725"/>
</workbook>
</file>

<file path=xl/calcChain.xml><?xml version="1.0" encoding="utf-8"?>
<calcChain xmlns="http://schemas.openxmlformats.org/spreadsheetml/2006/main">
  <c r="J16" i="1"/>
  <c r="K12"/>
  <c r="H16"/>
  <c r="F16"/>
  <c r="D16"/>
  <c r="J7"/>
  <c r="H7"/>
  <c r="D15"/>
  <c r="D13"/>
  <c r="D11"/>
  <c r="D9"/>
  <c r="D7"/>
  <c r="B16"/>
  <c r="J11"/>
  <c r="H15"/>
  <c r="F15"/>
  <c r="H13"/>
  <c r="F13"/>
  <c r="H11"/>
  <c r="F11"/>
  <c r="H9"/>
  <c r="F9"/>
  <c r="F7"/>
  <c r="J9"/>
  <c r="J15"/>
  <c r="J13"/>
  <c r="K8"/>
  <c r="K14"/>
  <c r="K10"/>
  <c r="K6"/>
  <c r="K16"/>
  <c r="I12"/>
  <c r="I8"/>
  <c r="I14"/>
  <c r="I10"/>
  <c r="I6"/>
  <c r="G14"/>
  <c r="G10"/>
  <c r="G6"/>
  <c r="G12"/>
  <c r="G8"/>
  <c r="E12"/>
  <c r="E8"/>
  <c r="E14"/>
  <c r="E10"/>
  <c r="E6"/>
  <c r="D17"/>
  <c r="F17"/>
  <c r="H17"/>
  <c r="J17"/>
  <c r="C12"/>
  <c r="C8"/>
  <c r="C10"/>
  <c r="C6"/>
  <c r="C14"/>
  <c r="I16"/>
  <c r="G16"/>
  <c r="E16"/>
  <c r="C16"/>
</calcChain>
</file>

<file path=xl/sharedStrings.xml><?xml version="1.0" encoding="utf-8"?>
<sst xmlns="http://schemas.openxmlformats.org/spreadsheetml/2006/main" count="34" uniqueCount="23">
  <si>
    <t xml:space="preserve"> 所得割額</t>
  </si>
  <si>
    <t>構成比</t>
  </si>
  <si>
    <t>給 与 所 得 者</t>
  </si>
  <si>
    <t>営 業 所 得 者</t>
  </si>
  <si>
    <t>農 業 所 得 者</t>
  </si>
  <si>
    <t>その他の所得者</t>
  </si>
  <si>
    <t>分離課税を</t>
  </si>
  <si>
    <t xml:space="preserve">        した者</t>
  </si>
  <si>
    <t>合　　　計</t>
  </si>
  <si>
    <t xml:space="preserve">        (単位：千円)</t>
    <phoneticPr fontId="2"/>
  </si>
  <si>
    <t xml:space="preserve"> </t>
    <phoneticPr fontId="2"/>
  </si>
  <si>
    <t xml:space="preserve"> 資料　「市町村税課税状況等の調」第5表～第12表</t>
    <phoneticPr fontId="2"/>
  </si>
  <si>
    <t>　(5)  所得割額の各所得区分別構成比</t>
    <rPh sb="16" eb="17">
      <t>ベツ</t>
    </rPh>
    <phoneticPr fontId="2"/>
  </si>
  <si>
    <t>　　　　年度
区分</t>
    <rPh sb="4" eb="6">
      <t>ネンド</t>
    </rPh>
    <rPh sb="9" eb="11">
      <t>クブン</t>
    </rPh>
    <phoneticPr fontId="2"/>
  </si>
  <si>
    <t>平 成 ２２ 年 度</t>
    <phoneticPr fontId="2"/>
  </si>
  <si>
    <t>平 成 ２３ 年 度</t>
    <phoneticPr fontId="2"/>
  </si>
  <si>
    <t>平 成 ２４ 年 度</t>
    <phoneticPr fontId="2"/>
  </si>
  <si>
    <t>平 成 ２５ 年 度</t>
    <phoneticPr fontId="2"/>
  </si>
  <si>
    <t>平 成 ２６ 年 度</t>
    <phoneticPr fontId="2"/>
  </si>
  <si>
    <t>(注)   1. 下段の数値は、平成22年度を100としたときの割合である。</t>
    <phoneticPr fontId="2"/>
  </si>
  <si>
    <t>　　　 2. 所得割額は、税額控除後の金額である。</t>
    <rPh sb="19" eb="21">
      <t>キンガク</t>
    </rPh>
    <phoneticPr fontId="2"/>
  </si>
  <si>
    <t>(%)</t>
    <phoneticPr fontId="2"/>
  </si>
  <si>
    <t>(%)</t>
    <phoneticPr fontId="2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</si>
</sst>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_);[Red]\(0.0\)"/>
  </numFmts>
  <fonts count="5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/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Continuous" vertical="center"/>
    </xf>
    <xf numFmtId="0" fontId="4" fillId="0" borderId="3" xfId="0" applyFont="1" applyBorder="1" applyAlignment="1" applyProtection="1">
      <alignment horizontal="centerContinuous" vertical="center"/>
    </xf>
    <xf numFmtId="0" fontId="4" fillId="0" borderId="4" xfId="0" applyFont="1" applyBorder="1" applyAlignment="1" applyProtection="1">
      <alignment horizontal="centerContinuous"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vertical="center"/>
    </xf>
    <xf numFmtId="177" fontId="4" fillId="0" borderId="14" xfId="0" applyNumberFormat="1" applyFont="1" applyBorder="1" applyAlignment="1" applyProtection="1">
      <alignment vertical="center"/>
    </xf>
    <xf numFmtId="176" fontId="4" fillId="0" borderId="11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176" fontId="4" fillId="0" borderId="16" xfId="0" applyNumberFormat="1" applyFont="1" applyBorder="1" applyAlignment="1" applyProtection="1">
      <alignment vertical="center"/>
    </xf>
    <xf numFmtId="176" fontId="4" fillId="0" borderId="18" xfId="0" applyNumberFormat="1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/>
    <xf numFmtId="176" fontId="4" fillId="0" borderId="6" xfId="0" applyNumberFormat="1" applyFont="1" applyBorder="1" applyAlignment="1" applyProtection="1">
      <alignment vertical="center"/>
    </xf>
    <xf numFmtId="176" fontId="4" fillId="0" borderId="14" xfId="0" applyNumberFormat="1" applyFont="1" applyBorder="1" applyAlignment="1" applyProtection="1">
      <alignment vertical="center"/>
    </xf>
    <xf numFmtId="0" fontId="4" fillId="0" borderId="19" xfId="0" applyFont="1" applyBorder="1" applyAlignment="1" applyProtection="1">
      <alignment horizontal="center" vertical="center"/>
    </xf>
    <xf numFmtId="37" fontId="4" fillId="0" borderId="20" xfId="0" applyNumberFormat="1" applyFont="1" applyBorder="1" applyAlignment="1" applyProtection="1">
      <alignment vertical="center"/>
    </xf>
    <xf numFmtId="177" fontId="4" fillId="0" borderId="20" xfId="0" applyNumberFormat="1" applyFont="1" applyBorder="1" applyAlignment="1" applyProtection="1">
      <alignment vertical="center"/>
    </xf>
    <xf numFmtId="37" fontId="4" fillId="0" borderId="20" xfId="0" applyNumberFormat="1" applyFont="1" applyFill="1" applyBorder="1" applyAlignment="1" applyProtection="1">
      <alignment vertical="center"/>
    </xf>
    <xf numFmtId="177" fontId="4" fillId="0" borderId="21" xfId="0" applyNumberFormat="1" applyFont="1" applyBorder="1" applyAlignment="1" applyProtection="1">
      <alignment vertical="center"/>
    </xf>
    <xf numFmtId="3" fontId="4" fillId="0" borderId="25" xfId="0" applyNumberFormat="1" applyFont="1" applyFill="1" applyBorder="1" applyAlignment="1" applyProtection="1">
      <alignment vertical="center"/>
    </xf>
    <xf numFmtId="177" fontId="4" fillId="0" borderId="13" xfId="0" applyNumberFormat="1" applyFont="1" applyBorder="1" applyAlignment="1" applyProtection="1">
      <alignment vertical="center"/>
    </xf>
    <xf numFmtId="176" fontId="4" fillId="0" borderId="27" xfId="0" applyNumberFormat="1" applyFont="1" applyBorder="1" applyAlignment="1" applyProtection="1">
      <alignment vertical="center"/>
    </xf>
    <xf numFmtId="177" fontId="4" fillId="0" borderId="28" xfId="0" applyNumberFormat="1" applyFont="1" applyBorder="1" applyAlignment="1" applyProtection="1">
      <alignment vertical="center"/>
    </xf>
    <xf numFmtId="176" fontId="4" fillId="0" borderId="29" xfId="0" applyNumberFormat="1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176" fontId="4" fillId="0" borderId="16" xfId="0" applyNumberFormat="1" applyFont="1" applyFill="1" applyBorder="1" applyAlignment="1" applyProtection="1">
      <alignment vertical="center"/>
    </xf>
    <xf numFmtId="176" fontId="4" fillId="0" borderId="17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10" xfId="0" applyNumberFormat="1" applyFont="1" applyBorder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vertical="center"/>
    </xf>
    <xf numFmtId="176" fontId="4" fillId="0" borderId="26" xfId="0" applyNumberFormat="1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Q20"/>
  <sheetViews>
    <sheetView showGridLines="0" tabSelected="1" defaultGridColor="0" view="pageBreakPreview" topLeftCell="A13" colorId="22" zoomScaleNormal="100" zoomScaleSheetLayoutView="100" workbookViewId="0">
      <selection activeCell="A19" sqref="A19"/>
    </sheetView>
  </sheetViews>
  <sheetFormatPr defaultColWidth="10.69921875" defaultRowHeight="17.25"/>
  <cols>
    <col min="1" max="1" width="14.69921875" style="3" customWidth="1"/>
    <col min="2" max="2" width="13" style="3" customWidth="1"/>
    <col min="3" max="3" width="7.69921875" style="3" customWidth="1"/>
    <col min="4" max="4" width="13" style="3" customWidth="1"/>
    <col min="5" max="5" width="7.69921875" style="3" customWidth="1"/>
    <col min="6" max="6" width="13" style="3" customWidth="1"/>
    <col min="7" max="7" width="7.69921875" style="3" customWidth="1"/>
    <col min="8" max="8" width="13" style="3" customWidth="1"/>
    <col min="9" max="9" width="7.69921875" style="3" customWidth="1"/>
    <col min="10" max="10" width="13" style="3" customWidth="1"/>
    <col min="11" max="11" width="7.59765625" style="3" customWidth="1"/>
    <col min="12" max="16384" width="10.69921875" style="3"/>
  </cols>
  <sheetData>
    <row r="1" spans="1:251" ht="36" customHeigh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36" customHeight="1" thickBot="1">
      <c r="A2" s="2"/>
      <c r="B2" s="4"/>
      <c r="C2" s="4"/>
      <c r="D2" s="4"/>
      <c r="E2" s="4"/>
      <c r="F2" s="4"/>
      <c r="G2" s="4"/>
      <c r="H2" s="4" t="s">
        <v>10</v>
      </c>
      <c r="I2" s="4"/>
      <c r="J2" s="4" t="s">
        <v>9</v>
      </c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ht="36" customHeight="1">
      <c r="A3" s="37" t="s">
        <v>13</v>
      </c>
      <c r="B3" s="5" t="s">
        <v>14</v>
      </c>
      <c r="C3" s="6"/>
      <c r="D3" s="5" t="s">
        <v>15</v>
      </c>
      <c r="E3" s="6"/>
      <c r="F3" s="5" t="s">
        <v>16</v>
      </c>
      <c r="G3" s="6"/>
      <c r="H3" s="5" t="s">
        <v>17</v>
      </c>
      <c r="I3" s="6"/>
      <c r="J3" s="5" t="s">
        <v>18</v>
      </c>
      <c r="K3" s="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ht="36" customHeight="1">
      <c r="A4" s="38"/>
      <c r="B4" s="9" t="s">
        <v>0</v>
      </c>
      <c r="C4" s="9" t="s">
        <v>1</v>
      </c>
      <c r="D4" s="9" t="s">
        <v>0</v>
      </c>
      <c r="E4" s="9" t="s">
        <v>1</v>
      </c>
      <c r="F4" s="9" t="s">
        <v>0</v>
      </c>
      <c r="G4" s="9" t="s">
        <v>1</v>
      </c>
      <c r="H4" s="9" t="s">
        <v>0</v>
      </c>
      <c r="I4" s="9" t="s">
        <v>1</v>
      </c>
      <c r="J4" s="10" t="s">
        <v>0</v>
      </c>
      <c r="K4" s="11" t="s">
        <v>1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36" customHeight="1">
      <c r="A5" s="39"/>
      <c r="B5" s="13"/>
      <c r="C5" s="48" t="s">
        <v>22</v>
      </c>
      <c r="D5" s="13"/>
      <c r="E5" s="48" t="s">
        <v>22</v>
      </c>
      <c r="F5" s="13"/>
      <c r="G5" s="48" t="s">
        <v>22</v>
      </c>
      <c r="H5" s="13"/>
      <c r="I5" s="48" t="s">
        <v>22</v>
      </c>
      <c r="J5" s="14"/>
      <c r="K5" s="47" t="s">
        <v>21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36" customHeight="1">
      <c r="A6" s="15" t="s">
        <v>2</v>
      </c>
      <c r="B6" s="16">
        <v>335157839</v>
      </c>
      <c r="C6" s="33">
        <f>B6/B$16*100</f>
        <v>84.312405548384731</v>
      </c>
      <c r="D6" s="16">
        <v>328894916</v>
      </c>
      <c r="E6" s="33">
        <f>D6/D$16*100</f>
        <v>83.641629855261229</v>
      </c>
      <c r="F6" s="16">
        <v>343222801</v>
      </c>
      <c r="G6" s="33">
        <f>F6/F$16*100</f>
        <v>83.825134868783707</v>
      </c>
      <c r="H6" s="16">
        <v>341210867</v>
      </c>
      <c r="I6" s="33">
        <f>H6/H$16*100</f>
        <v>83.443024360755018</v>
      </c>
      <c r="J6" s="32">
        <v>338912390</v>
      </c>
      <c r="K6" s="17">
        <f>J6/J$16*100</f>
        <v>82.056957867544256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ht="36" customHeight="1">
      <c r="A7" s="12"/>
      <c r="B7" s="44">
        <v>100</v>
      </c>
      <c r="C7" s="34"/>
      <c r="D7" s="45">
        <f>D6/$B6*100</f>
        <v>98.131351181077392</v>
      </c>
      <c r="E7" s="34"/>
      <c r="F7" s="45">
        <f>F6/$B6*100</f>
        <v>102.40631757981946</v>
      </c>
      <c r="G7" s="34"/>
      <c r="H7" s="45">
        <f>H6/$B6*100</f>
        <v>101.80602310184963</v>
      </c>
      <c r="I7" s="34"/>
      <c r="J7" s="46">
        <f>J6/$B6*100</f>
        <v>101.12023368189816</v>
      </c>
      <c r="K7" s="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ht="36" customHeight="1">
      <c r="A8" s="19" t="s">
        <v>3</v>
      </c>
      <c r="B8" s="16">
        <v>14676667</v>
      </c>
      <c r="C8" s="35">
        <f>B8/B$16*100</f>
        <v>3.6920667107016261</v>
      </c>
      <c r="D8" s="16">
        <v>14519220</v>
      </c>
      <c r="E8" s="35">
        <f>D8/D$16*100</f>
        <v>3.6923988968777675</v>
      </c>
      <c r="F8" s="16">
        <v>15367741</v>
      </c>
      <c r="G8" s="35">
        <f>F8/F$16*100</f>
        <v>3.7532557807939368</v>
      </c>
      <c r="H8" s="16">
        <v>15945752</v>
      </c>
      <c r="I8" s="35">
        <f>H8/H$16*100</f>
        <v>3.8995292977774891</v>
      </c>
      <c r="J8" s="32">
        <v>16243633</v>
      </c>
      <c r="K8" s="17">
        <f>J8/J$16*100</f>
        <v>3.9328839783545582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ht="36" customHeight="1">
      <c r="A9" s="12"/>
      <c r="B9" s="44">
        <v>100</v>
      </c>
      <c r="C9" s="34"/>
      <c r="D9" s="45">
        <f>D8/$B8*100</f>
        <v>98.927229186299598</v>
      </c>
      <c r="E9" s="34"/>
      <c r="F9" s="45">
        <f>F8/$B8*100</f>
        <v>104.70865762642158</v>
      </c>
      <c r="G9" s="34"/>
      <c r="H9" s="45">
        <f>H8/$B8*100</f>
        <v>108.64695642409821</v>
      </c>
      <c r="I9" s="34"/>
      <c r="J9" s="46">
        <f>J8/$B8*100</f>
        <v>110.67657936233071</v>
      </c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ht="36" customHeight="1">
      <c r="A10" s="19" t="s">
        <v>4</v>
      </c>
      <c r="B10" s="16">
        <v>303556</v>
      </c>
      <c r="C10" s="35">
        <f>B10/B$16*100</f>
        <v>7.6362637541189882E-2</v>
      </c>
      <c r="D10" s="16">
        <v>372019</v>
      </c>
      <c r="E10" s="35">
        <f>D10/D$16*100</f>
        <v>9.4608563353786909E-2</v>
      </c>
      <c r="F10" s="16">
        <v>366900</v>
      </c>
      <c r="G10" s="35">
        <f>F10/F$16*100</f>
        <v>8.9607805465572038E-2</v>
      </c>
      <c r="H10" s="16">
        <v>429714</v>
      </c>
      <c r="I10" s="35">
        <f>H10/H$16*100</f>
        <v>0.10508644137104076</v>
      </c>
      <c r="J10" s="32">
        <v>367597</v>
      </c>
      <c r="K10" s="17">
        <f>J10/J$16*100</f>
        <v>8.9002032475813786E-2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ht="36" customHeight="1">
      <c r="A11" s="12"/>
      <c r="B11" s="44">
        <v>100</v>
      </c>
      <c r="C11" s="34"/>
      <c r="D11" s="45">
        <f>D10/$B10*100</f>
        <v>122.55366390385957</v>
      </c>
      <c r="E11" s="34"/>
      <c r="F11" s="45">
        <f>F10/$B10*100</f>
        <v>120.86731937434938</v>
      </c>
      <c r="G11" s="34"/>
      <c r="H11" s="45">
        <f>H10/$B10*100</f>
        <v>141.56004163976334</v>
      </c>
      <c r="I11" s="34"/>
      <c r="J11" s="46">
        <f>J10/$B10*100</f>
        <v>121.09693104402484</v>
      </c>
      <c r="K11" s="1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ht="36" customHeight="1">
      <c r="A12" s="8" t="s">
        <v>5</v>
      </c>
      <c r="B12" s="16">
        <v>38335772</v>
      </c>
      <c r="C12" s="35">
        <f>B12/B$16*100</f>
        <v>9.6437581932088179</v>
      </c>
      <c r="D12" s="16">
        <v>38328662</v>
      </c>
      <c r="E12" s="35">
        <f>D12/D$16*100</f>
        <v>9.7474044258300925</v>
      </c>
      <c r="F12" s="16">
        <v>37966720</v>
      </c>
      <c r="G12" s="35">
        <f>F12/F$16*100</f>
        <v>9.2725932404629141</v>
      </c>
      <c r="H12" s="16">
        <v>37948423</v>
      </c>
      <c r="I12" s="35">
        <f>H12/H$16*100</f>
        <v>9.280276483225947</v>
      </c>
      <c r="J12" s="32">
        <v>37213017</v>
      </c>
      <c r="K12" s="17">
        <f>J12/J$16*100</f>
        <v>9.0099596774647512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ht="36" customHeight="1">
      <c r="A13" s="12"/>
      <c r="B13" s="44">
        <v>100</v>
      </c>
      <c r="C13" s="34"/>
      <c r="D13" s="45">
        <f>D12/$B12*100</f>
        <v>99.981453353802294</v>
      </c>
      <c r="E13" s="34"/>
      <c r="F13" s="45">
        <f>F12/$B12*100</f>
        <v>99.037316895561673</v>
      </c>
      <c r="G13" s="34"/>
      <c r="H13" s="45">
        <f>H12/$B12*100</f>
        <v>98.989588627561744</v>
      </c>
      <c r="I13" s="34"/>
      <c r="J13" s="46">
        <f>J12/$B12*100</f>
        <v>97.071260231827338</v>
      </c>
      <c r="K13" s="1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ht="36" customHeight="1">
      <c r="A14" s="8" t="s">
        <v>6</v>
      </c>
      <c r="B14" s="16">
        <v>9045175</v>
      </c>
      <c r="C14" s="35">
        <f>B14/B$16*100</f>
        <v>2.2754069101636345</v>
      </c>
      <c r="D14" s="16">
        <v>11104345</v>
      </c>
      <c r="E14" s="35">
        <f>D14/D$16*100</f>
        <v>2.8239582586771292</v>
      </c>
      <c r="F14" s="16">
        <v>12526776</v>
      </c>
      <c r="G14" s="35">
        <f>F14/F$16*100</f>
        <v>3.0594083044938585</v>
      </c>
      <c r="H14" s="16">
        <v>13380033</v>
      </c>
      <c r="I14" s="35">
        <f>H14/H$16*100</f>
        <v>3.2720834168705011</v>
      </c>
      <c r="J14" s="32">
        <v>20284268</v>
      </c>
      <c r="K14" s="17">
        <f>J14/J$16*100</f>
        <v>4.9111964441606171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ht="36" customHeight="1" thickBot="1">
      <c r="A15" s="8" t="s">
        <v>7</v>
      </c>
      <c r="B15" s="25">
        <v>100</v>
      </c>
      <c r="C15" s="25"/>
      <c r="D15" s="42">
        <f>D14/$B14*100</f>
        <v>122.76539702106373</v>
      </c>
      <c r="E15" s="25"/>
      <c r="F15" s="42">
        <f>F14/$B14*100</f>
        <v>138.49125086026527</v>
      </c>
      <c r="G15" s="25"/>
      <c r="H15" s="42">
        <f>H14/$B14*100</f>
        <v>147.92453435118725</v>
      </c>
      <c r="I15" s="36"/>
      <c r="J15" s="43">
        <f>J14/$B14*100</f>
        <v>224.25511944213352</v>
      </c>
      <c r="K15" s="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36" customHeight="1" thickTop="1">
      <c r="A16" s="27" t="s">
        <v>8</v>
      </c>
      <c r="B16" s="28">
        <f t="shared" ref="B16:K16" si="0">SUM(B6,B8,B10,B12,B14)</f>
        <v>397519009</v>
      </c>
      <c r="C16" s="29">
        <f t="shared" si="0"/>
        <v>100</v>
      </c>
      <c r="D16" s="28">
        <f t="shared" si="0"/>
        <v>393219162</v>
      </c>
      <c r="E16" s="29">
        <f t="shared" si="0"/>
        <v>100</v>
      </c>
      <c r="F16" s="28">
        <f t="shared" si="0"/>
        <v>409450938</v>
      </c>
      <c r="G16" s="29">
        <f t="shared" si="0"/>
        <v>99.999999999999986</v>
      </c>
      <c r="H16" s="28">
        <f t="shared" si="0"/>
        <v>408914789</v>
      </c>
      <c r="I16" s="29">
        <f t="shared" si="0"/>
        <v>100</v>
      </c>
      <c r="J16" s="30">
        <f t="shared" si="0"/>
        <v>413020905</v>
      </c>
      <c r="K16" s="31">
        <f t="shared" si="0"/>
        <v>100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ht="36" customHeight="1" thickBot="1">
      <c r="A17" s="20"/>
      <c r="B17" s="21">
        <v>100</v>
      </c>
      <c r="C17" s="21"/>
      <c r="D17" s="40">
        <f>D16/$B16*100</f>
        <v>98.918329211270489</v>
      </c>
      <c r="E17" s="21"/>
      <c r="F17" s="40">
        <f>F16/$B16*100</f>
        <v>103.00159960400788</v>
      </c>
      <c r="G17" s="21"/>
      <c r="H17" s="40">
        <f>H16/$B16*100</f>
        <v>102.86672580228735</v>
      </c>
      <c r="I17" s="21"/>
      <c r="J17" s="41">
        <f>J16/$B16*100</f>
        <v>103.89966156310275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32.1" customHeight="1">
      <c r="A18" s="2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24" customFormat="1" ht="32.1" customHeight="1">
      <c r="A19" s="23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ht="32.1" customHeight="1">
      <c r="A20" s="2" t="s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</sheetData>
  <mergeCells count="1">
    <mergeCell ref="A3:A5"/>
  </mergeCells>
  <phoneticPr fontId="2"/>
  <pageMargins left="0.62992125984251968" right="0.9055118110236221" top="0.59055118110236227" bottom="0.39370078740157483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1(5)所得割額の各所得区分別構成比</vt:lpstr>
      <vt:lpstr>'1(5)所得割額の各所得区分別構成比'!Print_Area</vt:lpstr>
      <vt:lpstr>'1(5)所得割額の各所得区分別構成比'!Print_Area_MI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S04311</cp:lastModifiedBy>
  <cp:lastPrinted>2013-02-08T04:16:28Z</cp:lastPrinted>
  <dcterms:created xsi:type="dcterms:W3CDTF">2001-01-09T08:19:36Z</dcterms:created>
  <dcterms:modified xsi:type="dcterms:W3CDTF">2015-02-12T01:25:22Z</dcterms:modified>
</cp:coreProperties>
</file>