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0245" yWindow="-15" windowWidth="10290" windowHeight="8310"/>
  </bookViews>
  <sheets>
    <sheet name="1(3)課税標準額段階別所得割納税義務者数の推移" sheetId="2" r:id="rId1"/>
  </sheets>
  <definedNames>
    <definedName name="_xlnm.Print_Area" localSheetId="0">'1(3)課税標準額段階別所得割納税義務者数の推移'!$A$1:$L$28</definedName>
    <definedName name="Print_Area_MI" localSheetId="0">'1(3)課税標準額段階別所得割納税義務者数の推移'!$A$1:$G$27</definedName>
  </definedNames>
  <calcPr calcId="125725"/>
</workbook>
</file>

<file path=xl/calcChain.xml><?xml version="1.0" encoding="utf-8"?>
<calcChain xmlns="http://schemas.openxmlformats.org/spreadsheetml/2006/main">
  <c r="F17" i="2"/>
  <c r="J25"/>
  <c r="H25"/>
  <c r="F25"/>
  <c r="D25"/>
  <c r="L22"/>
  <c r="J23"/>
  <c r="H23"/>
  <c r="F23"/>
  <c r="D23"/>
  <c r="L20"/>
  <c r="J21"/>
  <c r="H21"/>
  <c r="F21"/>
  <c r="D21"/>
  <c r="L18"/>
  <c r="J19"/>
  <c r="H19"/>
  <c r="F19"/>
  <c r="D19"/>
  <c r="L16"/>
  <c r="J17"/>
  <c r="H17"/>
  <c r="D17"/>
  <c r="L14"/>
  <c r="J15"/>
  <c r="H15"/>
  <c r="F15"/>
  <c r="D15"/>
  <c r="D13"/>
  <c r="F13"/>
  <c r="L12"/>
  <c r="J13"/>
  <c r="H13"/>
  <c r="L10"/>
  <c r="J11"/>
  <c r="H11"/>
  <c r="F11"/>
  <c r="D11"/>
  <c r="D9"/>
  <c r="F9"/>
  <c r="H9"/>
  <c r="J9"/>
  <c r="L8"/>
  <c r="L6"/>
  <c r="J7"/>
  <c r="H7"/>
  <c r="F7"/>
  <c r="L24"/>
  <c r="D7"/>
  <c r="K6"/>
  <c r="I6"/>
  <c r="G6"/>
  <c r="E6"/>
  <c r="C6"/>
  <c r="J24"/>
  <c r="K24" s="1"/>
  <c r="H24"/>
  <c r="I24" s="1"/>
  <c r="F24"/>
  <c r="G10" s="1"/>
  <c r="D24"/>
  <c r="E24" s="1"/>
  <c r="B24"/>
  <c r="I16"/>
  <c r="I22"/>
  <c r="I8"/>
  <c r="I14"/>
  <c r="C20"/>
  <c r="K18"/>
  <c r="K20"/>
  <c r="K22"/>
  <c r="G16"/>
  <c r="C22"/>
  <c r="C10"/>
  <c r="C24"/>
  <c r="C16"/>
  <c r="C8"/>
  <c r="C18"/>
  <c r="C14"/>
  <c r="K16"/>
  <c r="K8"/>
  <c r="K14"/>
  <c r="K10"/>
  <c r="I20"/>
  <c r="I12"/>
  <c r="I18"/>
  <c r="I10"/>
  <c r="G20"/>
  <c r="G12"/>
  <c r="G22"/>
  <c r="G24"/>
  <c r="G8"/>
  <c r="G14"/>
  <c r="G18"/>
  <c r="E10"/>
  <c r="E18"/>
  <c r="E8"/>
  <c r="K12" l="1"/>
  <c r="E12"/>
  <c r="E20"/>
  <c r="E16"/>
  <c r="E14"/>
  <c r="E22"/>
  <c r="C12"/>
</calcChain>
</file>

<file path=xl/sharedStrings.xml><?xml version="1.0" encoding="utf-8"?>
<sst xmlns="http://schemas.openxmlformats.org/spreadsheetml/2006/main" count="55" uniqueCount="41">
  <si>
    <t>年度</t>
  </si>
  <si>
    <t>構成比</t>
  </si>
  <si>
    <t>合　　　計</t>
  </si>
  <si>
    <t>10万円を超え</t>
    <rPh sb="2" eb="4">
      <t>マンエン</t>
    </rPh>
    <rPh sb="5" eb="6">
      <t>コ</t>
    </rPh>
    <phoneticPr fontId="2"/>
  </si>
  <si>
    <t>100万円以下</t>
    <rPh sb="3" eb="5">
      <t>マンエン</t>
    </rPh>
    <rPh sb="5" eb="7">
      <t>イカ</t>
    </rPh>
    <phoneticPr fontId="2"/>
  </si>
  <si>
    <t>200万円を超え</t>
    <rPh sb="3" eb="5">
      <t>マンエン</t>
    </rPh>
    <rPh sb="6" eb="7">
      <t>コ</t>
    </rPh>
    <phoneticPr fontId="2"/>
  </si>
  <si>
    <t>300万円以下</t>
    <rPh sb="3" eb="5">
      <t>マンエン</t>
    </rPh>
    <rPh sb="5" eb="7">
      <t>イカ</t>
    </rPh>
    <phoneticPr fontId="2"/>
  </si>
  <si>
    <t>300万円を超え</t>
    <rPh sb="3" eb="5">
      <t>マンエン</t>
    </rPh>
    <rPh sb="6" eb="7">
      <t>コ</t>
    </rPh>
    <phoneticPr fontId="2"/>
  </si>
  <si>
    <t>400万円以下</t>
    <rPh sb="3" eb="5">
      <t>マンエン</t>
    </rPh>
    <rPh sb="5" eb="7">
      <t>イカ</t>
    </rPh>
    <phoneticPr fontId="2"/>
  </si>
  <si>
    <t>400万円を超え</t>
    <rPh sb="3" eb="5">
      <t>マンエン</t>
    </rPh>
    <rPh sb="6" eb="7">
      <t>コ</t>
    </rPh>
    <phoneticPr fontId="2"/>
  </si>
  <si>
    <t>550万円以下</t>
    <rPh sb="3" eb="5">
      <t>マンエン</t>
    </rPh>
    <rPh sb="5" eb="7">
      <t>イカ</t>
    </rPh>
    <phoneticPr fontId="2"/>
  </si>
  <si>
    <t>550万円を超え</t>
    <rPh sb="3" eb="5">
      <t>マンエン</t>
    </rPh>
    <rPh sb="6" eb="7">
      <t>コ</t>
    </rPh>
    <phoneticPr fontId="2"/>
  </si>
  <si>
    <t>700万円以下</t>
    <rPh sb="3" eb="5">
      <t>マンエン</t>
    </rPh>
    <rPh sb="5" eb="7">
      <t>イカ</t>
    </rPh>
    <phoneticPr fontId="2"/>
  </si>
  <si>
    <t>700万円を超え</t>
    <rPh sb="3" eb="5">
      <t>マンエン</t>
    </rPh>
    <rPh sb="6" eb="7">
      <t>コ</t>
    </rPh>
    <phoneticPr fontId="2"/>
  </si>
  <si>
    <t>1,000万円以下</t>
    <rPh sb="5" eb="7">
      <t>マンエン</t>
    </rPh>
    <rPh sb="7" eb="9">
      <t>イカ</t>
    </rPh>
    <phoneticPr fontId="2"/>
  </si>
  <si>
    <t>を超える金額</t>
    <rPh sb="1" eb="2">
      <t>コ</t>
    </rPh>
    <rPh sb="4" eb="6">
      <t>キンガク</t>
    </rPh>
    <phoneticPr fontId="2"/>
  </si>
  <si>
    <t>課税標準額       の段階</t>
    <rPh sb="0" eb="2">
      <t>カゼイ</t>
    </rPh>
    <rPh sb="2" eb="5">
      <t>ヒョウジュンガク</t>
    </rPh>
    <rPh sb="13" eb="15">
      <t>ダンカイ</t>
    </rPh>
    <phoneticPr fontId="2"/>
  </si>
  <si>
    <t>10万円以下</t>
    <rPh sb="2" eb="3">
      <t>マン</t>
    </rPh>
    <rPh sb="3" eb="6">
      <t>エンイカ</t>
    </rPh>
    <phoneticPr fontId="2"/>
  </si>
  <si>
    <t xml:space="preserve"> </t>
    <phoneticPr fontId="2"/>
  </si>
  <si>
    <t xml:space="preserve"> (単位：人)</t>
    <rPh sb="5" eb="6">
      <t>ニン</t>
    </rPh>
    <phoneticPr fontId="2"/>
  </si>
  <si>
    <t>伸長率</t>
    <rPh sb="0" eb="1">
      <t>シン</t>
    </rPh>
    <rPh sb="1" eb="2">
      <t>チョウ</t>
    </rPh>
    <rPh sb="2" eb="3">
      <t>リツ</t>
    </rPh>
    <phoneticPr fontId="2"/>
  </si>
  <si>
    <t>納   税</t>
    <rPh sb="0" eb="1">
      <t>オサム</t>
    </rPh>
    <rPh sb="4" eb="5">
      <t>ゼイ</t>
    </rPh>
    <phoneticPr fontId="2"/>
  </si>
  <si>
    <t>　(3)  課税標準額段階別所得割納税義務者数の推移</t>
    <rPh sb="6" eb="8">
      <t>カゼイ</t>
    </rPh>
    <rPh sb="8" eb="10">
      <t>ヒョウジュン</t>
    </rPh>
    <rPh sb="10" eb="11">
      <t>ガク</t>
    </rPh>
    <rPh sb="11" eb="14">
      <t>ダンカイベツ</t>
    </rPh>
    <rPh sb="14" eb="17">
      <t>ショトクワリ</t>
    </rPh>
    <rPh sb="17" eb="19">
      <t>ノウゼイ</t>
    </rPh>
    <rPh sb="19" eb="22">
      <t>ギムシャ</t>
    </rPh>
    <rPh sb="22" eb="23">
      <t>スウ</t>
    </rPh>
    <rPh sb="24" eb="26">
      <t>スイイ</t>
    </rPh>
    <phoneticPr fontId="2"/>
  </si>
  <si>
    <t>1,000万円</t>
    <rPh sb="5" eb="7">
      <t>マンエン</t>
    </rPh>
    <phoneticPr fontId="2"/>
  </si>
  <si>
    <t>義務者数</t>
  </si>
  <si>
    <t>（％）</t>
  </si>
  <si>
    <t>義務者数</t>
    <phoneticPr fontId="2"/>
  </si>
  <si>
    <t>（％）</t>
    <phoneticPr fontId="2"/>
  </si>
  <si>
    <t>(％)</t>
    <phoneticPr fontId="2"/>
  </si>
  <si>
    <t>の金額</t>
    <phoneticPr fontId="2"/>
  </si>
  <si>
    <t>100万円を超え</t>
    <phoneticPr fontId="2"/>
  </si>
  <si>
    <t>200万円以下</t>
    <phoneticPr fontId="2"/>
  </si>
  <si>
    <t xml:space="preserve"> 資料　「市町村税課税状況等の調」第12表</t>
    <phoneticPr fontId="2"/>
  </si>
  <si>
    <t>（注） 1. 下段の数値は、平成22年度を100としたときの割合である。</t>
    <rPh sb="1" eb="2">
      <t>チュウ</t>
    </rPh>
    <rPh sb="7" eb="8">
      <t>シタ</t>
    </rPh>
    <rPh sb="8" eb="9">
      <t>ダン</t>
    </rPh>
    <rPh sb="10" eb="12">
      <t>スウチ</t>
    </rPh>
    <rPh sb="14" eb="16">
      <t>ヘイセイ</t>
    </rPh>
    <rPh sb="18" eb="20">
      <t>ネンド</t>
    </rPh>
    <rPh sb="30" eb="32">
      <t>ワリアイ</t>
    </rPh>
    <phoneticPr fontId="2"/>
  </si>
  <si>
    <t>平 成 ２２ 年 度</t>
    <phoneticPr fontId="2"/>
  </si>
  <si>
    <t>平 成 ２３ 年 度</t>
    <phoneticPr fontId="2"/>
  </si>
  <si>
    <t>平 成 ２４ 年 度</t>
    <phoneticPr fontId="2"/>
  </si>
  <si>
    <t>平 成 ２５ 年 度</t>
    <phoneticPr fontId="2"/>
  </si>
  <si>
    <t>平 成 ２６ 年 度</t>
    <phoneticPr fontId="2"/>
  </si>
  <si>
    <t>２６／２５</t>
    <phoneticPr fontId="2"/>
  </si>
  <si>
    <t>　　　 2. 納税義務者は、税額控除により納税義務を有しなくなった者は含まず、減免前に納税義務を有する者である。</t>
    <rPh sb="7" eb="9">
      <t>ノウゼイ</t>
    </rPh>
    <rPh sb="9" eb="12">
      <t>ギムシャ</t>
    </rPh>
    <phoneticPr fontId="2"/>
  </si>
</sst>
</file>

<file path=xl/styles.xml><?xml version="1.0" encoding="utf-8"?>
<styleSheet xmlns="http://schemas.openxmlformats.org/spreadsheetml/2006/main">
  <numFmts count="3">
    <numFmt numFmtId="176" formatCode="0.0_ "/>
    <numFmt numFmtId="177" formatCode="#,##0.0;[Red]\-#,##0.0"/>
    <numFmt numFmtId="178" formatCode="0.0;[Red]\(0.0\)"/>
  </numFmts>
  <fonts count="8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8"/>
      <name val="ＭＳ ゴシック"/>
      <family val="3"/>
      <charset val="128"/>
    </font>
    <font>
      <sz val="14"/>
      <name val="ＭＳ ゴシック"/>
      <family val="3"/>
      <charset val="128"/>
    </font>
    <font>
      <sz val="13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66">
    <xf numFmtId="0" fontId="0" fillId="0" borderId="0" xfId="0"/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/>
    <xf numFmtId="0" fontId="4" fillId="0" borderId="1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horizontal="right" vertical="center"/>
    </xf>
    <xf numFmtId="0" fontId="4" fillId="0" borderId="3" xfId="0" applyFont="1" applyBorder="1" applyAlignment="1" applyProtection="1">
      <alignment horizontal="centerContinuous" vertical="center"/>
    </xf>
    <xf numFmtId="0" fontId="4" fillId="0" borderId="4" xfId="0" applyFont="1" applyBorder="1" applyAlignment="1" applyProtection="1">
      <alignment horizontal="centerContinuous" vertical="center"/>
    </xf>
    <xf numFmtId="0" fontId="4" fillId="0" borderId="5" xfId="0" applyFont="1" applyBorder="1" applyAlignment="1" applyProtection="1">
      <alignment horizontal="centerContinuous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vertical="center" shrinkToFit="1"/>
    </xf>
    <xf numFmtId="0" fontId="7" fillId="0" borderId="13" xfId="0" applyFont="1" applyBorder="1" applyAlignment="1" applyProtection="1">
      <alignment horizontal="center" vertical="center"/>
    </xf>
    <xf numFmtId="3" fontId="4" fillId="0" borderId="14" xfId="0" applyNumberFormat="1" applyFont="1" applyBorder="1" applyAlignment="1" applyProtection="1">
      <alignment vertical="center"/>
    </xf>
    <xf numFmtId="3" fontId="4" fillId="0" borderId="8" xfId="0" applyNumberFormat="1" applyFont="1" applyFill="1" applyBorder="1" applyAlignment="1" applyProtection="1">
      <alignment vertical="center"/>
    </xf>
    <xf numFmtId="0" fontId="7" fillId="0" borderId="15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center" vertical="center"/>
    </xf>
    <xf numFmtId="3" fontId="4" fillId="0" borderId="14" xfId="0" applyNumberFormat="1" applyFont="1" applyFill="1" applyBorder="1" applyAlignment="1" applyProtection="1">
      <alignment vertical="center"/>
    </xf>
    <xf numFmtId="0" fontId="7" fillId="0" borderId="20" xfId="0" applyFont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/>
    <xf numFmtId="0" fontId="6" fillId="0" borderId="20" xfId="0" applyFont="1" applyBorder="1" applyAlignment="1" applyProtection="1">
      <alignment vertical="center" wrapText="1"/>
    </xf>
    <xf numFmtId="0" fontId="5" fillId="0" borderId="22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37" fontId="4" fillId="0" borderId="26" xfId="0" applyNumberFormat="1" applyFont="1" applyBorder="1" applyAlignment="1" applyProtection="1">
      <alignment vertical="center"/>
    </xf>
    <xf numFmtId="0" fontId="7" fillId="0" borderId="27" xfId="0" applyFont="1" applyBorder="1" applyAlignment="1" applyProtection="1">
      <alignment horizontal="center" vertical="center"/>
    </xf>
    <xf numFmtId="3" fontId="4" fillId="0" borderId="29" xfId="0" applyNumberFormat="1" applyFont="1" applyFill="1" applyBorder="1" applyAlignment="1" applyProtection="1">
      <alignment vertical="center"/>
    </xf>
    <xf numFmtId="0" fontId="7" fillId="0" borderId="30" xfId="0" applyFont="1" applyBorder="1" applyAlignment="1" applyProtection="1">
      <alignment horizontal="center" vertical="center"/>
    </xf>
    <xf numFmtId="176" fontId="4" fillId="0" borderId="16" xfId="0" applyNumberFormat="1" applyFont="1" applyBorder="1" applyAlignment="1" applyProtection="1">
      <alignment vertical="center"/>
    </xf>
    <xf numFmtId="176" fontId="4" fillId="0" borderId="16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 applyProtection="1">
      <alignment vertical="center"/>
    </xf>
    <xf numFmtId="176" fontId="4" fillId="0" borderId="19" xfId="0" applyNumberFormat="1" applyFont="1" applyBorder="1" applyAlignment="1" applyProtection="1">
      <alignment vertical="center"/>
    </xf>
    <xf numFmtId="176" fontId="4" fillId="0" borderId="31" xfId="0" applyNumberFormat="1" applyFont="1" applyBorder="1" applyAlignment="1" applyProtection="1">
      <alignment vertical="center"/>
    </xf>
    <xf numFmtId="176" fontId="4" fillId="0" borderId="9" xfId="0" applyNumberFormat="1" applyFont="1" applyBorder="1" applyAlignment="1" applyProtection="1">
      <alignment vertical="center"/>
    </xf>
    <xf numFmtId="176" fontId="4" fillId="0" borderId="14" xfId="0" applyNumberFormat="1" applyFont="1" applyBorder="1" applyAlignment="1" applyProtection="1">
      <alignment vertical="center"/>
    </xf>
    <xf numFmtId="176" fontId="4" fillId="0" borderId="9" xfId="0" applyNumberFormat="1" applyFont="1" applyFill="1" applyBorder="1" applyAlignment="1" applyProtection="1">
      <alignment vertical="center"/>
    </xf>
    <xf numFmtId="176" fontId="4" fillId="0" borderId="21" xfId="0" applyNumberFormat="1" applyFont="1" applyBorder="1" applyAlignment="1" applyProtection="1">
      <alignment vertical="center"/>
    </xf>
    <xf numFmtId="176" fontId="4" fillId="0" borderId="22" xfId="0" applyNumberFormat="1" applyFont="1" applyBorder="1" applyAlignment="1" applyProtection="1">
      <alignment vertical="center"/>
    </xf>
    <xf numFmtId="176" fontId="4" fillId="0" borderId="22" xfId="0" applyNumberFormat="1" applyFont="1" applyFill="1" applyBorder="1" applyAlignment="1" applyProtection="1">
      <alignment vertical="center"/>
    </xf>
    <xf numFmtId="178" fontId="4" fillId="0" borderId="9" xfId="0" applyNumberFormat="1" applyFont="1" applyBorder="1" applyAlignment="1" applyProtection="1">
      <alignment vertical="center"/>
    </xf>
    <xf numFmtId="178" fontId="4" fillId="0" borderId="16" xfId="0" applyNumberFormat="1" applyFont="1" applyBorder="1" applyAlignment="1" applyProtection="1">
      <alignment vertical="center"/>
    </xf>
    <xf numFmtId="178" fontId="4" fillId="0" borderId="11" xfId="0" applyNumberFormat="1" applyFont="1" applyBorder="1" applyAlignment="1" applyProtection="1">
      <alignment vertical="center"/>
    </xf>
    <xf numFmtId="178" fontId="4" fillId="0" borderId="19" xfId="0" applyNumberFormat="1" applyFont="1" applyBorder="1" applyAlignment="1" applyProtection="1">
      <alignment vertical="center"/>
    </xf>
    <xf numFmtId="178" fontId="4" fillId="0" borderId="29" xfId="0" applyNumberFormat="1" applyFont="1" applyBorder="1" applyAlignment="1" applyProtection="1">
      <alignment vertical="center"/>
    </xf>
    <xf numFmtId="178" fontId="4" fillId="0" borderId="31" xfId="0" applyNumberFormat="1" applyFont="1" applyBorder="1" applyAlignment="1" applyProtection="1">
      <alignment vertical="center"/>
    </xf>
    <xf numFmtId="178" fontId="4" fillId="0" borderId="26" xfId="0" applyNumberFormat="1" applyFont="1" applyBorder="1" applyAlignment="1" applyProtection="1">
      <alignment vertical="center"/>
    </xf>
    <xf numFmtId="178" fontId="4" fillId="0" borderId="21" xfId="0" applyNumberFormat="1" applyFont="1" applyBorder="1" applyAlignment="1" applyProtection="1">
      <alignment vertical="center"/>
    </xf>
    <xf numFmtId="178" fontId="4" fillId="0" borderId="28" xfId="0" applyNumberFormat="1" applyFont="1" applyBorder="1" applyAlignment="1" applyProtection="1">
      <alignment vertical="center"/>
    </xf>
    <xf numFmtId="178" fontId="4" fillId="0" borderId="18" xfId="0" applyNumberFormat="1" applyFont="1" applyBorder="1" applyAlignment="1" applyProtection="1">
      <alignment vertical="center"/>
    </xf>
    <xf numFmtId="178" fontId="4" fillId="0" borderId="32" xfId="0" applyNumberFormat="1" applyFont="1" applyBorder="1" applyAlignment="1" applyProtection="1">
      <alignment vertical="center"/>
    </xf>
    <xf numFmtId="177" fontId="4" fillId="0" borderId="34" xfId="2" applyNumberFormat="1" applyFont="1" applyBorder="1" applyAlignment="1" applyProtection="1">
      <alignment horizontal="center" vertical="center"/>
    </xf>
    <xf numFmtId="177" fontId="4" fillId="0" borderId="35" xfId="2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177" fontId="4" fillId="0" borderId="33" xfId="2" applyNumberFormat="1" applyFont="1" applyBorder="1" applyAlignment="1" applyProtection="1">
      <alignment horizontal="center" vertical="center"/>
    </xf>
    <xf numFmtId="177" fontId="4" fillId="0" borderId="24" xfId="2" applyNumberFormat="1" applyFont="1" applyBorder="1" applyAlignment="1" applyProtection="1">
      <alignment horizontal="center" vertical="center"/>
    </xf>
    <xf numFmtId="177" fontId="4" fillId="0" borderId="12" xfId="2" applyNumberFormat="1" applyFont="1" applyBorder="1" applyAlignment="1" applyProtection="1">
      <alignment horizontal="center" vertical="center"/>
    </xf>
  </cellXfs>
  <cellStyles count="3">
    <cellStyle name="桁区切り" xfId="2" builtinId="6"/>
    <cellStyle name="標準" xfId="0" builtinId="0"/>
    <cellStyle name="未定義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5</xdr:row>
      <xdr:rowOff>0</xdr:rowOff>
    </xdr:to>
    <xdr:sp macro="" textlink="" fLocksText="0">
      <xdr:nvSpPr>
        <xdr:cNvPr id="2090" name="Line 1"/>
        <xdr:cNvSpPr>
          <a:spLocks noChangeShapeType="1"/>
        </xdr:cNvSpPr>
      </xdr:nvSpPr>
      <xdr:spPr bwMode="auto">
        <a:xfrm flipH="1" flipV="1">
          <a:off x="0" y="914400"/>
          <a:ext cx="0" cy="1466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0</xdr:col>
      <xdr:colOff>9525</xdr:colOff>
      <xdr:row>2</xdr:row>
      <xdr:rowOff>28575</xdr:rowOff>
    </xdr:from>
    <xdr:to>
      <xdr:col>1</xdr:col>
      <xdr:colOff>0</xdr:colOff>
      <xdr:row>5</xdr:row>
      <xdr:rowOff>0</xdr:rowOff>
    </xdr:to>
    <xdr:sp macro="" textlink="">
      <xdr:nvSpPr>
        <xdr:cNvPr id="2091" name="Line 2"/>
        <xdr:cNvSpPr>
          <a:spLocks noChangeShapeType="1"/>
        </xdr:cNvSpPr>
      </xdr:nvSpPr>
      <xdr:spPr bwMode="auto">
        <a:xfrm>
          <a:off x="9525" y="942975"/>
          <a:ext cx="1200150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IQ28"/>
  <sheetViews>
    <sheetView showGridLines="0" tabSelected="1" defaultGridColor="0" topLeftCell="A11" colorId="8" zoomScale="60" zoomScaleNormal="60" workbookViewId="0">
      <selection activeCell="H16" sqref="H16"/>
    </sheetView>
  </sheetViews>
  <sheetFormatPr defaultColWidth="10.69921875" defaultRowHeight="17.25"/>
  <cols>
    <col min="1" max="1" width="12.69921875" style="3" customWidth="1"/>
    <col min="2" max="2" width="12.19921875" style="3" customWidth="1"/>
    <col min="3" max="3" width="7" style="3" customWidth="1"/>
    <col min="4" max="4" width="12.19921875" style="3" customWidth="1"/>
    <col min="5" max="5" width="7" style="3" customWidth="1"/>
    <col min="6" max="6" width="12.19921875" style="3" customWidth="1"/>
    <col min="7" max="7" width="7" style="3" customWidth="1"/>
    <col min="8" max="8" width="12.19921875" style="3" customWidth="1"/>
    <col min="9" max="9" width="7" style="3" customWidth="1"/>
    <col min="10" max="10" width="12.19921875" style="3" customWidth="1"/>
    <col min="11" max="11" width="7" style="3" customWidth="1"/>
    <col min="12" max="16384" width="10.69921875" style="3"/>
  </cols>
  <sheetData>
    <row r="1" spans="1:251" ht="36" customHeight="1">
      <c r="A1" s="1" t="s">
        <v>22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pans="1:251" ht="36" customHeight="1" thickBot="1">
      <c r="A2" s="2"/>
      <c r="B2" s="4"/>
      <c r="C2" s="4"/>
      <c r="D2" s="4"/>
      <c r="E2" s="4"/>
      <c r="F2" s="4"/>
      <c r="G2" s="4"/>
      <c r="H2" s="4" t="s">
        <v>18</v>
      </c>
      <c r="I2" s="4"/>
      <c r="J2" s="62" t="s">
        <v>19</v>
      </c>
      <c r="K2" s="62"/>
      <c r="L2" s="6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pans="1:251" ht="36" customHeight="1">
      <c r="A3" s="5" t="s">
        <v>0</v>
      </c>
      <c r="B3" s="8" t="s">
        <v>34</v>
      </c>
      <c r="C3" s="7"/>
      <c r="D3" s="6" t="s">
        <v>35</v>
      </c>
      <c r="E3" s="7"/>
      <c r="F3" s="6" t="s">
        <v>36</v>
      </c>
      <c r="G3" s="7"/>
      <c r="H3" s="6" t="s">
        <v>37</v>
      </c>
      <c r="I3" s="7"/>
      <c r="J3" s="6" t="s">
        <v>38</v>
      </c>
      <c r="K3" s="7"/>
      <c r="L3" s="9" t="s">
        <v>20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pans="1:251" ht="39.950000000000003" customHeight="1">
      <c r="A4" s="10"/>
      <c r="B4" s="11" t="s">
        <v>21</v>
      </c>
      <c r="C4" s="12" t="s">
        <v>1</v>
      </c>
      <c r="D4" s="13" t="s">
        <v>21</v>
      </c>
      <c r="E4" s="14" t="s">
        <v>1</v>
      </c>
      <c r="F4" s="11" t="s">
        <v>21</v>
      </c>
      <c r="G4" s="12" t="s">
        <v>1</v>
      </c>
      <c r="H4" s="11" t="s">
        <v>21</v>
      </c>
      <c r="I4" s="15" t="s">
        <v>1</v>
      </c>
      <c r="J4" s="11" t="s">
        <v>21</v>
      </c>
      <c r="K4" s="15" t="s">
        <v>1</v>
      </c>
      <c r="L4" s="16" t="s">
        <v>39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pans="1:251" ht="39.950000000000003" customHeight="1" thickBot="1">
      <c r="A5" s="27" t="s">
        <v>16</v>
      </c>
      <c r="B5" s="28" t="s">
        <v>24</v>
      </c>
      <c r="C5" s="29" t="s">
        <v>25</v>
      </c>
      <c r="D5" s="30" t="s">
        <v>24</v>
      </c>
      <c r="E5" s="31" t="s">
        <v>25</v>
      </c>
      <c r="F5" s="28" t="s">
        <v>24</v>
      </c>
      <c r="G5" s="29" t="s">
        <v>25</v>
      </c>
      <c r="H5" s="28" t="s">
        <v>24</v>
      </c>
      <c r="I5" s="29" t="s">
        <v>25</v>
      </c>
      <c r="J5" s="28" t="s">
        <v>26</v>
      </c>
      <c r="K5" s="29" t="s">
        <v>27</v>
      </c>
      <c r="L5" s="32" t="s">
        <v>28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pans="1:251" ht="36" customHeight="1">
      <c r="A6" s="21" t="s">
        <v>17</v>
      </c>
      <c r="B6" s="18">
        <v>120299</v>
      </c>
      <c r="C6" s="49">
        <f>B6/$B$24*100</f>
        <v>3.716484553290599</v>
      </c>
      <c r="D6" s="23">
        <v>123867</v>
      </c>
      <c r="E6" s="49">
        <f>D6/$D$24*100</f>
        <v>3.8273341371125378</v>
      </c>
      <c r="F6" s="23">
        <v>120446</v>
      </c>
      <c r="G6" s="49">
        <f>F6/$F$24*100</f>
        <v>3.7022533316775865</v>
      </c>
      <c r="H6" s="23">
        <v>124055</v>
      </c>
      <c r="I6" s="49">
        <f>H6/$H$24*100</f>
        <v>3.7748301851311465</v>
      </c>
      <c r="J6" s="23">
        <v>127043</v>
      </c>
      <c r="K6" s="49">
        <f>J6/$J$24*100</f>
        <v>3.8400550846279309</v>
      </c>
      <c r="L6" s="65">
        <f>J6/H6*100</f>
        <v>102.40860908468019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pans="1:251" ht="36" customHeight="1">
      <c r="A7" s="20" t="s">
        <v>29</v>
      </c>
      <c r="B7" s="38">
        <v>100</v>
      </c>
      <c r="C7" s="50"/>
      <c r="D7" s="39">
        <f>D6/$B6*100</f>
        <v>102.96594319154772</v>
      </c>
      <c r="E7" s="50"/>
      <c r="F7" s="39">
        <f>F6/$B6*100</f>
        <v>100.12219552947239</v>
      </c>
      <c r="G7" s="50"/>
      <c r="H7" s="39">
        <f>H6/$B6*100</f>
        <v>103.12222046733555</v>
      </c>
      <c r="I7" s="50"/>
      <c r="J7" s="39">
        <f>J6/$B6*100</f>
        <v>105.60603163783573</v>
      </c>
      <c r="K7" s="50"/>
      <c r="L7" s="65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  <row r="8" spans="1:251" ht="36" customHeight="1">
      <c r="A8" s="21" t="s">
        <v>3</v>
      </c>
      <c r="B8" s="19">
        <v>991456</v>
      </c>
      <c r="C8" s="49">
        <f>B8/$B$24*100</f>
        <v>30.629771729335108</v>
      </c>
      <c r="D8" s="19">
        <v>1003282</v>
      </c>
      <c r="E8" s="51">
        <f>D8/$D$24*100</f>
        <v>31.000148931923277</v>
      </c>
      <c r="F8" s="19">
        <v>977468</v>
      </c>
      <c r="G8" s="51">
        <f>F8/$F$24*100</f>
        <v>30.045283028147278</v>
      </c>
      <c r="H8" s="19">
        <v>1002395</v>
      </c>
      <c r="I8" s="51">
        <f>H8/$H$24*100</f>
        <v>30.501559013538632</v>
      </c>
      <c r="J8" s="19">
        <v>1022969</v>
      </c>
      <c r="K8" s="51">
        <f>J8/$J$24*100</f>
        <v>30.920690709970245</v>
      </c>
      <c r="L8" s="60">
        <f>J8/H8*100</f>
        <v>102.05248430010126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</row>
    <row r="9" spans="1:251" ht="36" customHeight="1">
      <c r="A9" s="22" t="s">
        <v>4</v>
      </c>
      <c r="B9" s="40">
        <v>100</v>
      </c>
      <c r="C9" s="58"/>
      <c r="D9" s="41">
        <f>D8/$B8*100</f>
        <v>101.19279120808184</v>
      </c>
      <c r="E9" s="52"/>
      <c r="F9" s="41">
        <f>F8/$B8*100</f>
        <v>98.589145660523513</v>
      </c>
      <c r="G9" s="52"/>
      <c r="H9" s="41">
        <f>H8/$B8*100</f>
        <v>101.10332682438757</v>
      </c>
      <c r="I9" s="52"/>
      <c r="J9" s="41">
        <f>J8/$B8*100</f>
        <v>103.17845673433818</v>
      </c>
      <c r="K9" s="52"/>
      <c r="L9" s="61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</row>
    <row r="10" spans="1:251" ht="36" customHeight="1">
      <c r="A10" s="35" t="s">
        <v>30</v>
      </c>
      <c r="B10" s="36">
        <v>980008</v>
      </c>
      <c r="C10" s="49">
        <f>B10/$B$24*100</f>
        <v>30.276100334177453</v>
      </c>
      <c r="D10" s="36">
        <v>973982</v>
      </c>
      <c r="E10" s="57">
        <f>D10/$D$24*100</f>
        <v>30.094815871322815</v>
      </c>
      <c r="F10" s="36">
        <v>953449</v>
      </c>
      <c r="G10" s="57">
        <f>F10/$F$24*100</f>
        <v>29.306990160193475</v>
      </c>
      <c r="H10" s="36">
        <v>957469</v>
      </c>
      <c r="I10" s="57">
        <f>H10/$H$24*100</f>
        <v>29.134520031658003</v>
      </c>
      <c r="J10" s="36">
        <v>954772</v>
      </c>
      <c r="K10" s="53">
        <f>J10/$J$24*100</f>
        <v>28.859339540630955</v>
      </c>
      <c r="L10" s="60">
        <f>J10/H10*100</f>
        <v>99.718319862052979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</row>
    <row r="11" spans="1:251" ht="36" customHeight="1">
      <c r="A11" s="37" t="s">
        <v>31</v>
      </c>
      <c r="B11" s="42">
        <v>100</v>
      </c>
      <c r="C11" s="54"/>
      <c r="D11" s="42">
        <f>D10/$B10*100</f>
        <v>99.385107060350535</v>
      </c>
      <c r="E11" s="54"/>
      <c r="F11" s="42">
        <f>F10/$B10*100</f>
        <v>97.289920082285036</v>
      </c>
      <c r="G11" s="54"/>
      <c r="H11" s="42">
        <f>H10/$B10*100</f>
        <v>97.700120815340284</v>
      </c>
      <c r="I11" s="54"/>
      <c r="J11" s="42">
        <f>J10/$B10*100</f>
        <v>97.424918980253224</v>
      </c>
      <c r="K11" s="54"/>
      <c r="L11" s="61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</row>
    <row r="12" spans="1:251" ht="36" customHeight="1">
      <c r="A12" s="21" t="s">
        <v>5</v>
      </c>
      <c r="B12" s="23">
        <v>513381</v>
      </c>
      <c r="C12" s="49">
        <f>B12/$B$24*100</f>
        <v>15.860252840446561</v>
      </c>
      <c r="D12" s="23">
        <v>514283</v>
      </c>
      <c r="E12" s="49">
        <f>D12/$D$24*100</f>
        <v>15.890696327808431</v>
      </c>
      <c r="F12" s="23">
        <v>535284</v>
      </c>
      <c r="G12" s="49">
        <f>F12/$F$24*100</f>
        <v>16.453489301377424</v>
      </c>
      <c r="H12" s="23">
        <v>543197</v>
      </c>
      <c r="I12" s="49">
        <f>H12/$H$24*100</f>
        <v>16.528768949842274</v>
      </c>
      <c r="J12" s="23">
        <v>547858</v>
      </c>
      <c r="K12" s="49">
        <f>J12/$J$24*100</f>
        <v>16.559786045308194</v>
      </c>
      <c r="L12" s="60">
        <f>J12/H12*100</f>
        <v>100.85806806738624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</row>
    <row r="13" spans="1:251" ht="36" customHeight="1">
      <c r="A13" s="21" t="s">
        <v>6</v>
      </c>
      <c r="B13" s="38">
        <v>100</v>
      </c>
      <c r="C13" s="50"/>
      <c r="D13" s="43">
        <f>D12/$B12*100</f>
        <v>100.17569797090272</v>
      </c>
      <c r="E13" s="50"/>
      <c r="F13" s="43">
        <f>F12/$B12*100</f>
        <v>104.26642201405973</v>
      </c>
      <c r="G13" s="50"/>
      <c r="H13" s="43">
        <f>H12/$B12*100</f>
        <v>105.8077723951607</v>
      </c>
      <c r="I13" s="50"/>
      <c r="J13" s="39">
        <f>J12/$B12*100</f>
        <v>106.71567510289628</v>
      </c>
      <c r="K13" s="50"/>
      <c r="L13" s="6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</row>
    <row r="14" spans="1:251" ht="36" customHeight="1">
      <c r="A14" s="17" t="s">
        <v>7</v>
      </c>
      <c r="B14" s="19">
        <v>259475</v>
      </c>
      <c r="C14" s="49">
        <f>B14/$B$24*100</f>
        <v>8.0161500051129124</v>
      </c>
      <c r="D14" s="19">
        <v>260921</v>
      </c>
      <c r="E14" s="49">
        <f>D14/$D$24*100</f>
        <v>8.062129948973821</v>
      </c>
      <c r="F14" s="19">
        <v>280698</v>
      </c>
      <c r="G14" s="49">
        <f>F14/$F$24*100</f>
        <v>8.6280582642448511</v>
      </c>
      <c r="H14" s="19">
        <v>286266</v>
      </c>
      <c r="I14" s="49">
        <f>H14/$H$24*100</f>
        <v>8.7106971728406961</v>
      </c>
      <c r="J14" s="19">
        <v>289816</v>
      </c>
      <c r="K14" s="49">
        <f>J14/$J$24*100</f>
        <v>8.7601001582655353</v>
      </c>
      <c r="L14" s="60">
        <f>J14/H14*100</f>
        <v>101.2401053565565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</row>
    <row r="15" spans="1:251" ht="36" customHeight="1">
      <c r="A15" s="20" t="s">
        <v>8</v>
      </c>
      <c r="B15" s="38">
        <v>100</v>
      </c>
      <c r="C15" s="50"/>
      <c r="D15" s="43">
        <f>D14/$B14*100</f>
        <v>100.55727912130263</v>
      </c>
      <c r="E15" s="50"/>
      <c r="F15" s="43">
        <f>F14/$B14*100</f>
        <v>108.17920801618652</v>
      </c>
      <c r="G15" s="50"/>
      <c r="H15" s="43">
        <f>H14/$B14*100</f>
        <v>110.32507948742654</v>
      </c>
      <c r="I15" s="50"/>
      <c r="J15" s="39">
        <f>J14/$B14*100</f>
        <v>111.69322670777531</v>
      </c>
      <c r="K15" s="50"/>
      <c r="L15" s="61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</row>
    <row r="16" spans="1:251" ht="36" customHeight="1">
      <c r="A16" s="21" t="s">
        <v>9</v>
      </c>
      <c r="B16" s="19">
        <v>198951</v>
      </c>
      <c r="C16" s="49">
        <f>B16/$B$24*100</f>
        <v>6.1463380274293051</v>
      </c>
      <c r="D16" s="19">
        <v>193070</v>
      </c>
      <c r="E16" s="49">
        <f>D16/$D$24*100</f>
        <v>5.9656195907894567</v>
      </c>
      <c r="F16" s="19">
        <v>210022</v>
      </c>
      <c r="G16" s="49">
        <f>F16/$F$24*100</f>
        <v>6.4556286570379262</v>
      </c>
      <c r="H16" s="19">
        <v>203480</v>
      </c>
      <c r="I16" s="49">
        <f>H16/$H$24*100</f>
        <v>6.1916282783481966</v>
      </c>
      <c r="J16" s="19">
        <v>197220</v>
      </c>
      <c r="K16" s="49">
        <f>J16/$J$24*100</f>
        <v>5.9612545657007514</v>
      </c>
      <c r="L16" s="60">
        <f>J16/H16*100</f>
        <v>96.923530568114799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</row>
    <row r="17" spans="1:251" ht="36" customHeight="1">
      <c r="A17" s="20" t="s">
        <v>10</v>
      </c>
      <c r="B17" s="38">
        <v>100</v>
      </c>
      <c r="C17" s="50"/>
      <c r="D17" s="43">
        <f>D16/$B16*100</f>
        <v>97.043995757749386</v>
      </c>
      <c r="E17" s="50"/>
      <c r="F17" s="43">
        <f>F16/$B16*100</f>
        <v>105.5646867821725</v>
      </c>
      <c r="G17" s="50"/>
      <c r="H17" s="43">
        <f>H16/$B16*100</f>
        <v>102.2764399274193</v>
      </c>
      <c r="I17" s="50"/>
      <c r="J17" s="39">
        <f>J16/$B16*100</f>
        <v>99.129936517031837</v>
      </c>
      <c r="K17" s="50"/>
      <c r="L17" s="61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</row>
    <row r="18" spans="1:251" ht="36" customHeight="1">
      <c r="A18" s="21" t="s">
        <v>11</v>
      </c>
      <c r="B18" s="19">
        <v>76726</v>
      </c>
      <c r="C18" s="49">
        <f>B18/$B$24*100</f>
        <v>2.3703521545131259</v>
      </c>
      <c r="D18" s="19">
        <v>73345</v>
      </c>
      <c r="E18" s="49">
        <f>D18/$D$24*100</f>
        <v>2.2662680317317694</v>
      </c>
      <c r="F18" s="19">
        <v>78390</v>
      </c>
      <c r="G18" s="49">
        <f>F18/$F$24*100</f>
        <v>2.4095415262458366</v>
      </c>
      <c r="H18" s="19">
        <v>74356</v>
      </c>
      <c r="I18" s="49">
        <f>H18/$H$24*100</f>
        <v>2.2625551025400954</v>
      </c>
      <c r="J18" s="19">
        <v>72251</v>
      </c>
      <c r="K18" s="49">
        <f>J18/$J$24*100</f>
        <v>2.1838890762926932</v>
      </c>
      <c r="L18" s="60">
        <f>J18/H18*100</f>
        <v>97.169024692022163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</row>
    <row r="19" spans="1:251" ht="36" customHeight="1">
      <c r="A19" s="20" t="s">
        <v>12</v>
      </c>
      <c r="B19" s="38">
        <v>100</v>
      </c>
      <c r="C19" s="50"/>
      <c r="D19" s="43">
        <f>D18/$B18*100</f>
        <v>95.593410317232753</v>
      </c>
      <c r="E19" s="50"/>
      <c r="F19" s="43">
        <f>F18/$B18*100</f>
        <v>102.16875635377838</v>
      </c>
      <c r="G19" s="50"/>
      <c r="H19" s="43">
        <f>H18/$B18*100</f>
        <v>96.911086202851706</v>
      </c>
      <c r="I19" s="50"/>
      <c r="J19" s="39">
        <f>J18/$B18*100</f>
        <v>94.167557281755847</v>
      </c>
      <c r="K19" s="50"/>
      <c r="L19" s="61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</row>
    <row r="20" spans="1:251" ht="36" customHeight="1">
      <c r="A20" s="21" t="s">
        <v>13</v>
      </c>
      <c r="B20" s="19">
        <v>53489</v>
      </c>
      <c r="C20" s="49">
        <f>B20/$B$24*100</f>
        <v>1.6524746030387689</v>
      </c>
      <c r="D20" s="19">
        <v>51849</v>
      </c>
      <c r="E20" s="49">
        <f>D20/$D$24*100</f>
        <v>1.602068732391581</v>
      </c>
      <c r="F20" s="19">
        <v>54463</v>
      </c>
      <c r="G20" s="49">
        <f>F20/$F$24*100</f>
        <v>1.6740765422110855</v>
      </c>
      <c r="H20" s="19">
        <v>52318</v>
      </c>
      <c r="I20" s="49">
        <f>H20/$H$24*100</f>
        <v>1.5919678015855168</v>
      </c>
      <c r="J20" s="19">
        <v>52647</v>
      </c>
      <c r="K20" s="49">
        <f>J20/$J$24*100</f>
        <v>1.5913303372905763</v>
      </c>
      <c r="L20" s="60">
        <f>J20/H20*100</f>
        <v>100.62884666845062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</row>
    <row r="21" spans="1:251" ht="36" customHeight="1">
      <c r="A21" s="20" t="s">
        <v>14</v>
      </c>
      <c r="B21" s="38">
        <v>100</v>
      </c>
      <c r="C21" s="50"/>
      <c r="D21" s="43">
        <f>D20/$B20*100</f>
        <v>96.933949036250439</v>
      </c>
      <c r="E21" s="50"/>
      <c r="F21" s="43">
        <f>F20/$B20*100</f>
        <v>101.82093514554393</v>
      </c>
      <c r="G21" s="50"/>
      <c r="H21" s="43">
        <f>H20/$B20*100</f>
        <v>97.810764830151996</v>
      </c>
      <c r="I21" s="50"/>
      <c r="J21" s="39">
        <f>J20/$B20*100</f>
        <v>98.425844566172486</v>
      </c>
      <c r="K21" s="50"/>
      <c r="L21" s="61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</row>
    <row r="22" spans="1:251" ht="36" customHeight="1">
      <c r="A22" s="21" t="s">
        <v>23</v>
      </c>
      <c r="B22" s="19">
        <v>43118</v>
      </c>
      <c r="C22" s="49">
        <f>B22/$B$24*100</f>
        <v>1.3320757526561655</v>
      </c>
      <c r="D22" s="19">
        <v>41779</v>
      </c>
      <c r="E22" s="49">
        <f>D22/$D$24*100</f>
        <v>1.2909184279463031</v>
      </c>
      <c r="F22" s="19">
        <v>43096</v>
      </c>
      <c r="G22" s="49">
        <f>F22/$F$24*100</f>
        <v>1.3246791888645308</v>
      </c>
      <c r="H22" s="19">
        <v>42837</v>
      </c>
      <c r="I22" s="49">
        <f>H22/$H$24*100</f>
        <v>1.30347346451544</v>
      </c>
      <c r="J22" s="19">
        <v>43788</v>
      </c>
      <c r="K22" s="49">
        <f>J22/$J$24*100</f>
        <v>1.3235544819131149</v>
      </c>
      <c r="L22" s="60">
        <f>J22/H22*100</f>
        <v>102.22004342040761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</row>
    <row r="23" spans="1:251" ht="36" customHeight="1" thickBot="1">
      <c r="A23" s="21" t="s">
        <v>15</v>
      </c>
      <c r="B23" s="43">
        <v>100</v>
      </c>
      <c r="C23" s="59"/>
      <c r="D23" s="43">
        <f>D22/$B22*100</f>
        <v>96.894568393710273</v>
      </c>
      <c r="E23" s="49"/>
      <c r="F23" s="43">
        <f>F22/$B22*100</f>
        <v>99.948977225288743</v>
      </c>
      <c r="G23" s="49"/>
      <c r="H23" s="44">
        <f>H22/$B22*100</f>
        <v>99.348300013915306</v>
      </c>
      <c r="I23" s="49"/>
      <c r="J23" s="45">
        <f>J22/$B22*100</f>
        <v>101.55387541166104</v>
      </c>
      <c r="K23" s="49"/>
      <c r="L23" s="61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</row>
    <row r="24" spans="1:251" ht="36" customHeight="1" thickTop="1">
      <c r="A24" s="33" t="s">
        <v>2</v>
      </c>
      <c r="B24" s="34">
        <f>SUM(B6,B8,B10,B12,B14,B16,B18,B20,B22)</f>
        <v>3236903</v>
      </c>
      <c r="C24" s="49">
        <f>B24/$B$24*100</f>
        <v>100</v>
      </c>
      <c r="D24" s="34">
        <f>SUM(D6,D8,D10,D12,D14,D16,D18,D20,D22)</f>
        <v>3236378</v>
      </c>
      <c r="E24" s="55">
        <f>D24/$D$24*100</f>
        <v>100</v>
      </c>
      <c r="F24" s="34">
        <f>SUM(F6,F8,F10,F12,F14,F16,F18,F20,F22)</f>
        <v>3253316</v>
      </c>
      <c r="G24" s="55">
        <f>F24/$F$24*100</f>
        <v>100</v>
      </c>
      <c r="H24" s="34">
        <f>SUM(H6,H8,H10,H12,H14,H16,H18,H20,H22)</f>
        <v>3286373</v>
      </c>
      <c r="I24" s="55">
        <f>H24/$H$24*100</f>
        <v>100</v>
      </c>
      <c r="J24" s="34">
        <f>SUM(J6,J8,J10,J12,J14,J16,J18,J20,J22)</f>
        <v>3308364</v>
      </c>
      <c r="K24" s="55">
        <f>J24/$J$24*100</f>
        <v>100</v>
      </c>
      <c r="L24" s="63">
        <f>J24/H24*100</f>
        <v>100.66915715288556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</row>
    <row r="25" spans="1:251" ht="36" customHeight="1" thickBot="1">
      <c r="A25" s="24"/>
      <c r="B25" s="46">
        <v>100</v>
      </c>
      <c r="C25" s="56"/>
      <c r="D25" s="46">
        <f>D24/$B24*100</f>
        <v>99.983780792936955</v>
      </c>
      <c r="E25" s="56"/>
      <c r="F25" s="46">
        <f>F24/$B24*100</f>
        <v>100.50705875338248</v>
      </c>
      <c r="G25" s="56"/>
      <c r="H25" s="47">
        <f>H24/$B24*100</f>
        <v>101.52831271125518</v>
      </c>
      <c r="I25" s="56"/>
      <c r="J25" s="48">
        <f>J24/$B24*100</f>
        <v>102.20769667796657</v>
      </c>
      <c r="K25" s="56"/>
      <c r="L25" s="64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</row>
    <row r="26" spans="1:251" s="26" customFormat="1" ht="32.1" customHeight="1">
      <c r="A26" s="25" t="s">
        <v>33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</row>
    <row r="27" spans="1:251" s="26" customFormat="1" ht="32.1" customHeight="1">
      <c r="A27" s="25" t="s">
        <v>40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</row>
    <row r="28" spans="1:251" ht="32.1" customHeight="1">
      <c r="A28" s="2" t="s">
        <v>32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</row>
  </sheetData>
  <mergeCells count="11">
    <mergeCell ref="L10:L11"/>
    <mergeCell ref="J2:L2"/>
    <mergeCell ref="L20:L21"/>
    <mergeCell ref="L22:L23"/>
    <mergeCell ref="L24:L25"/>
    <mergeCell ref="L12:L13"/>
    <mergeCell ref="L14:L15"/>
    <mergeCell ref="L16:L17"/>
    <mergeCell ref="L18:L19"/>
    <mergeCell ref="L6:L7"/>
    <mergeCell ref="L8:L9"/>
  </mergeCells>
  <phoneticPr fontId="2"/>
  <pageMargins left="0.62992125984251968" right="0.9055118110236221" top="0.59055118110236227" bottom="0.39370078740157483" header="0.51181102362204722" footer="0.51181102362204722"/>
  <pageSetup paperSize="9" scale="5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1(3)課税標準額段階別所得割納税義務者数の推移</vt:lpstr>
      <vt:lpstr>'1(3)課税標準額段階別所得割納税義務者数の推移'!Print_Area</vt:lpstr>
      <vt:lpstr>'1(3)課税標準額段階別所得割納税義務者数の推移'!Print_Area_MI</vt:lpstr>
    </vt:vector>
  </TitlesOfParts>
  <Company>埼玉県庁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S04311</cp:lastModifiedBy>
  <cp:lastPrinted>2014-01-23T01:59:40Z</cp:lastPrinted>
  <dcterms:created xsi:type="dcterms:W3CDTF">2001-01-09T08:19:36Z</dcterms:created>
  <dcterms:modified xsi:type="dcterms:W3CDTF">2015-02-12T01:19:54Z</dcterms:modified>
</cp:coreProperties>
</file>