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245" yWindow="-15" windowWidth="10290" windowHeight="8310" activeTab="1"/>
  </bookViews>
  <sheets>
    <sheet name="1(2)第8表-1" sheetId="1" r:id="rId1"/>
    <sheet name="1(2)第8表-2" sheetId="2" r:id="rId2"/>
  </sheets>
  <calcPr calcId="125725"/>
</workbook>
</file>

<file path=xl/calcChain.xml><?xml version="1.0" encoding="utf-8"?>
<calcChain xmlns="http://schemas.openxmlformats.org/spreadsheetml/2006/main">
  <c r="E7" i="2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Q46"/>
  <c r="N46"/>
  <c r="K46"/>
  <c r="H46"/>
  <c r="Q48" i="1"/>
  <c r="W48"/>
  <c r="T48"/>
  <c r="N48"/>
  <c r="K48"/>
  <c r="H48"/>
  <c r="E48"/>
  <c r="H69" i="2"/>
  <c r="H68"/>
  <c r="H66"/>
  <c r="H64"/>
  <c r="H62"/>
  <c r="H60"/>
  <c r="H58"/>
  <c r="H56"/>
  <c r="H54"/>
  <c r="H52"/>
  <c r="H50"/>
  <c r="H48"/>
  <c r="H44"/>
  <c r="H42"/>
  <c r="H40"/>
  <c r="H38"/>
  <c r="H36"/>
  <c r="H34"/>
  <c r="H32"/>
  <c r="H30"/>
  <c r="H28"/>
  <c r="H26"/>
  <c r="H24"/>
  <c r="H22"/>
  <c r="H20"/>
  <c r="H18"/>
  <c r="H16"/>
  <c r="H14"/>
  <c r="H12"/>
  <c r="H10"/>
  <c r="H8"/>
  <c r="H7"/>
  <c r="Q31"/>
  <c r="Q29"/>
  <c r="Q27"/>
  <c r="Q25"/>
  <c r="Q23"/>
  <c r="Q21"/>
  <c r="Q19"/>
  <c r="Q17"/>
  <c r="Q15"/>
  <c r="Q13"/>
  <c r="Q11"/>
  <c r="Q9"/>
  <c r="Q42"/>
  <c r="Q48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5"/>
  <c r="Q44"/>
  <c r="Q43"/>
  <c r="Q41"/>
  <c r="Q40"/>
  <c r="Q39"/>
  <c r="Q38"/>
  <c r="Q37"/>
  <c r="Q36"/>
  <c r="Q35"/>
  <c r="Q34"/>
  <c r="Q33"/>
  <c r="Q32"/>
  <c r="Q30"/>
  <c r="Q28"/>
  <c r="Q26"/>
  <c r="Q24"/>
  <c r="Q22"/>
  <c r="Q20"/>
  <c r="Q18"/>
  <c r="Q16"/>
  <c r="Q14"/>
  <c r="Q12"/>
  <c r="Q10"/>
  <c r="Q8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71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47" s="1"/>
  <c r="K7"/>
  <c r="H70"/>
  <c r="H67"/>
  <c r="H65"/>
  <c r="H63"/>
  <c r="H61"/>
  <c r="H59"/>
  <c r="H57"/>
  <c r="H55"/>
  <c r="H53"/>
  <c r="H51"/>
  <c r="H49"/>
  <c r="H45"/>
  <c r="H43"/>
  <c r="H41"/>
  <c r="H39"/>
  <c r="H37"/>
  <c r="H35"/>
  <c r="H33"/>
  <c r="H31"/>
  <c r="H29"/>
  <c r="H27"/>
  <c r="H25"/>
  <c r="H23"/>
  <c r="H21"/>
  <c r="H19"/>
  <c r="H17"/>
  <c r="H15"/>
  <c r="H13"/>
  <c r="H11"/>
  <c r="H9"/>
  <c r="K72" i="1"/>
  <c r="N72"/>
  <c r="Q72"/>
  <c r="Q73"/>
  <c r="E72"/>
  <c r="H72"/>
  <c r="H73" s="1"/>
  <c r="W72"/>
  <c r="W73"/>
  <c r="T72"/>
  <c r="T73" s="1"/>
  <c r="K71" i="2"/>
  <c r="N73" i="1"/>
  <c r="K73"/>
  <c r="Q7" i="2"/>
  <c r="Q47" s="1"/>
  <c r="H47"/>
  <c r="Q71"/>
  <c r="E47"/>
  <c r="E71"/>
  <c r="H71"/>
  <c r="K72" l="1"/>
  <c r="N47"/>
  <c r="N72" s="1"/>
  <c r="E72"/>
  <c r="H72"/>
  <c r="Q72"/>
  <c r="E73" i="1"/>
</calcChain>
</file>

<file path=xl/sharedStrings.xml><?xml version="1.0" encoding="utf-8"?>
<sst xmlns="http://schemas.openxmlformats.org/spreadsheetml/2006/main" count="313" uniqueCount="94">
  <si>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</si>
  <si>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</si>
  <si>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</si>
  <si>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</si>
  <si>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</si>
  <si>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</si>
  <si>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</si>
  <si>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</si>
  <si>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</si>
  <si>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</si>
  <si>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</si>
  <si>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</si>
  <si>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</si>
  <si>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</si>
  <si>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</si>
  <si>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</si>
  <si>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</si>
  <si>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</si>
  <si>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</si>
  <si>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</si>
  <si>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</si>
  <si>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</si>
  <si>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</si>
  <si>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</si>
  <si>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</si>
  <si>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</si>
  <si>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</si>
  <si>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</si>
  <si>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</si>
  <si>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</si>
  <si>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</si>
  <si>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</si>
  <si>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</si>
  <si>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</si>
  <si>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</si>
  <si>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</si>
  <si>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</si>
  <si>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</si>
  <si>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</si>
  <si>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</si>
  <si>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</si>
  <si>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</si>
  <si>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</si>
  <si>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</si>
  <si>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</si>
  <si>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</si>
  <si>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</si>
  <si>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</si>
  <si>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</si>
  <si>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</si>
  <si>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(人)</t>
    <phoneticPr fontId="2"/>
  </si>
  <si>
    <t>（Ｂ）</t>
    <phoneticPr fontId="2"/>
  </si>
  <si>
    <t>（Ａ）</t>
    <phoneticPr fontId="2"/>
  </si>
  <si>
    <t>（Ｃ）</t>
    <phoneticPr fontId="2"/>
  </si>
  <si>
    <t>（Ｄ）</t>
    <phoneticPr fontId="2"/>
  </si>
  <si>
    <t>（Ｅ）</t>
    <phoneticPr fontId="2"/>
  </si>
  <si>
    <t>（Ｆ）</t>
    <phoneticPr fontId="2"/>
  </si>
  <si>
    <t>（Ｇ）</t>
    <phoneticPr fontId="2"/>
  </si>
  <si>
    <t>(Ａ)＋（Ｅ）</t>
    <phoneticPr fontId="2"/>
  </si>
  <si>
    <t>(Ｂ）＋（Ｆ）</t>
    <phoneticPr fontId="2"/>
  </si>
  <si>
    <t>(Ｃ)＋（Ｅ）</t>
    <phoneticPr fontId="2"/>
  </si>
  <si>
    <t>（Ａ）＋（Ｃ）＋（Ｅ）</t>
    <phoneticPr fontId="2"/>
  </si>
  <si>
    <t>（Ｄ）＋（Ｇ）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</si>
  <si>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</si>
  <si>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</si>
  <si>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</si>
  <si>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</si>
  <si>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</si>
  <si>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</si>
  <si>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</si>
  <si>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所得割を納める者</t>
    <rPh sb="0" eb="3">
      <t>ショトクワリ</t>
    </rPh>
    <rPh sb="4" eb="5">
      <t>オサ</t>
    </rPh>
    <rPh sb="7" eb="8">
      <t>モノ</t>
    </rPh>
    <phoneticPr fontId="2"/>
  </si>
  <si>
    <t>第８表  個人の市町村民税の均等割・所得割別納税義務者数に関する調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4" eb="17">
      <t>キントウワリ</t>
    </rPh>
    <rPh sb="18" eb="21">
      <t>ショトクワリ</t>
    </rPh>
    <rPh sb="21" eb="22">
      <t>ベツ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</si>
  <si>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合                         計</t>
    <rPh sb="0" eb="27">
      <t>ゴウケイ</t>
    </rPh>
    <phoneticPr fontId="2"/>
  </si>
  <si>
    <t>均等割を納める者</t>
    <rPh sb="0" eb="3">
      <t>キントウワリ</t>
    </rPh>
    <rPh sb="4" eb="5">
      <t>オサ</t>
    </rPh>
    <rPh sb="7" eb="8">
      <t>モノ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</si>
  <si>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</si>
  <si>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均等割額</t>
    <rPh sb="0" eb="3">
      <t>キントウワリ</t>
    </rPh>
    <rPh sb="3" eb="4">
      <t>ガク</t>
    </rPh>
    <phoneticPr fontId="2"/>
  </si>
  <si>
    <t>所得割額</t>
    <rPh sb="0" eb="2">
      <t>ショトク</t>
    </rPh>
    <rPh sb="2" eb="3">
      <t>キントウワリ</t>
    </rPh>
    <rPh sb="3" eb="4">
      <t>ガク</t>
    </rPh>
    <phoneticPr fontId="2"/>
  </si>
  <si>
    <t>(千円)</t>
    <rPh sb="1" eb="3">
      <t>センエン</t>
    </rPh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</si>
  <si>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</si>
  <si>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</si>
  <si>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</si>
  <si>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</si>
  <si>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</si>
  <si>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</si>
  <si>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</si>
  <si>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均等割のみを納める者</t>
    <rPh sb="0" eb="3">
      <t>キントウワリ</t>
    </rPh>
    <rPh sb="6" eb="7">
      <t>オサ</t>
    </rPh>
    <rPh sb="9" eb="10">
      <t>モノ</t>
    </rPh>
    <phoneticPr fontId="2"/>
  </si>
  <si>
    <t>所得割のみを納める者</t>
    <rPh sb="0" eb="3">
      <t>ショトクワリ</t>
    </rPh>
    <rPh sb="6" eb="7">
      <t>オサ</t>
    </rPh>
    <rPh sb="9" eb="10">
      <t>モノ</t>
    </rPh>
    <phoneticPr fontId="2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</si>
  <si>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2"/>
  </si>
  <si>
    <t>所得割額</t>
    <rPh sb="0" eb="3">
      <t>ショトクワリ</t>
    </rPh>
    <rPh sb="3" eb="4">
      <t>ガク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</si>
  <si>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</si>
  <si>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　　　　　区分
　市町村名</t>
    <rPh sb="5" eb="7">
      <t>クブン</t>
    </rPh>
    <rPh sb="13" eb="16">
      <t>シチョウソン</t>
    </rPh>
    <rPh sb="16" eb="17">
      <t>メイ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</si>
  <si>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</si>
  <si>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</si>
  <si>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資料   「市町村税課税状況等の調」   第2表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3" eb="24">
      <t>ヒョウ</t>
    </rPh>
    <phoneticPr fontId="2"/>
  </si>
</sst>
</file>

<file path=xl/styles.xml><?xml version="1.0" encoding="utf-8"?>
<styleSheet xmlns="http://schemas.openxmlformats.org/spreadsheetml/2006/main">
  <numFmts count="1">
    <numFmt numFmtId="176" formatCode="#,000"/>
  </numFmts>
  <fonts count="6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/>
    <xf numFmtId="0" fontId="5" fillId="0" borderId="5" xfId="0" applyFont="1" applyFill="1" applyBorder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Border="1"/>
    <xf numFmtId="0" fontId="5" fillId="0" borderId="6" xfId="0" applyFont="1" applyFill="1" applyBorder="1"/>
    <xf numFmtId="0" fontId="5" fillId="0" borderId="7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176" fontId="5" fillId="0" borderId="0" xfId="0" applyNumberFormat="1" applyFont="1" applyFill="1"/>
    <xf numFmtId="38" fontId="5" fillId="0" borderId="4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38" fontId="5" fillId="0" borderId="21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4" fillId="0" borderId="0" xfId="0" applyFont="1" applyFill="1"/>
    <xf numFmtId="0" fontId="3" fillId="0" borderId="0" xfId="0" applyFont="1" applyFill="1"/>
    <xf numFmtId="0" fontId="5" fillId="0" borderId="22" xfId="0" applyFont="1" applyFill="1" applyBorder="1"/>
    <xf numFmtId="0" fontId="5" fillId="0" borderId="3" xfId="0" applyFont="1" applyFill="1" applyBorder="1" applyAlignment="1">
      <alignment horizontal="distributed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/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/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/>
    <xf numFmtId="0" fontId="5" fillId="0" borderId="3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vertical="center"/>
    </xf>
    <xf numFmtId="38" fontId="5" fillId="0" borderId="31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32" xfId="0" applyFont="1" applyFill="1" applyBorder="1"/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37" xfId="0" applyFont="1" applyFill="1" applyBorder="1"/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/>
    <xf numFmtId="0" fontId="5" fillId="0" borderId="40" xfId="0" applyFont="1" applyFill="1" applyBorder="1" applyAlignment="1">
      <alignment horizontal="distributed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38" fontId="5" fillId="0" borderId="42" xfId="1" applyFont="1" applyFill="1" applyBorder="1" applyAlignment="1">
      <alignment vertical="center"/>
    </xf>
    <xf numFmtId="0" fontId="5" fillId="0" borderId="42" xfId="0" applyFont="1" applyFill="1" applyBorder="1"/>
    <xf numFmtId="0" fontId="5" fillId="0" borderId="4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/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/>
    <xf numFmtId="0" fontId="5" fillId="0" borderId="52" xfId="0" applyFont="1" applyFill="1" applyBorder="1" applyAlignment="1">
      <alignment horizontal="distributed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vertical="center"/>
    </xf>
    <xf numFmtId="38" fontId="5" fillId="0" borderId="53" xfId="1" applyFont="1" applyFill="1" applyBorder="1" applyAlignment="1">
      <alignment vertical="center"/>
    </xf>
    <xf numFmtId="38" fontId="5" fillId="0" borderId="54" xfId="1" applyFont="1" applyFill="1" applyBorder="1" applyAlignment="1">
      <alignment vertical="center"/>
    </xf>
    <xf numFmtId="0" fontId="5" fillId="0" borderId="54" xfId="0" applyFont="1" applyFill="1" applyBorder="1"/>
    <xf numFmtId="0" fontId="5" fillId="0" borderId="55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 wrapText="1"/>
    </xf>
    <xf numFmtId="0" fontId="5" fillId="0" borderId="66" xfId="0" applyFont="1" applyFill="1" applyBorder="1" applyAlignment="1">
      <alignment vertical="center"/>
    </xf>
    <xf numFmtId="0" fontId="5" fillId="0" borderId="67" xfId="0" applyFont="1" applyFill="1" applyBorder="1" applyAlignment="1">
      <alignment vertical="center"/>
    </xf>
    <xf numFmtId="0" fontId="5" fillId="0" borderId="68" xfId="0" applyFont="1" applyFill="1" applyBorder="1" applyAlignment="1">
      <alignment vertical="center"/>
    </xf>
    <xf numFmtId="0" fontId="5" fillId="0" borderId="69" xfId="0" applyFont="1" applyFill="1" applyBorder="1" applyAlignment="1">
      <alignment vertical="center"/>
    </xf>
    <xf numFmtId="0" fontId="5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2"/>
  <sheetViews>
    <sheetView showGridLines="0" view="pageBreakPreview" topLeftCell="A58" zoomScale="75" zoomScaleNormal="75" zoomScaleSheetLayoutView="75" workbookViewId="0">
      <selection activeCell="C74" sqref="C74"/>
    </sheetView>
  </sheetViews>
  <sheetFormatPr defaultColWidth="10" defaultRowHeight="16.5" customHeight="1"/>
  <cols>
    <col min="1" max="1" width="1.796875" style="6" customWidth="1"/>
    <col min="2" max="2" width="9.69921875" style="6" customWidth="1"/>
    <col min="3" max="4" width="1.69921875" style="6" customWidth="1"/>
    <col min="5" max="5" width="13.59765625" style="6" customWidth="1"/>
    <col min="6" max="7" width="1.69921875" style="6" customWidth="1"/>
    <col min="8" max="8" width="13.59765625" style="6" customWidth="1"/>
    <col min="9" max="9" width="1.59765625" style="6" customWidth="1"/>
    <col min="10" max="10" width="1.69921875" style="6" customWidth="1"/>
    <col min="11" max="11" width="13.59765625" style="6" customWidth="1"/>
    <col min="12" max="13" width="1.59765625" style="6" customWidth="1"/>
    <col min="14" max="14" width="13.69921875" style="6" customWidth="1"/>
    <col min="15" max="16" width="1.69921875" style="6" customWidth="1"/>
    <col min="17" max="17" width="13.69921875" style="6" customWidth="1"/>
    <col min="18" max="19" width="1.69921875" style="6" customWidth="1"/>
    <col min="20" max="20" width="13.69921875" style="6" customWidth="1"/>
    <col min="21" max="22" width="1.69921875" style="6" customWidth="1"/>
    <col min="23" max="23" width="13.69921875" style="6" customWidth="1"/>
    <col min="24" max="24" width="1.69921875" style="6" customWidth="1"/>
    <col min="25" max="25" width="1.796875" style="6" customWidth="1"/>
    <col min="26" max="26" width="9.69921875" style="6" customWidth="1"/>
    <col min="27" max="27" width="1.69921875" style="6" customWidth="1"/>
    <col min="28" max="28" width="9.796875" style="6" customWidth="1"/>
    <col min="29" max="246" width="10" style="6" customWidth="1"/>
    <col min="247" max="16384" width="10" style="6"/>
  </cols>
  <sheetData>
    <row r="1" spans="1:35" ht="20.25" customHeight="1">
      <c r="B1" s="48" t="s">
        <v>71</v>
      </c>
      <c r="C1" s="49"/>
      <c r="D1" s="49"/>
      <c r="Z1" s="49"/>
      <c r="AA1" s="49"/>
    </row>
    <row r="2" spans="1:35" ht="16.5" customHeight="1" thickBot="1"/>
    <row r="3" spans="1:35" ht="16.5" customHeight="1">
      <c r="A3" s="104" t="s">
        <v>90</v>
      </c>
      <c r="B3" s="105"/>
      <c r="C3" s="106"/>
      <c r="D3" s="87"/>
      <c r="E3" s="103" t="s">
        <v>85</v>
      </c>
      <c r="F3" s="103"/>
      <c r="G3" s="103"/>
      <c r="H3" s="103"/>
      <c r="I3" s="89"/>
      <c r="J3" s="88"/>
      <c r="K3" s="103" t="s">
        <v>86</v>
      </c>
      <c r="L3" s="103"/>
      <c r="M3" s="103"/>
      <c r="N3" s="103"/>
      <c r="O3" s="89"/>
      <c r="P3" s="88"/>
      <c r="Q3" s="103" t="s">
        <v>87</v>
      </c>
      <c r="R3" s="103"/>
      <c r="S3" s="103"/>
      <c r="T3" s="103"/>
      <c r="U3" s="103"/>
      <c r="V3" s="103"/>
      <c r="W3" s="103"/>
      <c r="X3" s="88"/>
      <c r="Y3" s="113" t="s">
        <v>89</v>
      </c>
      <c r="Z3" s="114"/>
      <c r="AA3" s="115"/>
    </row>
    <row r="4" spans="1:35" ht="16.5" customHeight="1">
      <c r="A4" s="107"/>
      <c r="B4" s="108"/>
      <c r="C4" s="109"/>
      <c r="D4" s="7"/>
      <c r="E4" s="51" t="s">
        <v>74</v>
      </c>
      <c r="F4" s="12"/>
      <c r="G4" s="11"/>
      <c r="H4" s="51" t="s">
        <v>75</v>
      </c>
      <c r="I4" s="12"/>
      <c r="J4" s="11"/>
      <c r="K4" s="51" t="s">
        <v>74</v>
      </c>
      <c r="L4" s="12"/>
      <c r="M4" s="11"/>
      <c r="N4" s="51" t="s">
        <v>88</v>
      </c>
      <c r="O4" s="12"/>
      <c r="P4" s="11"/>
      <c r="Q4" s="51" t="s">
        <v>74</v>
      </c>
      <c r="R4" s="52"/>
      <c r="S4" s="23"/>
      <c r="T4" s="51" t="s">
        <v>75</v>
      </c>
      <c r="U4" s="21"/>
      <c r="V4" s="22"/>
      <c r="W4" s="51" t="s">
        <v>88</v>
      </c>
      <c r="X4" s="23"/>
      <c r="Y4" s="116"/>
      <c r="Z4" s="117"/>
      <c r="AA4" s="118"/>
    </row>
    <row r="5" spans="1:35" ht="16.5" customHeight="1">
      <c r="A5" s="107"/>
      <c r="B5" s="108"/>
      <c r="C5" s="109"/>
      <c r="D5" s="13"/>
      <c r="E5" s="23" t="s">
        <v>52</v>
      </c>
      <c r="F5" s="20"/>
      <c r="G5" s="18"/>
      <c r="H5" s="23" t="s">
        <v>51</v>
      </c>
      <c r="I5" s="21"/>
      <c r="J5" s="22"/>
      <c r="K5" s="23" t="s">
        <v>53</v>
      </c>
      <c r="L5" s="21"/>
      <c r="M5" s="23"/>
      <c r="N5" s="23" t="s">
        <v>54</v>
      </c>
      <c r="O5" s="20"/>
      <c r="P5" s="23"/>
      <c r="Q5" s="23" t="s">
        <v>55</v>
      </c>
      <c r="R5" s="20"/>
      <c r="S5" s="23"/>
      <c r="T5" s="23" t="s">
        <v>56</v>
      </c>
      <c r="U5" s="21"/>
      <c r="V5" s="22"/>
      <c r="W5" s="23" t="s">
        <v>57</v>
      </c>
      <c r="X5" s="23"/>
      <c r="Y5" s="116"/>
      <c r="Z5" s="117"/>
      <c r="AA5" s="118"/>
    </row>
    <row r="6" spans="1:35" ht="16.5" customHeight="1">
      <c r="A6" s="107"/>
      <c r="B6" s="108"/>
      <c r="C6" s="109"/>
      <c r="D6" s="13"/>
      <c r="E6" s="3"/>
      <c r="F6" s="20"/>
      <c r="G6" s="18"/>
      <c r="H6" s="3"/>
      <c r="I6" s="21"/>
      <c r="J6" s="22"/>
      <c r="K6" s="3"/>
      <c r="L6" s="21"/>
      <c r="M6" s="23"/>
      <c r="N6" s="3"/>
      <c r="O6" s="20"/>
      <c r="P6" s="23"/>
      <c r="Q6" s="3"/>
      <c r="R6" s="21"/>
      <c r="S6" s="23"/>
      <c r="T6" s="3"/>
      <c r="U6" s="21"/>
      <c r="V6" s="22"/>
      <c r="W6" s="3"/>
      <c r="X6" s="23"/>
      <c r="Y6" s="116"/>
      <c r="Z6" s="117"/>
      <c r="AA6" s="118"/>
    </row>
    <row r="7" spans="1:35" ht="16.5" customHeight="1">
      <c r="A7" s="110"/>
      <c r="B7" s="111"/>
      <c r="C7" s="112"/>
      <c r="D7" s="24"/>
      <c r="E7" s="85" t="s">
        <v>50</v>
      </c>
      <c r="F7" s="27"/>
      <c r="G7" s="28"/>
      <c r="H7" s="85" t="s">
        <v>77</v>
      </c>
      <c r="I7" s="1"/>
      <c r="J7" s="2"/>
      <c r="K7" s="85" t="s">
        <v>50</v>
      </c>
      <c r="L7" s="86"/>
      <c r="M7" s="85"/>
      <c r="N7" s="85" t="s">
        <v>77</v>
      </c>
      <c r="O7" s="86"/>
      <c r="P7" s="85"/>
      <c r="Q7" s="85" t="s">
        <v>50</v>
      </c>
      <c r="R7" s="86"/>
      <c r="S7" s="85"/>
      <c r="T7" s="85" t="s">
        <v>77</v>
      </c>
      <c r="U7" s="86"/>
      <c r="V7" s="85"/>
      <c r="W7" s="85" t="s">
        <v>77</v>
      </c>
      <c r="X7" s="85"/>
      <c r="Y7" s="119"/>
      <c r="Z7" s="120"/>
      <c r="AA7" s="121"/>
    </row>
    <row r="8" spans="1:35" ht="16.5" customHeight="1">
      <c r="A8" s="50"/>
      <c r="B8" s="3" t="s">
        <v>66</v>
      </c>
      <c r="C8" s="20"/>
      <c r="D8" s="18"/>
      <c r="E8" s="31">
        <v>22398</v>
      </c>
      <c r="F8" s="32"/>
      <c r="G8" s="33"/>
      <c r="H8" s="31">
        <v>78394</v>
      </c>
      <c r="I8" s="32"/>
      <c r="J8" s="33"/>
      <c r="K8" s="31">
        <v>0</v>
      </c>
      <c r="L8" s="32"/>
      <c r="M8" s="33"/>
      <c r="N8" s="31">
        <v>0</v>
      </c>
      <c r="O8" s="32"/>
      <c r="P8" s="33"/>
      <c r="Q8" s="31">
        <v>581078</v>
      </c>
      <c r="R8" s="32"/>
      <c r="S8" s="33"/>
      <c r="T8" s="31">
        <v>2033772</v>
      </c>
      <c r="U8" s="32"/>
      <c r="V8" s="33"/>
      <c r="W8" s="31">
        <v>86744822</v>
      </c>
      <c r="X8" s="31"/>
      <c r="Y8" s="13"/>
      <c r="Z8" s="3" t="s">
        <v>66</v>
      </c>
      <c r="AA8" s="53"/>
      <c r="AB8" s="37"/>
      <c r="AC8" s="37"/>
      <c r="AD8" s="37"/>
      <c r="AE8" s="37"/>
      <c r="AF8" s="37"/>
      <c r="AG8" s="37"/>
      <c r="AH8" s="37"/>
      <c r="AI8" s="37"/>
    </row>
    <row r="9" spans="1:35" ht="16.5" customHeight="1">
      <c r="A9" s="50"/>
      <c r="B9" s="3" t="s">
        <v>65</v>
      </c>
      <c r="C9" s="20"/>
      <c r="D9" s="18"/>
      <c r="E9" s="31">
        <v>9956</v>
      </c>
      <c r="F9" s="32"/>
      <c r="G9" s="33"/>
      <c r="H9" s="31">
        <v>34846</v>
      </c>
      <c r="I9" s="32"/>
      <c r="J9" s="33"/>
      <c r="K9" s="31">
        <v>0</v>
      </c>
      <c r="L9" s="32"/>
      <c r="M9" s="33"/>
      <c r="N9" s="31">
        <v>0</v>
      </c>
      <c r="O9" s="32"/>
      <c r="P9" s="33"/>
      <c r="Q9" s="31">
        <v>158237</v>
      </c>
      <c r="R9" s="32"/>
      <c r="S9" s="33"/>
      <c r="T9" s="31">
        <v>553830</v>
      </c>
      <c r="U9" s="32"/>
      <c r="V9" s="33"/>
      <c r="W9" s="31">
        <v>19363019</v>
      </c>
      <c r="X9" s="31"/>
      <c r="Y9" s="13"/>
      <c r="Z9" s="3" t="s">
        <v>65</v>
      </c>
      <c r="AA9" s="53"/>
      <c r="AB9" s="37"/>
      <c r="AC9" s="37"/>
      <c r="AD9" s="37"/>
      <c r="AE9" s="37"/>
      <c r="AF9" s="37"/>
      <c r="AG9" s="37"/>
      <c r="AH9" s="37"/>
      <c r="AI9" s="37"/>
    </row>
    <row r="10" spans="1:35" ht="16.5" customHeight="1">
      <c r="A10" s="50"/>
      <c r="B10" s="3" t="s">
        <v>64</v>
      </c>
      <c r="C10" s="20"/>
      <c r="D10" s="18"/>
      <c r="E10" s="31">
        <v>6488</v>
      </c>
      <c r="F10" s="32"/>
      <c r="G10" s="33"/>
      <c r="H10" s="31">
        <v>22710</v>
      </c>
      <c r="I10" s="32"/>
      <c r="J10" s="33"/>
      <c r="K10" s="31">
        <v>0</v>
      </c>
      <c r="L10" s="32"/>
      <c r="M10" s="33"/>
      <c r="N10" s="31">
        <v>0</v>
      </c>
      <c r="O10" s="32"/>
      <c r="P10" s="33"/>
      <c r="Q10" s="31">
        <v>88779</v>
      </c>
      <c r="R10" s="32"/>
      <c r="S10" s="33"/>
      <c r="T10" s="31">
        <v>310725</v>
      </c>
      <c r="U10" s="32"/>
      <c r="V10" s="33"/>
      <c r="W10" s="31">
        <v>10294413</v>
      </c>
      <c r="X10" s="31"/>
      <c r="Y10" s="13"/>
      <c r="Z10" s="3" t="s">
        <v>64</v>
      </c>
      <c r="AA10" s="53"/>
      <c r="AB10" s="37"/>
      <c r="AC10" s="37"/>
      <c r="AD10" s="37"/>
      <c r="AE10" s="37"/>
      <c r="AF10" s="37"/>
      <c r="AG10" s="37"/>
      <c r="AH10" s="37"/>
      <c r="AI10" s="37"/>
    </row>
    <row r="11" spans="1:35" ht="16.5" customHeight="1">
      <c r="A11" s="50"/>
      <c r="B11" s="3" t="s">
        <v>63</v>
      </c>
      <c r="C11" s="20"/>
      <c r="D11" s="18"/>
      <c r="E11" s="31">
        <v>10109</v>
      </c>
      <c r="F11" s="32"/>
      <c r="G11" s="33"/>
      <c r="H11" s="31">
        <v>35382</v>
      </c>
      <c r="I11" s="32"/>
      <c r="J11" s="33"/>
      <c r="K11" s="31">
        <v>0</v>
      </c>
      <c r="L11" s="32"/>
      <c r="M11" s="33"/>
      <c r="N11" s="31">
        <v>0</v>
      </c>
      <c r="O11" s="32"/>
      <c r="P11" s="33"/>
      <c r="Q11" s="31">
        <v>267565</v>
      </c>
      <c r="R11" s="32"/>
      <c r="S11" s="33"/>
      <c r="T11" s="31">
        <v>936477</v>
      </c>
      <c r="U11" s="32"/>
      <c r="V11" s="33"/>
      <c r="W11" s="31">
        <v>34110027</v>
      </c>
      <c r="X11" s="31"/>
      <c r="Y11" s="13"/>
      <c r="Z11" s="3" t="s">
        <v>63</v>
      </c>
      <c r="AA11" s="53"/>
      <c r="AB11" s="37"/>
      <c r="AC11" s="37"/>
      <c r="AD11" s="37"/>
      <c r="AE11" s="37"/>
      <c r="AF11" s="37"/>
      <c r="AG11" s="37"/>
      <c r="AH11" s="37"/>
      <c r="AI11" s="37"/>
    </row>
    <row r="12" spans="1:35" ht="16.5" customHeight="1">
      <c r="A12" s="54"/>
      <c r="B12" s="3" t="s">
        <v>78</v>
      </c>
      <c r="C12" s="27"/>
      <c r="D12" s="28"/>
      <c r="E12" s="38">
        <v>4051</v>
      </c>
      <c r="F12" s="39"/>
      <c r="G12" s="40"/>
      <c r="H12" s="38">
        <v>14179</v>
      </c>
      <c r="I12" s="39"/>
      <c r="J12" s="40"/>
      <c r="K12" s="38">
        <v>0</v>
      </c>
      <c r="L12" s="39"/>
      <c r="M12" s="40"/>
      <c r="N12" s="38">
        <v>0</v>
      </c>
      <c r="O12" s="39"/>
      <c r="P12" s="40"/>
      <c r="Q12" s="38">
        <v>36935</v>
      </c>
      <c r="R12" s="39"/>
      <c r="S12" s="40"/>
      <c r="T12" s="38">
        <v>129272</v>
      </c>
      <c r="U12" s="39"/>
      <c r="V12" s="40"/>
      <c r="W12" s="38">
        <v>3845666</v>
      </c>
      <c r="X12" s="38"/>
      <c r="Y12" s="24"/>
      <c r="Z12" s="3" t="s">
        <v>78</v>
      </c>
      <c r="AA12" s="55"/>
      <c r="AB12" s="37"/>
      <c r="AC12" s="37"/>
      <c r="AD12" s="37"/>
      <c r="AE12" s="37"/>
      <c r="AF12" s="37"/>
      <c r="AG12" s="37"/>
      <c r="AH12" s="37"/>
      <c r="AI12" s="37"/>
    </row>
    <row r="13" spans="1:35" ht="16.5" customHeight="1">
      <c r="A13" s="50"/>
      <c r="B13" s="4" t="s">
        <v>79</v>
      </c>
      <c r="C13" s="20"/>
      <c r="D13" s="18"/>
      <c r="E13" s="31">
        <v>3563</v>
      </c>
      <c r="F13" s="32"/>
      <c r="G13" s="33"/>
      <c r="H13" s="31">
        <v>12470</v>
      </c>
      <c r="I13" s="32"/>
      <c r="J13" s="33"/>
      <c r="K13" s="31">
        <v>0</v>
      </c>
      <c r="L13" s="32"/>
      <c r="M13" s="33"/>
      <c r="N13" s="31">
        <v>0</v>
      </c>
      <c r="O13" s="32"/>
      <c r="P13" s="33"/>
      <c r="Q13" s="31">
        <v>26748</v>
      </c>
      <c r="R13" s="32"/>
      <c r="S13" s="33"/>
      <c r="T13" s="31">
        <v>93619</v>
      </c>
      <c r="U13" s="32"/>
      <c r="V13" s="33"/>
      <c r="W13" s="31">
        <v>2536209</v>
      </c>
      <c r="X13" s="31"/>
      <c r="Y13" s="13"/>
      <c r="Z13" s="4" t="s">
        <v>79</v>
      </c>
      <c r="AA13" s="53"/>
      <c r="AB13" s="37"/>
      <c r="AC13" s="37"/>
      <c r="AD13" s="37"/>
      <c r="AE13" s="37"/>
      <c r="AF13" s="37"/>
      <c r="AG13" s="37"/>
      <c r="AH13" s="37"/>
      <c r="AI13" s="37"/>
    </row>
    <row r="14" spans="1:35" ht="16.5" customHeight="1">
      <c r="A14" s="50"/>
      <c r="B14" s="3" t="s">
        <v>80</v>
      </c>
      <c r="C14" s="20"/>
      <c r="D14" s="18"/>
      <c r="E14" s="31">
        <v>6729</v>
      </c>
      <c r="F14" s="32"/>
      <c r="G14" s="33"/>
      <c r="H14" s="31">
        <v>23551</v>
      </c>
      <c r="I14" s="32"/>
      <c r="J14" s="33"/>
      <c r="K14" s="31">
        <v>0</v>
      </c>
      <c r="L14" s="32"/>
      <c r="M14" s="33"/>
      <c r="N14" s="31">
        <v>0</v>
      </c>
      <c r="O14" s="32"/>
      <c r="P14" s="33"/>
      <c r="Q14" s="31">
        <v>160667</v>
      </c>
      <c r="R14" s="32"/>
      <c r="S14" s="33"/>
      <c r="T14" s="31">
        <v>562335</v>
      </c>
      <c r="U14" s="32"/>
      <c r="V14" s="33"/>
      <c r="W14" s="31">
        <v>21209541</v>
      </c>
      <c r="X14" s="31"/>
      <c r="Y14" s="13"/>
      <c r="Z14" s="3" t="s">
        <v>80</v>
      </c>
      <c r="AA14" s="53"/>
      <c r="AB14" s="37"/>
      <c r="AC14" s="37"/>
      <c r="AD14" s="37"/>
      <c r="AE14" s="37"/>
      <c r="AF14" s="37"/>
      <c r="AG14" s="37"/>
      <c r="AH14" s="37"/>
      <c r="AI14" s="37"/>
    </row>
    <row r="15" spans="1:35" ht="16.5" customHeight="1">
      <c r="A15" s="50"/>
      <c r="B15" s="3" t="s">
        <v>81</v>
      </c>
      <c r="C15" s="20"/>
      <c r="D15" s="18"/>
      <c r="E15" s="31">
        <v>3704</v>
      </c>
      <c r="F15" s="32"/>
      <c r="G15" s="33"/>
      <c r="H15" s="31">
        <v>12963</v>
      </c>
      <c r="I15" s="32"/>
      <c r="J15" s="33"/>
      <c r="K15" s="31">
        <v>0</v>
      </c>
      <c r="L15" s="32"/>
      <c r="M15" s="33"/>
      <c r="N15" s="31">
        <v>0</v>
      </c>
      <c r="O15" s="32"/>
      <c r="P15" s="33"/>
      <c r="Q15" s="31">
        <v>36294</v>
      </c>
      <c r="R15" s="32"/>
      <c r="S15" s="33"/>
      <c r="T15" s="31">
        <v>127030</v>
      </c>
      <c r="U15" s="32"/>
      <c r="V15" s="33"/>
      <c r="W15" s="31">
        <v>4164761</v>
      </c>
      <c r="X15" s="31"/>
      <c r="Y15" s="13"/>
      <c r="Z15" s="3" t="s">
        <v>81</v>
      </c>
      <c r="AA15" s="53"/>
      <c r="AB15" s="37"/>
      <c r="AC15" s="37"/>
      <c r="AD15" s="37"/>
      <c r="AE15" s="37"/>
      <c r="AF15" s="37"/>
      <c r="AG15" s="37"/>
      <c r="AH15" s="37"/>
      <c r="AI15" s="37"/>
    </row>
    <row r="16" spans="1:35" ht="16.5" customHeight="1">
      <c r="A16" s="50"/>
      <c r="B16" s="3" t="s">
        <v>82</v>
      </c>
      <c r="C16" s="20"/>
      <c r="D16" s="18"/>
      <c r="E16" s="31">
        <v>5642</v>
      </c>
      <c r="F16" s="32"/>
      <c r="G16" s="33"/>
      <c r="H16" s="31">
        <v>19747</v>
      </c>
      <c r="I16" s="32"/>
      <c r="J16" s="33"/>
      <c r="K16" s="31">
        <v>0</v>
      </c>
      <c r="L16" s="32"/>
      <c r="M16" s="33"/>
      <c r="N16" s="31">
        <v>0</v>
      </c>
      <c r="O16" s="32"/>
      <c r="P16" s="33"/>
      <c r="Q16" s="31">
        <v>50137</v>
      </c>
      <c r="R16" s="32"/>
      <c r="S16" s="33"/>
      <c r="T16" s="31">
        <v>175480</v>
      </c>
      <c r="U16" s="32"/>
      <c r="V16" s="33"/>
      <c r="W16" s="31">
        <v>5211335</v>
      </c>
      <c r="X16" s="31"/>
      <c r="Y16" s="13"/>
      <c r="Z16" s="3" t="s">
        <v>82</v>
      </c>
      <c r="AA16" s="53"/>
      <c r="AB16" s="37"/>
      <c r="AC16" s="37"/>
      <c r="AD16" s="37"/>
      <c r="AE16" s="37"/>
      <c r="AF16" s="37"/>
      <c r="AG16" s="37"/>
      <c r="AH16" s="37"/>
      <c r="AI16" s="37"/>
    </row>
    <row r="17" spans="1:35" ht="16.5" customHeight="1">
      <c r="A17" s="50"/>
      <c r="B17" s="5" t="s">
        <v>83</v>
      </c>
      <c r="C17" s="20"/>
      <c r="D17" s="18"/>
      <c r="E17" s="31">
        <v>3848</v>
      </c>
      <c r="F17" s="32"/>
      <c r="G17" s="33"/>
      <c r="H17" s="31">
        <v>13468</v>
      </c>
      <c r="I17" s="32"/>
      <c r="J17" s="33"/>
      <c r="K17" s="31">
        <v>0</v>
      </c>
      <c r="L17" s="32"/>
      <c r="M17" s="33"/>
      <c r="N17" s="31">
        <v>0</v>
      </c>
      <c r="O17" s="32"/>
      <c r="P17" s="33"/>
      <c r="Q17" s="31">
        <v>34211</v>
      </c>
      <c r="R17" s="32"/>
      <c r="S17" s="33"/>
      <c r="T17" s="31">
        <v>119739</v>
      </c>
      <c r="U17" s="32"/>
      <c r="V17" s="33"/>
      <c r="W17" s="31">
        <v>3588076</v>
      </c>
      <c r="X17" s="31"/>
      <c r="Y17" s="13"/>
      <c r="Z17" s="5" t="s">
        <v>83</v>
      </c>
      <c r="AA17" s="53"/>
      <c r="AB17" s="37"/>
      <c r="AC17" s="37"/>
      <c r="AD17" s="37"/>
      <c r="AE17" s="37"/>
      <c r="AF17" s="37"/>
      <c r="AG17" s="37"/>
      <c r="AH17" s="37"/>
      <c r="AI17" s="37"/>
    </row>
    <row r="18" spans="1:35" ht="16.5" customHeight="1">
      <c r="A18" s="56"/>
      <c r="B18" s="3" t="s">
        <v>84</v>
      </c>
      <c r="C18" s="12"/>
      <c r="D18" s="10"/>
      <c r="E18" s="41">
        <v>3999</v>
      </c>
      <c r="F18" s="42"/>
      <c r="G18" s="43"/>
      <c r="H18" s="41">
        <v>13997</v>
      </c>
      <c r="I18" s="42"/>
      <c r="J18" s="43"/>
      <c r="K18" s="41">
        <v>0</v>
      </c>
      <c r="L18" s="42"/>
      <c r="M18" s="43"/>
      <c r="N18" s="41">
        <v>0</v>
      </c>
      <c r="O18" s="42"/>
      <c r="P18" s="43"/>
      <c r="Q18" s="41">
        <v>39634</v>
      </c>
      <c r="R18" s="42"/>
      <c r="S18" s="43"/>
      <c r="T18" s="41">
        <v>138719</v>
      </c>
      <c r="U18" s="42"/>
      <c r="V18" s="43"/>
      <c r="W18" s="41">
        <v>4500619</v>
      </c>
      <c r="X18" s="41"/>
      <c r="Y18" s="7"/>
      <c r="Z18" s="3" t="s">
        <v>84</v>
      </c>
      <c r="AA18" s="57"/>
      <c r="AB18" s="37"/>
      <c r="AC18" s="37"/>
      <c r="AD18" s="37"/>
      <c r="AE18" s="37"/>
      <c r="AF18" s="37"/>
      <c r="AG18" s="37"/>
      <c r="AH18" s="37"/>
      <c r="AI18" s="37"/>
    </row>
    <row r="19" spans="1:35" ht="16.5" customHeight="1">
      <c r="A19" s="50"/>
      <c r="B19" s="3" t="s">
        <v>0</v>
      </c>
      <c r="C19" s="20"/>
      <c r="D19" s="18"/>
      <c r="E19" s="31">
        <v>7544</v>
      </c>
      <c r="F19" s="32"/>
      <c r="G19" s="33"/>
      <c r="H19" s="31">
        <v>26404</v>
      </c>
      <c r="I19" s="32"/>
      <c r="J19" s="33"/>
      <c r="K19" s="31">
        <v>0</v>
      </c>
      <c r="L19" s="32"/>
      <c r="M19" s="33"/>
      <c r="N19" s="31">
        <v>0</v>
      </c>
      <c r="O19" s="32"/>
      <c r="P19" s="33"/>
      <c r="Q19" s="31">
        <v>106123</v>
      </c>
      <c r="R19" s="32"/>
      <c r="S19" s="33"/>
      <c r="T19" s="31">
        <v>371431</v>
      </c>
      <c r="U19" s="32"/>
      <c r="V19" s="33"/>
      <c r="W19" s="31">
        <v>11743828</v>
      </c>
      <c r="X19" s="31"/>
      <c r="Y19" s="13"/>
      <c r="Z19" s="3" t="s">
        <v>0</v>
      </c>
      <c r="AA19" s="53"/>
      <c r="AB19" s="37"/>
      <c r="AC19" s="37"/>
      <c r="AD19" s="37"/>
      <c r="AE19" s="37"/>
      <c r="AF19" s="37"/>
      <c r="AG19" s="37"/>
      <c r="AH19" s="37"/>
      <c r="AI19" s="37"/>
    </row>
    <row r="20" spans="1:35" ht="16.5" customHeight="1">
      <c r="A20" s="50"/>
      <c r="B20" s="3" t="s">
        <v>1</v>
      </c>
      <c r="C20" s="20"/>
      <c r="D20" s="18"/>
      <c r="E20" s="31">
        <v>4538</v>
      </c>
      <c r="F20" s="32"/>
      <c r="G20" s="33"/>
      <c r="H20" s="31">
        <v>15883</v>
      </c>
      <c r="I20" s="32"/>
      <c r="J20" s="33"/>
      <c r="K20" s="31">
        <v>0</v>
      </c>
      <c r="L20" s="32"/>
      <c r="M20" s="33"/>
      <c r="N20" s="31">
        <v>0</v>
      </c>
      <c r="O20" s="32"/>
      <c r="P20" s="33"/>
      <c r="Q20" s="31">
        <v>71632</v>
      </c>
      <c r="R20" s="32"/>
      <c r="S20" s="33"/>
      <c r="T20" s="31">
        <v>250712</v>
      </c>
      <c r="U20" s="32"/>
      <c r="V20" s="33"/>
      <c r="W20" s="31">
        <v>8226824</v>
      </c>
      <c r="X20" s="31"/>
      <c r="Y20" s="13"/>
      <c r="Z20" s="3" t="s">
        <v>1</v>
      </c>
      <c r="AA20" s="53"/>
      <c r="AB20" s="37"/>
      <c r="AC20" s="37"/>
      <c r="AD20" s="37"/>
      <c r="AE20" s="37"/>
      <c r="AF20" s="37"/>
      <c r="AG20" s="37"/>
      <c r="AH20" s="37"/>
      <c r="AI20" s="37"/>
    </row>
    <row r="21" spans="1:35" ht="16.5" customHeight="1">
      <c r="A21" s="50"/>
      <c r="B21" s="3" t="s">
        <v>2</v>
      </c>
      <c r="C21" s="20"/>
      <c r="D21" s="18"/>
      <c r="E21" s="31">
        <v>2809</v>
      </c>
      <c r="F21" s="32"/>
      <c r="G21" s="33"/>
      <c r="H21" s="31">
        <v>9832</v>
      </c>
      <c r="I21" s="32"/>
      <c r="J21" s="33"/>
      <c r="K21" s="31">
        <v>0</v>
      </c>
      <c r="L21" s="32"/>
      <c r="M21" s="33"/>
      <c r="N21" s="31">
        <v>0</v>
      </c>
      <c r="O21" s="32"/>
      <c r="P21" s="33"/>
      <c r="Q21" s="31">
        <v>23626</v>
      </c>
      <c r="R21" s="32"/>
      <c r="S21" s="33"/>
      <c r="T21" s="31">
        <v>82691</v>
      </c>
      <c r="U21" s="32"/>
      <c r="V21" s="33"/>
      <c r="W21" s="31">
        <v>2436520</v>
      </c>
      <c r="X21" s="31"/>
      <c r="Y21" s="13"/>
      <c r="Z21" s="3" t="s">
        <v>2</v>
      </c>
      <c r="AA21" s="53"/>
      <c r="AB21" s="37"/>
      <c r="AC21" s="37"/>
      <c r="AD21" s="37"/>
      <c r="AE21" s="37"/>
      <c r="AF21" s="37"/>
      <c r="AG21" s="37"/>
      <c r="AH21" s="37"/>
      <c r="AI21" s="37"/>
    </row>
    <row r="22" spans="1:35" ht="16.5" customHeight="1">
      <c r="A22" s="54"/>
      <c r="B22" s="5" t="s">
        <v>3</v>
      </c>
      <c r="C22" s="27"/>
      <c r="D22" s="28"/>
      <c r="E22" s="38">
        <v>5115</v>
      </c>
      <c r="F22" s="39"/>
      <c r="G22" s="40"/>
      <c r="H22" s="38">
        <v>17902</v>
      </c>
      <c r="I22" s="39"/>
      <c r="J22" s="40"/>
      <c r="K22" s="38">
        <v>0</v>
      </c>
      <c r="L22" s="39"/>
      <c r="M22" s="40"/>
      <c r="N22" s="38">
        <v>0</v>
      </c>
      <c r="O22" s="39"/>
      <c r="P22" s="40"/>
      <c r="Q22" s="38">
        <v>53509</v>
      </c>
      <c r="R22" s="39"/>
      <c r="S22" s="40"/>
      <c r="T22" s="38">
        <v>187282</v>
      </c>
      <c r="U22" s="39"/>
      <c r="V22" s="40"/>
      <c r="W22" s="38">
        <v>6128475</v>
      </c>
      <c r="X22" s="38"/>
      <c r="Y22" s="24"/>
      <c r="Z22" s="5" t="s">
        <v>3</v>
      </c>
      <c r="AA22" s="55"/>
      <c r="AB22" s="37"/>
      <c r="AC22" s="37"/>
      <c r="AD22" s="37"/>
      <c r="AE22" s="37"/>
      <c r="AF22" s="37"/>
      <c r="AG22" s="37"/>
      <c r="AH22" s="37"/>
      <c r="AI22" s="37"/>
    </row>
    <row r="23" spans="1:35" s="14" customFormat="1" ht="16.5" customHeight="1">
      <c r="A23" s="50"/>
      <c r="B23" s="3" t="s">
        <v>4</v>
      </c>
      <c r="C23" s="20"/>
      <c r="D23" s="18"/>
      <c r="E23" s="31">
        <v>7010</v>
      </c>
      <c r="F23" s="32"/>
      <c r="G23" s="33"/>
      <c r="H23" s="31">
        <v>24534</v>
      </c>
      <c r="I23" s="32"/>
      <c r="J23" s="33"/>
      <c r="K23" s="31">
        <v>0</v>
      </c>
      <c r="L23" s="32"/>
      <c r="M23" s="33"/>
      <c r="N23" s="31">
        <v>0</v>
      </c>
      <c r="O23" s="32"/>
      <c r="P23" s="33"/>
      <c r="Q23" s="31">
        <v>62558</v>
      </c>
      <c r="R23" s="32"/>
      <c r="S23" s="33"/>
      <c r="T23" s="31">
        <v>218954</v>
      </c>
      <c r="U23" s="32"/>
      <c r="V23" s="33"/>
      <c r="W23" s="31">
        <v>6670607</v>
      </c>
      <c r="X23" s="31"/>
      <c r="Y23" s="13"/>
      <c r="Z23" s="3" t="s">
        <v>4</v>
      </c>
      <c r="AA23" s="53"/>
    </row>
    <row r="24" spans="1:35" ht="16.5" customHeight="1">
      <c r="A24" s="50"/>
      <c r="B24" s="3" t="s">
        <v>5</v>
      </c>
      <c r="C24" s="20"/>
      <c r="D24" s="18"/>
      <c r="E24" s="31">
        <v>6468</v>
      </c>
      <c r="F24" s="32"/>
      <c r="G24" s="33"/>
      <c r="H24" s="31">
        <v>22638</v>
      </c>
      <c r="I24" s="32"/>
      <c r="J24" s="33"/>
      <c r="K24" s="31">
        <v>0</v>
      </c>
      <c r="L24" s="32"/>
      <c r="M24" s="33"/>
      <c r="N24" s="31">
        <v>0</v>
      </c>
      <c r="O24" s="32"/>
      <c r="P24" s="33"/>
      <c r="Q24" s="31">
        <v>103279</v>
      </c>
      <c r="R24" s="32"/>
      <c r="S24" s="33"/>
      <c r="T24" s="31">
        <v>361477</v>
      </c>
      <c r="U24" s="32"/>
      <c r="V24" s="33"/>
      <c r="W24" s="31">
        <v>12449183</v>
      </c>
      <c r="X24" s="31"/>
      <c r="Y24" s="13"/>
      <c r="Z24" s="3" t="s">
        <v>5</v>
      </c>
      <c r="AA24" s="53"/>
    </row>
    <row r="25" spans="1:35" ht="16.5" customHeight="1">
      <c r="A25" s="50"/>
      <c r="B25" s="3" t="s">
        <v>6</v>
      </c>
      <c r="C25" s="20"/>
      <c r="D25" s="18"/>
      <c r="E25" s="31">
        <v>6112</v>
      </c>
      <c r="F25" s="32"/>
      <c r="G25" s="33"/>
      <c r="H25" s="31">
        <v>21392</v>
      </c>
      <c r="I25" s="32"/>
      <c r="J25" s="33"/>
      <c r="K25" s="31">
        <v>0</v>
      </c>
      <c r="L25" s="32"/>
      <c r="M25" s="33"/>
      <c r="N25" s="31">
        <v>0</v>
      </c>
      <c r="O25" s="32"/>
      <c r="P25" s="33"/>
      <c r="Q25" s="31">
        <v>112603</v>
      </c>
      <c r="R25" s="32"/>
      <c r="S25" s="33"/>
      <c r="T25" s="31">
        <v>394111</v>
      </c>
      <c r="U25" s="32"/>
      <c r="V25" s="33"/>
      <c r="W25" s="31">
        <v>13713908</v>
      </c>
      <c r="X25" s="31"/>
      <c r="Y25" s="13"/>
      <c r="Z25" s="3" t="s">
        <v>6</v>
      </c>
      <c r="AA25" s="53"/>
    </row>
    <row r="26" spans="1:35" ht="16.5" customHeight="1">
      <c r="A26" s="50"/>
      <c r="B26" s="3" t="s">
        <v>7</v>
      </c>
      <c r="C26" s="20"/>
      <c r="D26" s="18"/>
      <c r="E26" s="31">
        <v>8975</v>
      </c>
      <c r="F26" s="32"/>
      <c r="G26" s="33"/>
      <c r="H26" s="31">
        <v>31413</v>
      </c>
      <c r="I26" s="32"/>
      <c r="J26" s="33"/>
      <c r="K26" s="31">
        <v>0</v>
      </c>
      <c r="L26" s="32"/>
      <c r="M26" s="33"/>
      <c r="N26" s="31">
        <v>0</v>
      </c>
      <c r="O26" s="32"/>
      <c r="P26" s="33"/>
      <c r="Q26" s="31">
        <v>150920</v>
      </c>
      <c r="R26" s="32"/>
      <c r="S26" s="33"/>
      <c r="T26" s="31">
        <v>528220</v>
      </c>
      <c r="U26" s="32"/>
      <c r="V26" s="33"/>
      <c r="W26" s="31">
        <v>18721049</v>
      </c>
      <c r="X26" s="31"/>
      <c r="Y26" s="13"/>
      <c r="Z26" s="3" t="s">
        <v>7</v>
      </c>
      <c r="AA26" s="53"/>
    </row>
    <row r="27" spans="1:35" ht="16.5" customHeight="1">
      <c r="A27" s="54"/>
      <c r="B27" s="5" t="s">
        <v>8</v>
      </c>
      <c r="C27" s="27"/>
      <c r="D27" s="28"/>
      <c r="E27" s="38">
        <v>1307</v>
      </c>
      <c r="F27" s="39"/>
      <c r="G27" s="40"/>
      <c r="H27" s="38">
        <v>4574</v>
      </c>
      <c r="I27" s="39"/>
      <c r="J27" s="40"/>
      <c r="K27" s="38">
        <v>0</v>
      </c>
      <c r="L27" s="39"/>
      <c r="M27" s="40"/>
      <c r="N27" s="38">
        <v>0</v>
      </c>
      <c r="O27" s="39"/>
      <c r="P27" s="40"/>
      <c r="Q27" s="38">
        <v>34806</v>
      </c>
      <c r="R27" s="39"/>
      <c r="S27" s="40"/>
      <c r="T27" s="38">
        <v>121822</v>
      </c>
      <c r="U27" s="39"/>
      <c r="V27" s="40"/>
      <c r="W27" s="38">
        <v>4381452</v>
      </c>
      <c r="X27" s="38"/>
      <c r="Y27" s="24"/>
      <c r="Z27" s="5" t="s">
        <v>8</v>
      </c>
      <c r="AA27" s="55"/>
    </row>
    <row r="28" spans="1:35" s="14" customFormat="1" ht="16.5" customHeight="1">
      <c r="A28" s="50"/>
      <c r="B28" s="3" t="s">
        <v>9</v>
      </c>
      <c r="C28" s="20"/>
      <c r="D28" s="18"/>
      <c r="E28" s="31">
        <v>1889</v>
      </c>
      <c r="F28" s="32"/>
      <c r="G28" s="33"/>
      <c r="H28" s="31">
        <v>6612</v>
      </c>
      <c r="I28" s="32"/>
      <c r="J28" s="33"/>
      <c r="K28" s="31">
        <v>0</v>
      </c>
      <c r="L28" s="32"/>
      <c r="M28" s="33"/>
      <c r="N28" s="31">
        <v>0</v>
      </c>
      <c r="O28" s="32"/>
      <c r="P28" s="33"/>
      <c r="Q28" s="31">
        <v>63310</v>
      </c>
      <c r="R28" s="32"/>
      <c r="S28" s="33"/>
      <c r="T28" s="31">
        <v>221585</v>
      </c>
      <c r="U28" s="32"/>
      <c r="V28" s="33"/>
      <c r="W28" s="31">
        <v>8833104</v>
      </c>
      <c r="X28" s="31"/>
      <c r="Y28" s="13"/>
      <c r="Z28" s="3" t="s">
        <v>9</v>
      </c>
      <c r="AA28" s="53"/>
    </row>
    <row r="29" spans="1:35" ht="16.5" customHeight="1">
      <c r="A29" s="50"/>
      <c r="B29" s="3" t="s">
        <v>10</v>
      </c>
      <c r="C29" s="20"/>
      <c r="D29" s="18"/>
      <c r="E29" s="31">
        <v>4365</v>
      </c>
      <c r="F29" s="32"/>
      <c r="G29" s="33"/>
      <c r="H29" s="31">
        <v>15277</v>
      </c>
      <c r="I29" s="32"/>
      <c r="J29" s="33"/>
      <c r="K29" s="31">
        <v>0</v>
      </c>
      <c r="L29" s="32"/>
      <c r="M29" s="33"/>
      <c r="N29" s="31">
        <v>0</v>
      </c>
      <c r="O29" s="32"/>
      <c r="P29" s="33"/>
      <c r="Q29" s="31">
        <v>68187</v>
      </c>
      <c r="R29" s="32"/>
      <c r="S29" s="33"/>
      <c r="T29" s="31">
        <v>238655</v>
      </c>
      <c r="U29" s="32"/>
      <c r="V29" s="33"/>
      <c r="W29" s="31">
        <v>8038514</v>
      </c>
      <c r="X29" s="31"/>
      <c r="Y29" s="13"/>
      <c r="Z29" s="3" t="s">
        <v>10</v>
      </c>
      <c r="AA29" s="53"/>
    </row>
    <row r="30" spans="1:35" ht="16.5" customHeight="1">
      <c r="A30" s="50"/>
      <c r="B30" s="3" t="s">
        <v>11</v>
      </c>
      <c r="C30" s="20"/>
      <c r="D30" s="18"/>
      <c r="E30" s="31">
        <v>2232</v>
      </c>
      <c r="F30" s="32"/>
      <c r="G30" s="33"/>
      <c r="H30" s="31">
        <v>7812</v>
      </c>
      <c r="I30" s="32"/>
      <c r="J30" s="33"/>
      <c r="K30" s="31">
        <v>0</v>
      </c>
      <c r="L30" s="32"/>
      <c r="M30" s="33"/>
      <c r="N30" s="31">
        <v>0</v>
      </c>
      <c r="O30" s="32"/>
      <c r="P30" s="33"/>
      <c r="Q30" s="31">
        <v>64050</v>
      </c>
      <c r="R30" s="32"/>
      <c r="S30" s="33"/>
      <c r="T30" s="31">
        <v>224175</v>
      </c>
      <c r="U30" s="32"/>
      <c r="V30" s="33"/>
      <c r="W30" s="31">
        <v>8819033</v>
      </c>
      <c r="X30" s="31"/>
      <c r="Y30" s="13"/>
      <c r="Z30" s="3" t="s">
        <v>11</v>
      </c>
      <c r="AA30" s="53"/>
    </row>
    <row r="31" spans="1:35" ht="16.5" customHeight="1">
      <c r="A31" s="50"/>
      <c r="B31" s="3" t="s">
        <v>12</v>
      </c>
      <c r="C31" s="20"/>
      <c r="D31" s="18"/>
      <c r="E31" s="31">
        <v>1360</v>
      </c>
      <c r="F31" s="32"/>
      <c r="G31" s="33"/>
      <c r="H31" s="31">
        <v>4761</v>
      </c>
      <c r="I31" s="32"/>
      <c r="J31" s="33"/>
      <c r="K31" s="31">
        <v>0</v>
      </c>
      <c r="L31" s="32"/>
      <c r="M31" s="33"/>
      <c r="N31" s="31">
        <v>0</v>
      </c>
      <c r="O31" s="32"/>
      <c r="P31" s="33"/>
      <c r="Q31" s="31">
        <v>34148</v>
      </c>
      <c r="R31" s="32"/>
      <c r="S31" s="33"/>
      <c r="T31" s="31">
        <v>119517</v>
      </c>
      <c r="U31" s="32"/>
      <c r="V31" s="33"/>
      <c r="W31" s="31">
        <v>4850638</v>
      </c>
      <c r="X31" s="31"/>
      <c r="Y31" s="13"/>
      <c r="Z31" s="3" t="s">
        <v>12</v>
      </c>
      <c r="AA31" s="53"/>
    </row>
    <row r="32" spans="1:35" ht="16.5" customHeight="1">
      <c r="A32" s="54"/>
      <c r="B32" s="5" t="s">
        <v>13</v>
      </c>
      <c r="C32" s="27"/>
      <c r="D32" s="28"/>
      <c r="E32" s="38">
        <v>1214</v>
      </c>
      <c r="F32" s="39"/>
      <c r="G32" s="40"/>
      <c r="H32" s="38">
        <v>4249</v>
      </c>
      <c r="I32" s="39"/>
      <c r="J32" s="40"/>
      <c r="K32" s="38">
        <v>0</v>
      </c>
      <c r="L32" s="39"/>
      <c r="M32" s="40"/>
      <c r="N32" s="38">
        <v>0</v>
      </c>
      <c r="O32" s="39"/>
      <c r="P32" s="40"/>
      <c r="Q32" s="38">
        <v>40745</v>
      </c>
      <c r="R32" s="39"/>
      <c r="S32" s="40"/>
      <c r="T32" s="38">
        <v>142608</v>
      </c>
      <c r="U32" s="39"/>
      <c r="V32" s="40"/>
      <c r="W32" s="38">
        <v>5972922</v>
      </c>
      <c r="X32" s="38"/>
      <c r="Y32" s="24"/>
      <c r="Z32" s="5" t="s">
        <v>13</v>
      </c>
      <c r="AA32" s="55"/>
    </row>
    <row r="33" spans="1:27" s="14" customFormat="1" ht="16.5" customHeight="1">
      <c r="A33" s="50"/>
      <c r="B33" s="3" t="s">
        <v>14</v>
      </c>
      <c r="C33" s="20"/>
      <c r="D33" s="18"/>
      <c r="E33" s="31">
        <v>2791</v>
      </c>
      <c r="F33" s="32"/>
      <c r="G33" s="33"/>
      <c r="H33" s="31">
        <v>9769</v>
      </c>
      <c r="I33" s="32"/>
      <c r="J33" s="33"/>
      <c r="K33" s="31">
        <v>0</v>
      </c>
      <c r="L33" s="32"/>
      <c r="M33" s="33"/>
      <c r="N33" s="31">
        <v>0</v>
      </c>
      <c r="O33" s="32"/>
      <c r="P33" s="33"/>
      <c r="Q33" s="31">
        <v>73665</v>
      </c>
      <c r="R33" s="32"/>
      <c r="S33" s="33"/>
      <c r="T33" s="31">
        <v>257827</v>
      </c>
      <c r="U33" s="32"/>
      <c r="V33" s="33"/>
      <c r="W33" s="31">
        <v>9277244</v>
      </c>
      <c r="X33" s="31"/>
      <c r="Y33" s="13"/>
      <c r="Z33" s="3" t="s">
        <v>14</v>
      </c>
      <c r="AA33" s="53"/>
    </row>
    <row r="34" spans="1:27" ht="16.5" customHeight="1">
      <c r="A34" s="50"/>
      <c r="B34" s="3" t="s">
        <v>15</v>
      </c>
      <c r="C34" s="20"/>
      <c r="D34" s="18"/>
      <c r="E34" s="31">
        <v>2355</v>
      </c>
      <c r="F34" s="32"/>
      <c r="G34" s="33"/>
      <c r="H34" s="31">
        <v>8243</v>
      </c>
      <c r="I34" s="32"/>
      <c r="J34" s="33"/>
      <c r="K34" s="31">
        <v>0</v>
      </c>
      <c r="L34" s="32"/>
      <c r="M34" s="33"/>
      <c r="N34" s="31">
        <v>0</v>
      </c>
      <c r="O34" s="32"/>
      <c r="P34" s="33"/>
      <c r="Q34" s="31">
        <v>33832</v>
      </c>
      <c r="R34" s="32"/>
      <c r="S34" s="33"/>
      <c r="T34" s="31">
        <v>118412</v>
      </c>
      <c r="U34" s="32"/>
      <c r="V34" s="33"/>
      <c r="W34" s="31">
        <v>4006219</v>
      </c>
      <c r="X34" s="31"/>
      <c r="Y34" s="13"/>
      <c r="Z34" s="3" t="s">
        <v>15</v>
      </c>
      <c r="AA34" s="53"/>
    </row>
    <row r="35" spans="1:27" ht="16.5" customHeight="1">
      <c r="A35" s="50"/>
      <c r="B35" s="3" t="s">
        <v>16</v>
      </c>
      <c r="C35" s="20"/>
      <c r="D35" s="18"/>
      <c r="E35" s="31">
        <v>6733</v>
      </c>
      <c r="F35" s="32"/>
      <c r="G35" s="33"/>
      <c r="H35" s="31">
        <v>23566</v>
      </c>
      <c r="I35" s="32"/>
      <c r="J35" s="33"/>
      <c r="K35" s="31">
        <v>0</v>
      </c>
      <c r="L35" s="32"/>
      <c r="M35" s="33"/>
      <c r="N35" s="31">
        <v>0</v>
      </c>
      <c r="O35" s="32"/>
      <c r="P35" s="33"/>
      <c r="Q35" s="31">
        <v>69504</v>
      </c>
      <c r="R35" s="32"/>
      <c r="S35" s="33"/>
      <c r="T35" s="31">
        <v>243264</v>
      </c>
      <c r="U35" s="32"/>
      <c r="V35" s="33"/>
      <c r="W35" s="31">
        <v>8066501</v>
      </c>
      <c r="X35" s="31"/>
      <c r="Y35" s="13"/>
      <c r="Z35" s="3" t="s">
        <v>16</v>
      </c>
      <c r="AA35" s="53"/>
    </row>
    <row r="36" spans="1:27" ht="16.5" customHeight="1">
      <c r="A36" s="50"/>
      <c r="B36" s="3" t="s">
        <v>17</v>
      </c>
      <c r="C36" s="20"/>
      <c r="D36" s="18"/>
      <c r="E36" s="31">
        <v>2887</v>
      </c>
      <c r="F36" s="32"/>
      <c r="G36" s="33"/>
      <c r="H36" s="31">
        <v>10105</v>
      </c>
      <c r="I36" s="32"/>
      <c r="J36" s="33"/>
      <c r="K36" s="31">
        <v>0</v>
      </c>
      <c r="L36" s="32"/>
      <c r="M36" s="33"/>
      <c r="N36" s="31">
        <v>0</v>
      </c>
      <c r="O36" s="32"/>
      <c r="P36" s="33"/>
      <c r="Q36" s="31">
        <v>31099</v>
      </c>
      <c r="R36" s="32"/>
      <c r="S36" s="33"/>
      <c r="T36" s="31">
        <v>108846</v>
      </c>
      <c r="U36" s="32"/>
      <c r="V36" s="33"/>
      <c r="W36" s="31">
        <v>3560577</v>
      </c>
      <c r="X36" s="31"/>
      <c r="Y36" s="13"/>
      <c r="Z36" s="3" t="s">
        <v>17</v>
      </c>
      <c r="AA36" s="53"/>
    </row>
    <row r="37" spans="1:27" ht="16.5" customHeight="1">
      <c r="A37" s="54"/>
      <c r="B37" s="5" t="s">
        <v>18</v>
      </c>
      <c r="C37" s="27"/>
      <c r="D37" s="28"/>
      <c r="E37" s="38">
        <v>2290</v>
      </c>
      <c r="F37" s="39"/>
      <c r="G37" s="40"/>
      <c r="H37" s="38">
        <v>8015</v>
      </c>
      <c r="I37" s="39"/>
      <c r="J37" s="40"/>
      <c r="K37" s="38">
        <v>0</v>
      </c>
      <c r="L37" s="39"/>
      <c r="M37" s="40"/>
      <c r="N37" s="38">
        <v>0</v>
      </c>
      <c r="O37" s="39"/>
      <c r="P37" s="40"/>
      <c r="Q37" s="38">
        <v>39128</v>
      </c>
      <c r="R37" s="39"/>
      <c r="S37" s="40"/>
      <c r="T37" s="38">
        <v>136948</v>
      </c>
      <c r="U37" s="39"/>
      <c r="V37" s="40"/>
      <c r="W37" s="38">
        <v>4586991</v>
      </c>
      <c r="X37" s="38"/>
      <c r="Y37" s="24"/>
      <c r="Z37" s="5" t="s">
        <v>18</v>
      </c>
      <c r="AA37" s="55"/>
    </row>
    <row r="38" spans="1:27" ht="16.5" customHeight="1">
      <c r="A38" s="50"/>
      <c r="B38" s="3" t="s">
        <v>19</v>
      </c>
      <c r="C38" s="20"/>
      <c r="D38" s="18"/>
      <c r="E38" s="31">
        <v>3048</v>
      </c>
      <c r="F38" s="32"/>
      <c r="G38" s="33"/>
      <c r="H38" s="31">
        <v>10668</v>
      </c>
      <c r="I38" s="32"/>
      <c r="J38" s="33"/>
      <c r="K38" s="31">
        <v>0</v>
      </c>
      <c r="L38" s="32"/>
      <c r="M38" s="33"/>
      <c r="N38" s="31">
        <v>0</v>
      </c>
      <c r="O38" s="32"/>
      <c r="P38" s="33"/>
      <c r="Q38" s="31">
        <v>49549</v>
      </c>
      <c r="R38" s="32"/>
      <c r="S38" s="33"/>
      <c r="T38" s="31">
        <v>173422</v>
      </c>
      <c r="U38" s="32"/>
      <c r="V38" s="33"/>
      <c r="W38" s="31">
        <v>6298391</v>
      </c>
      <c r="X38" s="31"/>
      <c r="Y38" s="13"/>
      <c r="Z38" s="3" t="s">
        <v>19</v>
      </c>
      <c r="AA38" s="53"/>
    </row>
    <row r="39" spans="1:27" ht="16.5" customHeight="1">
      <c r="A39" s="50"/>
      <c r="B39" s="3" t="s">
        <v>20</v>
      </c>
      <c r="C39" s="20"/>
      <c r="D39" s="18"/>
      <c r="E39" s="31">
        <v>3839</v>
      </c>
      <c r="F39" s="32"/>
      <c r="G39" s="33"/>
      <c r="H39" s="31">
        <v>13437</v>
      </c>
      <c r="I39" s="32"/>
      <c r="J39" s="33"/>
      <c r="K39" s="31">
        <v>0</v>
      </c>
      <c r="L39" s="32"/>
      <c r="M39" s="33"/>
      <c r="N39" s="31">
        <v>0</v>
      </c>
      <c r="O39" s="32"/>
      <c r="P39" s="33"/>
      <c r="Q39" s="31">
        <v>61733</v>
      </c>
      <c r="R39" s="32"/>
      <c r="S39" s="33"/>
      <c r="T39" s="31">
        <v>216065</v>
      </c>
      <c r="U39" s="32"/>
      <c r="V39" s="33"/>
      <c r="W39" s="31">
        <v>7122197</v>
      </c>
      <c r="X39" s="31"/>
      <c r="Y39" s="13"/>
      <c r="Z39" s="3" t="s">
        <v>20</v>
      </c>
      <c r="AA39" s="53"/>
    </row>
    <row r="40" spans="1:27" ht="16.5" customHeight="1">
      <c r="A40" s="50"/>
      <c r="B40" s="3" t="s">
        <v>21</v>
      </c>
      <c r="C40" s="20"/>
      <c r="D40" s="18"/>
      <c r="E40" s="31">
        <v>2641</v>
      </c>
      <c r="F40" s="32"/>
      <c r="G40" s="33"/>
      <c r="H40" s="31">
        <v>9243</v>
      </c>
      <c r="I40" s="32"/>
      <c r="J40" s="33"/>
      <c r="K40" s="31">
        <v>0</v>
      </c>
      <c r="L40" s="32"/>
      <c r="M40" s="33"/>
      <c r="N40" s="31">
        <v>0</v>
      </c>
      <c r="O40" s="32"/>
      <c r="P40" s="33"/>
      <c r="Q40" s="31">
        <v>28815</v>
      </c>
      <c r="R40" s="32"/>
      <c r="S40" s="33"/>
      <c r="T40" s="31">
        <v>100853</v>
      </c>
      <c r="U40" s="32"/>
      <c r="V40" s="33"/>
      <c r="W40" s="31">
        <v>3497727</v>
      </c>
      <c r="X40" s="31"/>
      <c r="Y40" s="13"/>
      <c r="Z40" s="3" t="s">
        <v>21</v>
      </c>
      <c r="AA40" s="53"/>
    </row>
    <row r="41" spans="1:27" ht="16.5" customHeight="1">
      <c r="A41" s="50"/>
      <c r="B41" s="3" t="s">
        <v>22</v>
      </c>
      <c r="C41" s="20"/>
      <c r="D41" s="18"/>
      <c r="E41" s="31">
        <v>4281</v>
      </c>
      <c r="F41" s="32"/>
      <c r="G41" s="33"/>
      <c r="H41" s="31">
        <v>14984</v>
      </c>
      <c r="I41" s="32"/>
      <c r="J41" s="33"/>
      <c r="K41" s="31">
        <v>0</v>
      </c>
      <c r="L41" s="32"/>
      <c r="M41" s="33"/>
      <c r="N41" s="31">
        <v>0</v>
      </c>
      <c r="O41" s="32"/>
      <c r="P41" s="33"/>
      <c r="Q41" s="31">
        <v>44625</v>
      </c>
      <c r="R41" s="32"/>
      <c r="S41" s="33"/>
      <c r="T41" s="31">
        <v>156187</v>
      </c>
      <c r="U41" s="32"/>
      <c r="V41" s="33"/>
      <c r="W41" s="31">
        <v>5039055</v>
      </c>
      <c r="X41" s="31"/>
      <c r="Y41" s="13"/>
      <c r="Z41" s="3" t="s">
        <v>22</v>
      </c>
      <c r="AA41" s="53"/>
    </row>
    <row r="42" spans="1:27" ht="16.5" customHeight="1">
      <c r="A42" s="54"/>
      <c r="B42" s="5" t="s">
        <v>23</v>
      </c>
      <c r="C42" s="27"/>
      <c r="D42" s="28"/>
      <c r="E42" s="38">
        <v>2432</v>
      </c>
      <c r="F42" s="39"/>
      <c r="G42" s="40"/>
      <c r="H42" s="38">
        <v>8512</v>
      </c>
      <c r="I42" s="39"/>
      <c r="J42" s="40"/>
      <c r="K42" s="38">
        <v>0</v>
      </c>
      <c r="L42" s="39"/>
      <c r="M42" s="40"/>
      <c r="N42" s="38">
        <v>0</v>
      </c>
      <c r="O42" s="39"/>
      <c r="P42" s="40"/>
      <c r="Q42" s="38">
        <v>23229</v>
      </c>
      <c r="R42" s="39"/>
      <c r="S42" s="40"/>
      <c r="T42" s="38">
        <v>81302</v>
      </c>
      <c r="U42" s="39"/>
      <c r="V42" s="40"/>
      <c r="W42" s="38">
        <v>2450499</v>
      </c>
      <c r="X42" s="38"/>
      <c r="Y42" s="24"/>
      <c r="Z42" s="5" t="s">
        <v>23</v>
      </c>
      <c r="AA42" s="55"/>
    </row>
    <row r="43" spans="1:27" ht="16.5" customHeight="1">
      <c r="A43" s="50"/>
      <c r="B43" s="3" t="s">
        <v>91</v>
      </c>
      <c r="C43" s="20"/>
      <c r="D43" s="18"/>
      <c r="E43" s="31">
        <v>2854</v>
      </c>
      <c r="F43" s="32"/>
      <c r="G43" s="33"/>
      <c r="H43" s="31">
        <v>9989</v>
      </c>
      <c r="I43" s="32"/>
      <c r="J43" s="33"/>
      <c r="K43" s="31">
        <v>0</v>
      </c>
      <c r="L43" s="32"/>
      <c r="M43" s="33"/>
      <c r="N43" s="31">
        <v>0</v>
      </c>
      <c r="O43" s="32"/>
      <c r="P43" s="33"/>
      <c r="Q43" s="31">
        <v>31941</v>
      </c>
      <c r="R43" s="32"/>
      <c r="S43" s="33"/>
      <c r="T43" s="31">
        <v>111794</v>
      </c>
      <c r="U43" s="32"/>
      <c r="V43" s="33"/>
      <c r="W43" s="31">
        <v>3839148</v>
      </c>
      <c r="X43" s="31"/>
      <c r="Y43" s="13"/>
      <c r="Z43" s="3" t="s">
        <v>91</v>
      </c>
      <c r="AA43" s="53"/>
    </row>
    <row r="44" spans="1:27" ht="16.5" customHeight="1">
      <c r="A44" s="50"/>
      <c r="B44" s="3" t="s">
        <v>24</v>
      </c>
      <c r="C44" s="20"/>
      <c r="D44" s="18"/>
      <c r="E44" s="31">
        <v>2564</v>
      </c>
      <c r="F44" s="32"/>
      <c r="G44" s="33"/>
      <c r="H44" s="31">
        <v>8974</v>
      </c>
      <c r="I44" s="32"/>
      <c r="J44" s="33"/>
      <c r="K44" s="31">
        <v>0</v>
      </c>
      <c r="L44" s="32"/>
      <c r="M44" s="33"/>
      <c r="N44" s="31">
        <v>0</v>
      </c>
      <c r="O44" s="32"/>
      <c r="P44" s="33"/>
      <c r="Q44" s="31">
        <v>25512</v>
      </c>
      <c r="R44" s="32"/>
      <c r="S44" s="33"/>
      <c r="T44" s="31">
        <v>89292</v>
      </c>
      <c r="U44" s="32"/>
      <c r="V44" s="33"/>
      <c r="W44" s="31">
        <v>2787247</v>
      </c>
      <c r="X44" s="31"/>
      <c r="Y44" s="13"/>
      <c r="Z44" s="3" t="s">
        <v>24</v>
      </c>
      <c r="AA44" s="53"/>
    </row>
    <row r="45" spans="1:27" ht="16.5" customHeight="1">
      <c r="A45" s="50"/>
      <c r="B45" s="3" t="s">
        <v>25</v>
      </c>
      <c r="C45" s="20"/>
      <c r="D45" s="18"/>
      <c r="E45" s="31">
        <v>2719</v>
      </c>
      <c r="F45" s="32"/>
      <c r="G45" s="33"/>
      <c r="H45" s="31">
        <v>9517</v>
      </c>
      <c r="I45" s="32"/>
      <c r="J45" s="33"/>
      <c r="K45" s="31">
        <v>0</v>
      </c>
      <c r="L45" s="32"/>
      <c r="M45" s="33"/>
      <c r="N45" s="31">
        <v>0</v>
      </c>
      <c r="O45" s="32"/>
      <c r="P45" s="33"/>
      <c r="Q45" s="31">
        <v>30751</v>
      </c>
      <c r="R45" s="32"/>
      <c r="S45" s="33"/>
      <c r="T45" s="31">
        <v>107628</v>
      </c>
      <c r="U45" s="32"/>
      <c r="V45" s="33"/>
      <c r="W45" s="31">
        <v>3672949</v>
      </c>
      <c r="X45" s="31"/>
      <c r="Y45" s="13"/>
      <c r="Z45" s="3" t="s">
        <v>25</v>
      </c>
      <c r="AA45" s="53"/>
    </row>
    <row r="46" spans="1:27" ht="16.5" customHeight="1">
      <c r="A46" s="50"/>
      <c r="B46" s="3" t="s">
        <v>67</v>
      </c>
      <c r="C46" s="20"/>
      <c r="D46" s="18"/>
      <c r="E46" s="31">
        <v>3249</v>
      </c>
      <c r="F46" s="32"/>
      <c r="G46" s="33"/>
      <c r="H46" s="31">
        <v>11372</v>
      </c>
      <c r="I46" s="32"/>
      <c r="J46" s="33"/>
      <c r="K46" s="31">
        <v>0</v>
      </c>
      <c r="L46" s="32"/>
      <c r="M46" s="33"/>
      <c r="N46" s="31">
        <v>0</v>
      </c>
      <c r="O46" s="32"/>
      <c r="P46" s="33"/>
      <c r="Q46" s="31">
        <v>49296</v>
      </c>
      <c r="R46" s="32"/>
      <c r="S46" s="33"/>
      <c r="T46" s="31">
        <v>172536</v>
      </c>
      <c r="U46" s="32"/>
      <c r="V46" s="33"/>
      <c r="W46" s="31">
        <v>6252558</v>
      </c>
      <c r="X46" s="31"/>
      <c r="Y46" s="13"/>
      <c r="Z46" s="3" t="s">
        <v>67</v>
      </c>
      <c r="AA46" s="53"/>
    </row>
    <row r="47" spans="1:27" ht="16.5" customHeight="1" thickBot="1">
      <c r="A47" s="50"/>
      <c r="B47" s="3" t="s">
        <v>92</v>
      </c>
      <c r="C47" s="20"/>
      <c r="D47" s="18"/>
      <c r="E47" s="31">
        <v>2077</v>
      </c>
      <c r="F47" s="32"/>
      <c r="G47" s="33"/>
      <c r="H47" s="31">
        <v>7270</v>
      </c>
      <c r="I47" s="32"/>
      <c r="J47" s="33"/>
      <c r="K47" s="31">
        <v>0</v>
      </c>
      <c r="L47" s="32"/>
      <c r="M47" s="33"/>
      <c r="N47" s="31">
        <v>0</v>
      </c>
      <c r="O47" s="32"/>
      <c r="P47" s="33"/>
      <c r="Q47" s="31">
        <v>22992</v>
      </c>
      <c r="R47" s="32"/>
      <c r="S47" s="33"/>
      <c r="T47" s="31">
        <v>80472</v>
      </c>
      <c r="U47" s="32"/>
      <c r="V47" s="33"/>
      <c r="W47" s="31">
        <v>2900269</v>
      </c>
      <c r="X47" s="31"/>
      <c r="Y47" s="13"/>
      <c r="Z47" s="3" t="s">
        <v>92</v>
      </c>
      <c r="AA47" s="53"/>
    </row>
    <row r="48" spans="1:27" ht="16.5" customHeight="1" thickTop="1">
      <c r="A48" s="58"/>
      <c r="B48" s="59" t="s">
        <v>26</v>
      </c>
      <c r="C48" s="60"/>
      <c r="D48" s="61"/>
      <c r="E48" s="62">
        <f>SUM(E8:E47)</f>
        <v>188185</v>
      </c>
      <c r="F48" s="63"/>
      <c r="G48" s="64"/>
      <c r="H48" s="62">
        <f>SUM(H8:H47)</f>
        <v>658654</v>
      </c>
      <c r="I48" s="63"/>
      <c r="J48" s="64"/>
      <c r="K48" s="62">
        <f>SUM(K8:K47)</f>
        <v>0</v>
      </c>
      <c r="L48" s="63"/>
      <c r="M48" s="64"/>
      <c r="N48" s="62">
        <f>SUM(N8:N47)</f>
        <v>0</v>
      </c>
      <c r="O48" s="63"/>
      <c r="P48" s="64"/>
      <c r="Q48" s="62">
        <f>SUM(Q8:Q47)</f>
        <v>3085452</v>
      </c>
      <c r="R48" s="63"/>
      <c r="S48" s="64"/>
      <c r="T48" s="62">
        <f>SUM(T8:T47)</f>
        <v>10799086</v>
      </c>
      <c r="U48" s="63"/>
      <c r="V48" s="64"/>
      <c r="W48" s="62">
        <f>SUM(W8:W47)</f>
        <v>389912117</v>
      </c>
      <c r="X48" s="62"/>
      <c r="Y48" s="65"/>
      <c r="Z48" s="59" t="s">
        <v>26</v>
      </c>
      <c r="AA48" s="66"/>
    </row>
    <row r="49" spans="1:27" ht="21.95" customHeight="1">
      <c r="A49" s="56"/>
      <c r="B49" s="4" t="s">
        <v>27</v>
      </c>
      <c r="C49" s="12"/>
      <c r="D49" s="10"/>
      <c r="E49" s="41">
        <v>1658</v>
      </c>
      <c r="F49" s="42"/>
      <c r="G49" s="43"/>
      <c r="H49" s="41">
        <v>5803</v>
      </c>
      <c r="I49" s="42"/>
      <c r="J49" s="43"/>
      <c r="K49" s="41">
        <v>0</v>
      </c>
      <c r="L49" s="42"/>
      <c r="M49" s="43"/>
      <c r="N49" s="41">
        <v>0</v>
      </c>
      <c r="O49" s="42"/>
      <c r="P49" s="43"/>
      <c r="Q49" s="41">
        <v>19320</v>
      </c>
      <c r="R49" s="42"/>
      <c r="S49" s="43"/>
      <c r="T49" s="41">
        <v>67620</v>
      </c>
      <c r="U49" s="42"/>
      <c r="V49" s="43"/>
      <c r="W49" s="41">
        <v>2270416</v>
      </c>
      <c r="X49" s="41"/>
      <c r="Y49" s="7"/>
      <c r="Z49" s="4" t="s">
        <v>27</v>
      </c>
      <c r="AA49" s="57"/>
    </row>
    <row r="50" spans="1:27" s="14" customFormat="1" ht="21.95" customHeight="1">
      <c r="A50" s="50"/>
      <c r="B50" s="3" t="s">
        <v>28</v>
      </c>
      <c r="C50" s="20"/>
      <c r="D50" s="18"/>
      <c r="E50" s="31">
        <v>1202</v>
      </c>
      <c r="F50" s="32"/>
      <c r="G50" s="33"/>
      <c r="H50" s="31">
        <v>4207</v>
      </c>
      <c r="I50" s="32"/>
      <c r="J50" s="33"/>
      <c r="K50" s="31">
        <v>0</v>
      </c>
      <c r="L50" s="32"/>
      <c r="M50" s="33"/>
      <c r="N50" s="31">
        <v>0</v>
      </c>
      <c r="O50" s="32"/>
      <c r="P50" s="33"/>
      <c r="Q50" s="31">
        <v>17024</v>
      </c>
      <c r="R50" s="32"/>
      <c r="S50" s="33"/>
      <c r="T50" s="31">
        <v>59584</v>
      </c>
      <c r="U50" s="32"/>
      <c r="V50" s="33"/>
      <c r="W50" s="31">
        <v>2096591</v>
      </c>
      <c r="X50" s="31"/>
      <c r="Y50" s="13"/>
      <c r="Z50" s="3" t="s">
        <v>28</v>
      </c>
      <c r="AA50" s="53"/>
    </row>
    <row r="51" spans="1:27" ht="21.95" customHeight="1">
      <c r="A51" s="50"/>
      <c r="B51" s="3" t="s">
        <v>29</v>
      </c>
      <c r="C51" s="20"/>
      <c r="D51" s="18"/>
      <c r="E51" s="31">
        <v>1751</v>
      </c>
      <c r="F51" s="32"/>
      <c r="G51" s="33"/>
      <c r="H51" s="31">
        <v>6128</v>
      </c>
      <c r="I51" s="32"/>
      <c r="J51" s="33"/>
      <c r="K51" s="31">
        <v>0</v>
      </c>
      <c r="L51" s="32"/>
      <c r="M51" s="33"/>
      <c r="N51" s="31">
        <v>0</v>
      </c>
      <c r="O51" s="32"/>
      <c r="P51" s="33"/>
      <c r="Q51" s="31">
        <v>15207</v>
      </c>
      <c r="R51" s="32"/>
      <c r="S51" s="33"/>
      <c r="T51" s="31">
        <v>53225</v>
      </c>
      <c r="U51" s="32"/>
      <c r="V51" s="33"/>
      <c r="W51" s="31">
        <v>1559804</v>
      </c>
      <c r="X51" s="31"/>
      <c r="Y51" s="13"/>
      <c r="Z51" s="3" t="s">
        <v>29</v>
      </c>
      <c r="AA51" s="53"/>
    </row>
    <row r="52" spans="1:27" ht="21.95" customHeight="1">
      <c r="A52" s="50"/>
      <c r="B52" s="3" t="s">
        <v>68</v>
      </c>
      <c r="C52" s="20"/>
      <c r="D52" s="18"/>
      <c r="E52" s="31">
        <v>637</v>
      </c>
      <c r="F52" s="32"/>
      <c r="G52" s="33"/>
      <c r="H52" s="31">
        <v>2230</v>
      </c>
      <c r="I52" s="32"/>
      <c r="J52" s="33"/>
      <c r="K52" s="31">
        <v>0</v>
      </c>
      <c r="L52" s="32"/>
      <c r="M52" s="33"/>
      <c r="N52" s="31">
        <v>0</v>
      </c>
      <c r="O52" s="32"/>
      <c r="P52" s="33"/>
      <c r="Q52" s="31">
        <v>5480</v>
      </c>
      <c r="R52" s="32"/>
      <c r="S52" s="33"/>
      <c r="T52" s="31">
        <v>19180</v>
      </c>
      <c r="U52" s="32"/>
      <c r="V52" s="33"/>
      <c r="W52" s="31">
        <v>543548</v>
      </c>
      <c r="X52" s="31"/>
      <c r="Y52" s="13"/>
      <c r="Z52" s="3" t="s">
        <v>68</v>
      </c>
      <c r="AA52" s="53"/>
    </row>
    <row r="53" spans="1:27" ht="21.95" customHeight="1">
      <c r="A53" s="54"/>
      <c r="B53" s="5" t="s">
        <v>30</v>
      </c>
      <c r="C53" s="27"/>
      <c r="D53" s="28"/>
      <c r="E53" s="38">
        <v>766</v>
      </c>
      <c r="F53" s="39"/>
      <c r="G53" s="40"/>
      <c r="H53" s="38">
        <v>2680</v>
      </c>
      <c r="I53" s="39"/>
      <c r="J53" s="40"/>
      <c r="K53" s="38">
        <v>0</v>
      </c>
      <c r="L53" s="39"/>
      <c r="M53" s="40"/>
      <c r="N53" s="38">
        <v>0</v>
      </c>
      <c r="O53" s="39"/>
      <c r="P53" s="40"/>
      <c r="Q53" s="38">
        <v>7780</v>
      </c>
      <c r="R53" s="39"/>
      <c r="S53" s="40"/>
      <c r="T53" s="38">
        <v>27231</v>
      </c>
      <c r="U53" s="39"/>
      <c r="V53" s="40"/>
      <c r="W53" s="38">
        <v>880179</v>
      </c>
      <c r="X53" s="38"/>
      <c r="Y53" s="24"/>
      <c r="Z53" s="5" t="s">
        <v>30</v>
      </c>
      <c r="AA53" s="55"/>
    </row>
    <row r="54" spans="1:27" ht="21.95" customHeight="1">
      <c r="A54" s="50"/>
      <c r="B54" s="3" t="s">
        <v>31</v>
      </c>
      <c r="C54" s="20"/>
      <c r="D54" s="18"/>
      <c r="E54" s="31">
        <v>863</v>
      </c>
      <c r="F54" s="32"/>
      <c r="G54" s="33"/>
      <c r="H54" s="31">
        <v>3021</v>
      </c>
      <c r="I54" s="32"/>
      <c r="J54" s="33"/>
      <c r="K54" s="31">
        <v>0</v>
      </c>
      <c r="L54" s="32"/>
      <c r="M54" s="33"/>
      <c r="N54" s="31">
        <v>0</v>
      </c>
      <c r="O54" s="32"/>
      <c r="P54" s="33"/>
      <c r="Q54" s="31">
        <v>7983</v>
      </c>
      <c r="R54" s="32"/>
      <c r="S54" s="33"/>
      <c r="T54" s="31">
        <v>27940</v>
      </c>
      <c r="U54" s="32"/>
      <c r="V54" s="33"/>
      <c r="W54" s="31">
        <v>810043</v>
      </c>
      <c r="X54" s="31"/>
      <c r="Y54" s="13"/>
      <c r="Z54" s="3" t="s">
        <v>31</v>
      </c>
      <c r="AA54" s="53"/>
    </row>
    <row r="55" spans="1:27" s="14" customFormat="1" ht="21.95" customHeight="1">
      <c r="A55" s="50"/>
      <c r="B55" s="3" t="s">
        <v>32</v>
      </c>
      <c r="C55" s="20"/>
      <c r="D55" s="18"/>
      <c r="E55" s="31">
        <v>1717</v>
      </c>
      <c r="F55" s="32"/>
      <c r="G55" s="33"/>
      <c r="H55" s="31">
        <v>6009</v>
      </c>
      <c r="I55" s="32"/>
      <c r="J55" s="33"/>
      <c r="K55" s="31">
        <v>0</v>
      </c>
      <c r="L55" s="32"/>
      <c r="M55" s="33"/>
      <c r="N55" s="31">
        <v>0</v>
      </c>
      <c r="O55" s="32"/>
      <c r="P55" s="33"/>
      <c r="Q55" s="31">
        <v>14479</v>
      </c>
      <c r="R55" s="32"/>
      <c r="S55" s="33"/>
      <c r="T55" s="31">
        <v>50677</v>
      </c>
      <c r="U55" s="32"/>
      <c r="V55" s="33"/>
      <c r="W55" s="31">
        <v>1486615</v>
      </c>
      <c r="X55" s="31"/>
      <c r="Y55" s="13"/>
      <c r="Z55" s="3" t="s">
        <v>32</v>
      </c>
      <c r="AA55" s="53"/>
    </row>
    <row r="56" spans="1:27" ht="21.95" customHeight="1">
      <c r="A56" s="50"/>
      <c r="B56" s="3" t="s">
        <v>33</v>
      </c>
      <c r="C56" s="20"/>
      <c r="D56" s="18"/>
      <c r="E56" s="31">
        <v>1238</v>
      </c>
      <c r="F56" s="32"/>
      <c r="G56" s="33"/>
      <c r="H56" s="31">
        <v>4333</v>
      </c>
      <c r="I56" s="32"/>
      <c r="J56" s="33"/>
      <c r="K56" s="31">
        <v>0</v>
      </c>
      <c r="L56" s="32"/>
      <c r="M56" s="33"/>
      <c r="N56" s="31">
        <v>0</v>
      </c>
      <c r="O56" s="32"/>
      <c r="P56" s="33"/>
      <c r="Q56" s="31">
        <v>9539</v>
      </c>
      <c r="R56" s="32"/>
      <c r="S56" s="33"/>
      <c r="T56" s="31">
        <v>33387</v>
      </c>
      <c r="U56" s="32"/>
      <c r="V56" s="33"/>
      <c r="W56" s="31">
        <v>958441</v>
      </c>
      <c r="X56" s="31"/>
      <c r="Y56" s="13"/>
      <c r="Z56" s="3" t="s">
        <v>33</v>
      </c>
      <c r="AA56" s="53"/>
    </row>
    <row r="57" spans="1:27" ht="21.95" customHeight="1">
      <c r="A57" s="50"/>
      <c r="B57" s="3" t="s">
        <v>34</v>
      </c>
      <c r="C57" s="20"/>
      <c r="D57" s="18"/>
      <c r="E57" s="31">
        <v>1028</v>
      </c>
      <c r="F57" s="32"/>
      <c r="G57" s="33"/>
      <c r="H57" s="31">
        <v>3598</v>
      </c>
      <c r="I57" s="32"/>
      <c r="J57" s="33"/>
      <c r="K57" s="31">
        <v>0</v>
      </c>
      <c r="L57" s="32"/>
      <c r="M57" s="33"/>
      <c r="N57" s="31">
        <v>0</v>
      </c>
      <c r="O57" s="32"/>
      <c r="P57" s="33"/>
      <c r="Q57" s="31">
        <v>9125</v>
      </c>
      <c r="R57" s="32"/>
      <c r="S57" s="33"/>
      <c r="T57" s="31">
        <v>31938</v>
      </c>
      <c r="U57" s="32"/>
      <c r="V57" s="33"/>
      <c r="W57" s="31">
        <v>897162</v>
      </c>
      <c r="X57" s="31"/>
      <c r="Y57" s="13"/>
      <c r="Z57" s="3" t="s">
        <v>34</v>
      </c>
      <c r="AA57" s="53"/>
    </row>
    <row r="58" spans="1:27" ht="21.95" customHeight="1">
      <c r="A58" s="54"/>
      <c r="B58" s="5" t="s">
        <v>35</v>
      </c>
      <c r="C58" s="27"/>
      <c r="D58" s="28"/>
      <c r="E58" s="38">
        <v>738</v>
      </c>
      <c r="F58" s="39"/>
      <c r="G58" s="40"/>
      <c r="H58" s="38">
        <v>2583</v>
      </c>
      <c r="I58" s="39"/>
      <c r="J58" s="40"/>
      <c r="K58" s="38">
        <v>0</v>
      </c>
      <c r="L58" s="39"/>
      <c r="M58" s="40"/>
      <c r="N58" s="38">
        <v>0</v>
      </c>
      <c r="O58" s="39"/>
      <c r="P58" s="40"/>
      <c r="Q58" s="38">
        <v>6688</v>
      </c>
      <c r="R58" s="39"/>
      <c r="S58" s="40"/>
      <c r="T58" s="38">
        <v>23408</v>
      </c>
      <c r="U58" s="39"/>
      <c r="V58" s="40"/>
      <c r="W58" s="38">
        <v>725256</v>
      </c>
      <c r="X58" s="38"/>
      <c r="Y58" s="24"/>
      <c r="Z58" s="5" t="s">
        <v>35</v>
      </c>
      <c r="AA58" s="55"/>
    </row>
    <row r="59" spans="1:27" ht="21.95" customHeight="1">
      <c r="A59" s="50"/>
      <c r="B59" s="3" t="s">
        <v>69</v>
      </c>
      <c r="C59" s="20"/>
      <c r="D59" s="18"/>
      <c r="E59" s="31">
        <v>741</v>
      </c>
      <c r="F59" s="32"/>
      <c r="G59" s="33"/>
      <c r="H59" s="31">
        <v>2593</v>
      </c>
      <c r="I59" s="32"/>
      <c r="J59" s="33"/>
      <c r="K59" s="31">
        <v>0</v>
      </c>
      <c r="L59" s="32"/>
      <c r="M59" s="33"/>
      <c r="N59" s="31">
        <v>0</v>
      </c>
      <c r="O59" s="32"/>
      <c r="P59" s="33"/>
      <c r="Q59" s="31">
        <v>5307</v>
      </c>
      <c r="R59" s="32"/>
      <c r="S59" s="33"/>
      <c r="T59" s="31">
        <v>18575</v>
      </c>
      <c r="U59" s="32"/>
      <c r="V59" s="33"/>
      <c r="W59" s="31">
        <v>488643</v>
      </c>
      <c r="X59" s="31"/>
      <c r="Y59" s="13"/>
      <c r="Z59" s="3" t="s">
        <v>69</v>
      </c>
      <c r="AA59" s="53"/>
    </row>
    <row r="60" spans="1:27" ht="21.95" customHeight="1">
      <c r="A60" s="50"/>
      <c r="B60" s="3" t="s">
        <v>36</v>
      </c>
      <c r="C60" s="20"/>
      <c r="D60" s="18"/>
      <c r="E60" s="31">
        <v>503</v>
      </c>
      <c r="F60" s="32"/>
      <c r="G60" s="33"/>
      <c r="H60" s="31">
        <v>1761</v>
      </c>
      <c r="I60" s="32"/>
      <c r="J60" s="33"/>
      <c r="K60" s="31">
        <v>0</v>
      </c>
      <c r="L60" s="32"/>
      <c r="M60" s="33"/>
      <c r="N60" s="31">
        <v>0</v>
      </c>
      <c r="O60" s="32"/>
      <c r="P60" s="33"/>
      <c r="Q60" s="31">
        <v>3658</v>
      </c>
      <c r="R60" s="32"/>
      <c r="S60" s="33"/>
      <c r="T60" s="31">
        <v>12803</v>
      </c>
      <c r="U60" s="32"/>
      <c r="V60" s="33"/>
      <c r="W60" s="31">
        <v>353807</v>
      </c>
      <c r="X60" s="31"/>
      <c r="Y60" s="13"/>
      <c r="Z60" s="3" t="s">
        <v>36</v>
      </c>
      <c r="AA60" s="53"/>
    </row>
    <row r="61" spans="1:27" ht="21.95" customHeight="1">
      <c r="A61" s="50"/>
      <c r="B61" s="3" t="s">
        <v>37</v>
      </c>
      <c r="C61" s="20"/>
      <c r="D61" s="18"/>
      <c r="E61" s="31">
        <v>648</v>
      </c>
      <c r="F61" s="32"/>
      <c r="G61" s="33"/>
      <c r="H61" s="31">
        <v>2268</v>
      </c>
      <c r="I61" s="32"/>
      <c r="J61" s="33"/>
      <c r="K61" s="31">
        <v>0</v>
      </c>
      <c r="L61" s="32"/>
      <c r="M61" s="33"/>
      <c r="N61" s="31">
        <v>0</v>
      </c>
      <c r="O61" s="32"/>
      <c r="P61" s="33"/>
      <c r="Q61" s="31">
        <v>4303</v>
      </c>
      <c r="R61" s="32"/>
      <c r="S61" s="33"/>
      <c r="T61" s="31">
        <v>15061</v>
      </c>
      <c r="U61" s="32"/>
      <c r="V61" s="33"/>
      <c r="W61" s="31">
        <v>373363</v>
      </c>
      <c r="X61" s="31"/>
      <c r="Y61" s="13"/>
      <c r="Z61" s="3" t="s">
        <v>37</v>
      </c>
      <c r="AA61" s="53"/>
    </row>
    <row r="62" spans="1:27" ht="21.95" customHeight="1">
      <c r="A62" s="50"/>
      <c r="B62" s="3" t="s">
        <v>38</v>
      </c>
      <c r="C62" s="20"/>
      <c r="D62" s="18"/>
      <c r="E62" s="31">
        <v>479</v>
      </c>
      <c r="F62" s="32"/>
      <c r="G62" s="33"/>
      <c r="H62" s="31">
        <v>1677</v>
      </c>
      <c r="I62" s="32"/>
      <c r="J62" s="33"/>
      <c r="K62" s="31">
        <v>0</v>
      </c>
      <c r="L62" s="32"/>
      <c r="M62" s="33"/>
      <c r="N62" s="31">
        <v>0</v>
      </c>
      <c r="O62" s="32"/>
      <c r="P62" s="33"/>
      <c r="Q62" s="31">
        <v>3134</v>
      </c>
      <c r="R62" s="32"/>
      <c r="S62" s="33"/>
      <c r="T62" s="31">
        <v>10969</v>
      </c>
      <c r="U62" s="32"/>
      <c r="V62" s="33"/>
      <c r="W62" s="31">
        <v>312191</v>
      </c>
      <c r="X62" s="31"/>
      <c r="Y62" s="13"/>
      <c r="Z62" s="3" t="s">
        <v>38</v>
      </c>
      <c r="AA62" s="53"/>
    </row>
    <row r="63" spans="1:27" ht="21.95" customHeight="1">
      <c r="A63" s="54"/>
      <c r="B63" s="5" t="s">
        <v>39</v>
      </c>
      <c r="C63" s="27"/>
      <c r="D63" s="28"/>
      <c r="E63" s="38">
        <v>764</v>
      </c>
      <c r="F63" s="39"/>
      <c r="G63" s="40"/>
      <c r="H63" s="38">
        <v>2673</v>
      </c>
      <c r="I63" s="39"/>
      <c r="J63" s="40"/>
      <c r="K63" s="38">
        <v>0</v>
      </c>
      <c r="L63" s="39"/>
      <c r="M63" s="40"/>
      <c r="N63" s="38">
        <v>0</v>
      </c>
      <c r="O63" s="39"/>
      <c r="P63" s="40"/>
      <c r="Q63" s="38">
        <v>5110</v>
      </c>
      <c r="R63" s="39"/>
      <c r="S63" s="40"/>
      <c r="T63" s="38">
        <v>17886</v>
      </c>
      <c r="U63" s="39"/>
      <c r="V63" s="40"/>
      <c r="W63" s="38">
        <v>421325</v>
      </c>
      <c r="X63" s="38"/>
      <c r="Y63" s="24"/>
      <c r="Z63" s="5" t="s">
        <v>39</v>
      </c>
      <c r="AA63" s="55"/>
    </row>
    <row r="64" spans="1:27" ht="21.95" customHeight="1">
      <c r="A64" s="50"/>
      <c r="B64" s="3" t="s">
        <v>40</v>
      </c>
      <c r="C64" s="20"/>
      <c r="D64" s="18"/>
      <c r="E64" s="31">
        <v>222</v>
      </c>
      <c r="F64" s="32"/>
      <c r="G64" s="33"/>
      <c r="H64" s="31">
        <v>777</v>
      </c>
      <c r="I64" s="32"/>
      <c r="J64" s="33"/>
      <c r="K64" s="31">
        <v>0</v>
      </c>
      <c r="L64" s="32"/>
      <c r="M64" s="33"/>
      <c r="N64" s="31">
        <v>0</v>
      </c>
      <c r="O64" s="32"/>
      <c r="P64" s="33"/>
      <c r="Q64" s="31">
        <v>1245</v>
      </c>
      <c r="R64" s="32"/>
      <c r="S64" s="33"/>
      <c r="T64" s="31">
        <v>4358</v>
      </c>
      <c r="U64" s="32"/>
      <c r="V64" s="33"/>
      <c r="W64" s="31">
        <v>91528</v>
      </c>
      <c r="X64" s="31"/>
      <c r="Y64" s="13"/>
      <c r="Z64" s="3" t="s">
        <v>40</v>
      </c>
      <c r="AA64" s="53"/>
    </row>
    <row r="65" spans="1:27" ht="21.95" customHeight="1">
      <c r="A65" s="50"/>
      <c r="B65" s="3" t="s">
        <v>41</v>
      </c>
      <c r="C65" s="20"/>
      <c r="D65" s="18"/>
      <c r="E65" s="31">
        <v>620</v>
      </c>
      <c r="F65" s="32"/>
      <c r="G65" s="33"/>
      <c r="H65" s="31">
        <v>2170</v>
      </c>
      <c r="I65" s="32"/>
      <c r="J65" s="33"/>
      <c r="K65" s="31">
        <v>0</v>
      </c>
      <c r="L65" s="32"/>
      <c r="M65" s="33"/>
      <c r="N65" s="31">
        <v>0</v>
      </c>
      <c r="O65" s="32"/>
      <c r="P65" s="33"/>
      <c r="Q65" s="31">
        <v>4734</v>
      </c>
      <c r="R65" s="32"/>
      <c r="S65" s="33"/>
      <c r="T65" s="31">
        <v>16569</v>
      </c>
      <c r="U65" s="32"/>
      <c r="V65" s="33"/>
      <c r="W65" s="31">
        <v>437226</v>
      </c>
      <c r="X65" s="31"/>
      <c r="Y65" s="13"/>
      <c r="Z65" s="3" t="s">
        <v>41</v>
      </c>
      <c r="AA65" s="53"/>
    </row>
    <row r="66" spans="1:27" ht="21.95" customHeight="1">
      <c r="A66" s="50"/>
      <c r="B66" s="3" t="s">
        <v>42</v>
      </c>
      <c r="C66" s="20"/>
      <c r="D66" s="18"/>
      <c r="E66" s="31">
        <v>677</v>
      </c>
      <c r="F66" s="32"/>
      <c r="G66" s="33"/>
      <c r="H66" s="31">
        <v>2370</v>
      </c>
      <c r="I66" s="32"/>
      <c r="J66" s="33"/>
      <c r="K66" s="31">
        <v>0</v>
      </c>
      <c r="L66" s="32"/>
      <c r="M66" s="33"/>
      <c r="N66" s="31">
        <v>0</v>
      </c>
      <c r="O66" s="32"/>
      <c r="P66" s="33"/>
      <c r="Q66" s="31">
        <v>5900</v>
      </c>
      <c r="R66" s="32"/>
      <c r="S66" s="33"/>
      <c r="T66" s="31">
        <v>20650</v>
      </c>
      <c r="U66" s="32"/>
      <c r="V66" s="33"/>
      <c r="W66" s="31">
        <v>512240</v>
      </c>
      <c r="X66" s="31"/>
      <c r="Y66" s="13"/>
      <c r="Z66" s="3" t="s">
        <v>42</v>
      </c>
      <c r="AA66" s="53"/>
    </row>
    <row r="67" spans="1:27" ht="21.95" customHeight="1">
      <c r="A67" s="50"/>
      <c r="B67" s="3" t="s">
        <v>43</v>
      </c>
      <c r="C67" s="20"/>
      <c r="D67" s="18"/>
      <c r="E67" s="31">
        <v>1597</v>
      </c>
      <c r="F67" s="32"/>
      <c r="G67" s="33"/>
      <c r="H67" s="31">
        <v>5590</v>
      </c>
      <c r="I67" s="32"/>
      <c r="J67" s="33"/>
      <c r="K67" s="31">
        <v>0</v>
      </c>
      <c r="L67" s="32"/>
      <c r="M67" s="33"/>
      <c r="N67" s="31">
        <v>0</v>
      </c>
      <c r="O67" s="32"/>
      <c r="P67" s="33"/>
      <c r="Q67" s="31">
        <v>13612</v>
      </c>
      <c r="R67" s="32"/>
      <c r="S67" s="33"/>
      <c r="T67" s="31">
        <v>47642</v>
      </c>
      <c r="U67" s="32"/>
      <c r="V67" s="33"/>
      <c r="W67" s="31">
        <v>1283213</v>
      </c>
      <c r="X67" s="31"/>
      <c r="Y67" s="13"/>
      <c r="Z67" s="3" t="s">
        <v>43</v>
      </c>
      <c r="AA67" s="53"/>
    </row>
    <row r="68" spans="1:27" ht="21.95" customHeight="1">
      <c r="A68" s="54"/>
      <c r="B68" s="5" t="s">
        <v>44</v>
      </c>
      <c r="C68" s="27"/>
      <c r="D68" s="28"/>
      <c r="E68" s="38">
        <v>1863</v>
      </c>
      <c r="F68" s="39"/>
      <c r="G68" s="40"/>
      <c r="H68" s="38">
        <v>6520</v>
      </c>
      <c r="I68" s="39"/>
      <c r="J68" s="40"/>
      <c r="K68" s="38">
        <v>0</v>
      </c>
      <c r="L68" s="39"/>
      <c r="M68" s="40"/>
      <c r="N68" s="38">
        <v>0</v>
      </c>
      <c r="O68" s="39"/>
      <c r="P68" s="40"/>
      <c r="Q68" s="38">
        <v>14903</v>
      </c>
      <c r="R68" s="39"/>
      <c r="S68" s="40"/>
      <c r="T68" s="38">
        <v>52161</v>
      </c>
      <c r="U68" s="39"/>
      <c r="V68" s="40"/>
      <c r="W68" s="38">
        <v>1399809</v>
      </c>
      <c r="X68" s="38"/>
      <c r="Y68" s="24"/>
      <c r="Z68" s="5" t="s">
        <v>44</v>
      </c>
      <c r="AA68" s="55"/>
    </row>
    <row r="69" spans="1:27" ht="21.95" customHeight="1">
      <c r="A69" s="50"/>
      <c r="B69" s="3" t="s">
        <v>45</v>
      </c>
      <c r="C69" s="20"/>
      <c r="D69" s="18"/>
      <c r="E69" s="31">
        <v>1484</v>
      </c>
      <c r="F69" s="32"/>
      <c r="G69" s="33"/>
      <c r="H69" s="31">
        <v>5194</v>
      </c>
      <c r="I69" s="32"/>
      <c r="J69" s="33"/>
      <c r="K69" s="31">
        <v>0</v>
      </c>
      <c r="L69" s="32"/>
      <c r="M69" s="33"/>
      <c r="N69" s="31">
        <v>0</v>
      </c>
      <c r="O69" s="32"/>
      <c r="P69" s="33"/>
      <c r="Q69" s="31">
        <v>14809</v>
      </c>
      <c r="R69" s="32"/>
      <c r="S69" s="33"/>
      <c r="T69" s="31">
        <v>51832</v>
      </c>
      <c r="U69" s="32"/>
      <c r="V69" s="33"/>
      <c r="W69" s="31">
        <v>1597854</v>
      </c>
      <c r="X69" s="31"/>
      <c r="Y69" s="13"/>
      <c r="Z69" s="3" t="s">
        <v>45</v>
      </c>
      <c r="AA69" s="53"/>
    </row>
    <row r="70" spans="1:27" ht="21.95" customHeight="1">
      <c r="A70" s="50"/>
      <c r="B70" s="3" t="s">
        <v>46</v>
      </c>
      <c r="C70" s="20"/>
      <c r="D70" s="18"/>
      <c r="E70" s="31">
        <v>1996</v>
      </c>
      <c r="F70" s="32"/>
      <c r="G70" s="33"/>
      <c r="H70" s="31">
        <v>6986</v>
      </c>
      <c r="I70" s="32"/>
      <c r="J70" s="33"/>
      <c r="K70" s="31">
        <v>0</v>
      </c>
      <c r="L70" s="32"/>
      <c r="M70" s="33"/>
      <c r="N70" s="31">
        <v>0</v>
      </c>
      <c r="O70" s="32"/>
      <c r="P70" s="33"/>
      <c r="Q70" s="31">
        <v>20272</v>
      </c>
      <c r="R70" s="32"/>
      <c r="S70" s="33"/>
      <c r="T70" s="31">
        <v>70952</v>
      </c>
      <c r="U70" s="32"/>
      <c r="V70" s="33"/>
      <c r="W70" s="31">
        <v>2232854</v>
      </c>
      <c r="X70" s="31"/>
      <c r="Y70" s="13"/>
      <c r="Z70" s="3" t="s">
        <v>46</v>
      </c>
      <c r="AA70" s="53"/>
    </row>
    <row r="71" spans="1:27" ht="21.95" customHeight="1" thickBot="1">
      <c r="A71" s="50"/>
      <c r="B71" s="3" t="s">
        <v>47</v>
      </c>
      <c r="C71" s="20"/>
      <c r="D71" s="18"/>
      <c r="E71" s="31">
        <v>1499</v>
      </c>
      <c r="F71" s="32"/>
      <c r="G71" s="33"/>
      <c r="H71" s="31">
        <v>5247</v>
      </c>
      <c r="I71" s="32"/>
      <c r="J71" s="33"/>
      <c r="K71" s="31">
        <v>0</v>
      </c>
      <c r="L71" s="32"/>
      <c r="M71" s="33"/>
      <c r="N71" s="31">
        <v>0</v>
      </c>
      <c r="O71" s="32"/>
      <c r="P71" s="33"/>
      <c r="Q71" s="31">
        <v>13300</v>
      </c>
      <c r="R71" s="32"/>
      <c r="S71" s="33"/>
      <c r="T71" s="31">
        <v>46550</v>
      </c>
      <c r="U71" s="32"/>
      <c r="V71" s="33"/>
      <c r="W71" s="31">
        <v>1392838</v>
      </c>
      <c r="X71" s="31"/>
      <c r="Y71" s="13"/>
      <c r="Z71" s="3" t="s">
        <v>47</v>
      </c>
      <c r="AA71" s="53"/>
    </row>
    <row r="72" spans="1:27" ht="21.95" customHeight="1" thickTop="1" thickBot="1">
      <c r="A72" s="67"/>
      <c r="B72" s="68" t="s">
        <v>48</v>
      </c>
      <c r="C72" s="69"/>
      <c r="D72" s="70"/>
      <c r="E72" s="71">
        <f>SUM(E49:E71)</f>
        <v>24691</v>
      </c>
      <c r="F72" s="72"/>
      <c r="G72" s="73"/>
      <c r="H72" s="71">
        <f>SUM(H49:H71)</f>
        <v>86418</v>
      </c>
      <c r="I72" s="72"/>
      <c r="J72" s="73"/>
      <c r="K72" s="71">
        <f>SUM(K49:K71)</f>
        <v>0</v>
      </c>
      <c r="L72" s="72"/>
      <c r="M72" s="73"/>
      <c r="N72" s="71">
        <f>SUM(N49:N71)</f>
        <v>0</v>
      </c>
      <c r="O72" s="72"/>
      <c r="P72" s="73"/>
      <c r="Q72" s="71">
        <f>SUM(Q49:Q71)</f>
        <v>222912</v>
      </c>
      <c r="R72" s="72"/>
      <c r="S72" s="73"/>
      <c r="T72" s="71">
        <f>SUM(T49:T71)</f>
        <v>780198</v>
      </c>
      <c r="U72" s="72"/>
      <c r="V72" s="73"/>
      <c r="W72" s="71">
        <f>SUM(W49:W71)</f>
        <v>23124946</v>
      </c>
      <c r="X72" s="71"/>
      <c r="Y72" s="74"/>
      <c r="Z72" s="68" t="s">
        <v>48</v>
      </c>
      <c r="AA72" s="75"/>
    </row>
    <row r="73" spans="1:27" ht="21.95" customHeight="1" thickTop="1" thickBot="1">
      <c r="A73" s="76"/>
      <c r="B73" s="77" t="s">
        <v>49</v>
      </c>
      <c r="C73" s="78"/>
      <c r="D73" s="79"/>
      <c r="E73" s="80">
        <f>E48+E72</f>
        <v>212876</v>
      </c>
      <c r="F73" s="81"/>
      <c r="G73" s="82"/>
      <c r="H73" s="80">
        <f>H48+H72</f>
        <v>745072</v>
      </c>
      <c r="I73" s="81"/>
      <c r="J73" s="82"/>
      <c r="K73" s="80">
        <f>K48+K72</f>
        <v>0</v>
      </c>
      <c r="L73" s="81"/>
      <c r="M73" s="82"/>
      <c r="N73" s="80">
        <f>N48+N72</f>
        <v>0</v>
      </c>
      <c r="O73" s="81"/>
      <c r="P73" s="82"/>
      <c r="Q73" s="80">
        <f>Q48+Q72</f>
        <v>3308364</v>
      </c>
      <c r="R73" s="81"/>
      <c r="S73" s="82"/>
      <c r="T73" s="80">
        <f>T48+T72</f>
        <v>11579284</v>
      </c>
      <c r="U73" s="81"/>
      <c r="V73" s="82"/>
      <c r="W73" s="80">
        <f>W48+W72</f>
        <v>413037063</v>
      </c>
      <c r="X73" s="80"/>
      <c r="Y73" s="83"/>
      <c r="Z73" s="77" t="s">
        <v>49</v>
      </c>
      <c r="AA73" s="84"/>
    </row>
    <row r="74" spans="1:27" ht="16.5" customHeight="1">
      <c r="B74" s="14" t="s">
        <v>93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1:27" ht="16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1:27" ht="16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1:27" ht="16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1:27" ht="16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1:27" ht="16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1:27" ht="16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ht="16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ht="16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</sheetData>
  <mergeCells count="5">
    <mergeCell ref="E3:H3"/>
    <mergeCell ref="K3:N3"/>
    <mergeCell ref="Q3:W3"/>
    <mergeCell ref="A3:C7"/>
    <mergeCell ref="Y3:AA7"/>
  </mergeCells>
  <phoneticPr fontId="2"/>
  <pageMargins left="0.98425196850393704" right="0.98425196850393704" top="0.78740157480314965" bottom="0.59055118110236227" header="0.51181102362204722" footer="0.51181102362204722"/>
  <pageSetup paperSize="9" scale="65" orientation="landscape" r:id="rId1"/>
  <headerFooter alignWithMargins="0"/>
  <rowBreaks count="1" manualBreakCount="1">
    <brk id="48" max="16383" man="1"/>
  </rowBreaks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C81"/>
  <sheetViews>
    <sheetView showGridLines="0" tabSelected="1" view="pageBreakPreview" topLeftCell="A57" zoomScale="75" zoomScaleNormal="75" zoomScaleSheetLayoutView="75" workbookViewId="0">
      <selection activeCell="C73" sqref="C73"/>
    </sheetView>
  </sheetViews>
  <sheetFormatPr defaultColWidth="10" defaultRowHeight="16.5" customHeight="1"/>
  <cols>
    <col min="1" max="1" width="1.796875" style="6" customWidth="1"/>
    <col min="2" max="2" width="9.69921875" style="6" customWidth="1"/>
    <col min="3" max="4" width="1.69921875" style="6" customWidth="1"/>
    <col min="5" max="5" width="20.69921875" style="6" customWidth="1"/>
    <col min="6" max="7" width="1.69921875" style="6" customWidth="1"/>
    <col min="8" max="8" width="20.59765625" style="6" customWidth="1"/>
    <col min="9" max="9" width="1.59765625" style="6" customWidth="1"/>
    <col min="10" max="10" width="1.69921875" style="6" customWidth="1"/>
    <col min="11" max="11" width="20.59765625" style="6" customWidth="1"/>
    <col min="12" max="13" width="1.59765625" style="6" customWidth="1"/>
    <col min="14" max="14" width="20.69921875" style="6" customWidth="1"/>
    <col min="15" max="16" width="1.69921875" style="6" customWidth="1"/>
    <col min="17" max="17" width="20.69921875" style="6" customWidth="1"/>
    <col min="18" max="18" width="1.69921875" style="6" customWidth="1"/>
    <col min="19" max="19" width="1.796875" style="6" customWidth="1"/>
    <col min="20" max="20" width="9.69921875" style="6" customWidth="1"/>
    <col min="21" max="21" width="1.69921875" style="6" customWidth="1"/>
    <col min="22" max="22" width="9.796875" style="6" customWidth="1"/>
    <col min="23" max="240" width="10" style="6" customWidth="1"/>
    <col min="241" max="16384" width="10" style="6"/>
  </cols>
  <sheetData>
    <row r="1" spans="1:29" ht="16.5" customHeight="1" thickBot="1"/>
    <row r="2" spans="1:29" ht="16.5" customHeight="1">
      <c r="A2" s="104" t="s">
        <v>90</v>
      </c>
      <c r="B2" s="105"/>
      <c r="C2" s="106"/>
      <c r="D2" s="122" t="s">
        <v>72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23"/>
      <c r="P2" s="90"/>
      <c r="Q2" s="91"/>
      <c r="R2" s="91"/>
      <c r="S2" s="113" t="s">
        <v>89</v>
      </c>
      <c r="T2" s="114"/>
      <c r="U2" s="115"/>
    </row>
    <row r="3" spans="1:29" ht="16.5" customHeight="1">
      <c r="A3" s="107"/>
      <c r="B3" s="108"/>
      <c r="C3" s="109"/>
      <c r="D3" s="15"/>
      <c r="E3" s="124" t="s">
        <v>73</v>
      </c>
      <c r="F3" s="124"/>
      <c r="G3" s="124"/>
      <c r="H3" s="124"/>
      <c r="I3" s="16"/>
      <c r="J3" s="15"/>
      <c r="K3" s="124" t="s">
        <v>70</v>
      </c>
      <c r="L3" s="124"/>
      <c r="M3" s="124"/>
      <c r="N3" s="124"/>
      <c r="O3" s="17"/>
      <c r="P3" s="18"/>
      <c r="Q3" s="19" t="s">
        <v>74</v>
      </c>
      <c r="R3" s="23"/>
      <c r="S3" s="116"/>
      <c r="T3" s="117"/>
      <c r="U3" s="118"/>
    </row>
    <row r="4" spans="1:29" ht="16.5" customHeight="1">
      <c r="A4" s="107"/>
      <c r="B4" s="108"/>
      <c r="C4" s="109"/>
      <c r="D4" s="13"/>
      <c r="E4" s="3" t="s">
        <v>74</v>
      </c>
      <c r="F4" s="20"/>
      <c r="G4" s="18"/>
      <c r="H4" s="3" t="s">
        <v>75</v>
      </c>
      <c r="I4" s="21"/>
      <c r="J4" s="22"/>
      <c r="K4" s="3" t="s">
        <v>74</v>
      </c>
      <c r="L4" s="21"/>
      <c r="M4" s="23"/>
      <c r="N4" s="3" t="s">
        <v>76</v>
      </c>
      <c r="O4" s="20"/>
      <c r="P4" s="23"/>
      <c r="Q4" s="23"/>
      <c r="R4" s="23"/>
      <c r="S4" s="116"/>
      <c r="T4" s="117"/>
      <c r="U4" s="118"/>
    </row>
    <row r="5" spans="1:29" ht="16.5" customHeight="1">
      <c r="A5" s="107"/>
      <c r="B5" s="108"/>
      <c r="C5" s="109"/>
      <c r="D5" s="13"/>
      <c r="E5" s="23" t="s">
        <v>58</v>
      </c>
      <c r="F5" s="20"/>
      <c r="G5" s="18"/>
      <c r="H5" s="23" t="s">
        <v>59</v>
      </c>
      <c r="I5" s="21"/>
      <c r="J5" s="22"/>
      <c r="K5" s="23" t="s">
        <v>60</v>
      </c>
      <c r="L5" s="21"/>
      <c r="M5" s="23"/>
      <c r="N5" s="23" t="s">
        <v>62</v>
      </c>
      <c r="O5" s="20"/>
      <c r="P5" s="23"/>
      <c r="Q5" s="23" t="s">
        <v>61</v>
      </c>
      <c r="R5" s="23"/>
      <c r="S5" s="116"/>
      <c r="T5" s="117"/>
      <c r="U5" s="118"/>
    </row>
    <row r="6" spans="1:29" ht="16.5" customHeight="1">
      <c r="A6" s="110"/>
      <c r="B6" s="111"/>
      <c r="C6" s="112"/>
      <c r="D6" s="25"/>
      <c r="E6" s="26" t="s">
        <v>50</v>
      </c>
      <c r="F6" s="27"/>
      <c r="G6" s="28"/>
      <c r="H6" s="26" t="s">
        <v>77</v>
      </c>
      <c r="I6" s="1"/>
      <c r="J6" s="2"/>
      <c r="K6" s="26" t="s">
        <v>50</v>
      </c>
      <c r="L6" s="29"/>
      <c r="M6" s="26"/>
      <c r="N6" s="26" t="s">
        <v>77</v>
      </c>
      <c r="O6" s="29"/>
      <c r="P6" s="26"/>
      <c r="Q6" s="26" t="s">
        <v>50</v>
      </c>
      <c r="R6" s="26"/>
      <c r="S6" s="119"/>
      <c r="T6" s="120"/>
      <c r="U6" s="121"/>
    </row>
    <row r="7" spans="1:29" ht="16.5" customHeight="1">
      <c r="A7" s="50"/>
      <c r="B7" s="3" t="s">
        <v>66</v>
      </c>
      <c r="C7" s="20"/>
      <c r="D7" s="30"/>
      <c r="E7" s="31">
        <f>'1(2)第8表-1'!E8+'1(2)第8表-1'!Q8</f>
        <v>603476</v>
      </c>
      <c r="F7" s="32"/>
      <c r="G7" s="33"/>
      <c r="H7" s="31">
        <f>'1(2)第8表-1'!H8+'1(2)第8表-1'!T8</f>
        <v>2112166</v>
      </c>
      <c r="I7" s="32"/>
      <c r="J7" s="33"/>
      <c r="K7" s="31">
        <f>'1(2)第8表-1'!K8+'1(2)第8表-1'!Q8</f>
        <v>581078</v>
      </c>
      <c r="L7" s="34"/>
      <c r="M7" s="35"/>
      <c r="N7" s="36">
        <f>'1(2)第8表-1'!N8+'1(2)第8表-1'!W8</f>
        <v>86744822</v>
      </c>
      <c r="O7" s="32"/>
      <c r="P7" s="33"/>
      <c r="Q7" s="31">
        <f>'1(2)第8表-1'!E8+'1(2)第8表-1'!K8+'1(2)第8表-1'!Q8</f>
        <v>603476</v>
      </c>
      <c r="R7" s="32"/>
      <c r="S7" s="13"/>
      <c r="T7" s="3" t="s">
        <v>66</v>
      </c>
      <c r="U7" s="53"/>
      <c r="V7" s="37"/>
      <c r="W7" s="37"/>
      <c r="X7" s="37"/>
      <c r="Y7" s="37"/>
      <c r="Z7" s="37"/>
      <c r="AA7" s="37"/>
      <c r="AB7" s="37"/>
      <c r="AC7" s="37"/>
    </row>
    <row r="8" spans="1:29" ht="16.5" customHeight="1">
      <c r="A8" s="50"/>
      <c r="B8" s="3" t="s">
        <v>65</v>
      </c>
      <c r="C8" s="20"/>
      <c r="D8" s="18"/>
      <c r="E8" s="31">
        <f>'1(2)第8表-1'!E9+'1(2)第8表-1'!Q9</f>
        <v>168193</v>
      </c>
      <c r="F8" s="32"/>
      <c r="G8" s="33"/>
      <c r="H8" s="31">
        <f>'1(2)第8表-1'!H9+'1(2)第8表-1'!T9</f>
        <v>588676</v>
      </c>
      <c r="I8" s="32"/>
      <c r="J8" s="33"/>
      <c r="K8" s="31">
        <f>'1(2)第8表-1'!K9+'1(2)第8表-1'!Q9</f>
        <v>158237</v>
      </c>
      <c r="L8" s="32"/>
      <c r="M8" s="33"/>
      <c r="N8" s="31">
        <f>'1(2)第8表-1'!N9+'1(2)第8表-1'!W9</f>
        <v>19363019</v>
      </c>
      <c r="O8" s="32"/>
      <c r="P8" s="33"/>
      <c r="Q8" s="31">
        <f>'1(2)第8表-1'!E9+'1(2)第8表-1'!K9+'1(2)第8表-1'!Q9</f>
        <v>168193</v>
      </c>
      <c r="R8" s="32"/>
      <c r="S8" s="13"/>
      <c r="T8" s="3" t="s">
        <v>65</v>
      </c>
      <c r="U8" s="53"/>
      <c r="V8" s="37"/>
      <c r="W8" s="37"/>
      <c r="X8" s="37"/>
      <c r="Y8" s="37"/>
      <c r="Z8" s="37"/>
      <c r="AA8" s="37"/>
      <c r="AB8" s="37"/>
      <c r="AC8" s="37"/>
    </row>
    <row r="9" spans="1:29" ht="16.5" customHeight="1">
      <c r="A9" s="50"/>
      <c r="B9" s="3" t="s">
        <v>64</v>
      </c>
      <c r="C9" s="20"/>
      <c r="D9" s="18"/>
      <c r="E9" s="31">
        <f>'1(2)第8表-1'!E10+'1(2)第8表-1'!Q10</f>
        <v>95267</v>
      </c>
      <c r="F9" s="32"/>
      <c r="G9" s="33"/>
      <c r="H9" s="31">
        <f>'1(2)第8表-1'!H10+'1(2)第8表-1'!T10</f>
        <v>333435</v>
      </c>
      <c r="I9" s="32"/>
      <c r="J9" s="33"/>
      <c r="K9" s="31">
        <f>'1(2)第8表-1'!K10+'1(2)第8表-1'!Q10</f>
        <v>88779</v>
      </c>
      <c r="L9" s="32"/>
      <c r="M9" s="33"/>
      <c r="N9" s="31">
        <f>'1(2)第8表-1'!N10+'1(2)第8表-1'!W10</f>
        <v>10294413</v>
      </c>
      <c r="O9" s="32"/>
      <c r="P9" s="33"/>
      <c r="Q9" s="31">
        <f>'1(2)第8表-1'!E10+'1(2)第8表-1'!K10+'1(2)第8表-1'!Q10</f>
        <v>95267</v>
      </c>
      <c r="R9" s="32"/>
      <c r="S9" s="13"/>
      <c r="T9" s="3" t="s">
        <v>64</v>
      </c>
      <c r="U9" s="53"/>
      <c r="V9" s="37"/>
      <c r="W9" s="37"/>
      <c r="X9" s="37"/>
      <c r="Y9" s="37"/>
      <c r="Z9" s="37"/>
      <c r="AA9" s="37"/>
      <c r="AB9" s="37"/>
      <c r="AC9" s="37"/>
    </row>
    <row r="10" spans="1:29" ht="16.5" customHeight="1">
      <c r="A10" s="50"/>
      <c r="B10" s="3" t="s">
        <v>63</v>
      </c>
      <c r="C10" s="20"/>
      <c r="D10" s="18"/>
      <c r="E10" s="31">
        <f>'1(2)第8表-1'!E11+'1(2)第8表-1'!Q11</f>
        <v>277674</v>
      </c>
      <c r="F10" s="32"/>
      <c r="G10" s="33"/>
      <c r="H10" s="31">
        <f>'1(2)第8表-1'!H11+'1(2)第8表-1'!T11</f>
        <v>971859</v>
      </c>
      <c r="I10" s="32"/>
      <c r="J10" s="33"/>
      <c r="K10" s="31">
        <f>'1(2)第8表-1'!K11+'1(2)第8表-1'!Q11</f>
        <v>267565</v>
      </c>
      <c r="L10" s="32"/>
      <c r="M10" s="33"/>
      <c r="N10" s="31">
        <f>'1(2)第8表-1'!N11+'1(2)第8表-1'!W11</f>
        <v>34110027</v>
      </c>
      <c r="O10" s="32"/>
      <c r="P10" s="33"/>
      <c r="Q10" s="31">
        <f>'1(2)第8表-1'!E11+'1(2)第8表-1'!K11+'1(2)第8表-1'!Q11</f>
        <v>277674</v>
      </c>
      <c r="R10" s="32"/>
      <c r="S10" s="13"/>
      <c r="T10" s="3" t="s">
        <v>63</v>
      </c>
      <c r="U10" s="53"/>
      <c r="V10" s="37"/>
      <c r="W10" s="37"/>
      <c r="X10" s="37"/>
      <c r="Y10" s="37"/>
      <c r="Z10" s="37"/>
      <c r="AA10" s="37"/>
      <c r="AB10" s="37"/>
      <c r="AC10" s="37"/>
    </row>
    <row r="11" spans="1:29" ht="16.5" customHeight="1">
      <c r="A11" s="54"/>
      <c r="B11" s="3" t="s">
        <v>78</v>
      </c>
      <c r="C11" s="27"/>
      <c r="D11" s="28"/>
      <c r="E11" s="38">
        <f>'1(2)第8表-1'!E12+'1(2)第8表-1'!Q12</f>
        <v>40986</v>
      </c>
      <c r="F11" s="39"/>
      <c r="G11" s="40"/>
      <c r="H11" s="38">
        <f>'1(2)第8表-1'!H12+'1(2)第8表-1'!T12</f>
        <v>143451</v>
      </c>
      <c r="I11" s="39"/>
      <c r="J11" s="40"/>
      <c r="K11" s="38">
        <f>'1(2)第8表-1'!K12+'1(2)第8表-1'!Q12</f>
        <v>36935</v>
      </c>
      <c r="L11" s="39"/>
      <c r="M11" s="40"/>
      <c r="N11" s="38">
        <f>'1(2)第8表-1'!N12+'1(2)第8表-1'!W12</f>
        <v>3845666</v>
      </c>
      <c r="O11" s="39"/>
      <c r="P11" s="40"/>
      <c r="Q11" s="38">
        <f>'1(2)第8表-1'!E12+'1(2)第8表-1'!K12+'1(2)第8表-1'!Q12</f>
        <v>40986</v>
      </c>
      <c r="R11" s="39"/>
      <c r="S11" s="24"/>
      <c r="T11" s="3" t="s">
        <v>78</v>
      </c>
      <c r="U11" s="55"/>
      <c r="V11" s="37"/>
      <c r="W11" s="37"/>
      <c r="X11" s="37"/>
      <c r="Y11" s="37"/>
      <c r="Z11" s="37"/>
      <c r="AA11" s="37"/>
      <c r="AB11" s="37"/>
      <c r="AC11" s="37"/>
    </row>
    <row r="12" spans="1:29" ht="16.5" customHeight="1">
      <c r="A12" s="50"/>
      <c r="B12" s="4" t="s">
        <v>79</v>
      </c>
      <c r="C12" s="20"/>
      <c r="D12" s="18"/>
      <c r="E12" s="31">
        <f>'1(2)第8表-1'!E13+'1(2)第8表-1'!Q13</f>
        <v>30311</v>
      </c>
      <c r="F12" s="32"/>
      <c r="G12" s="33"/>
      <c r="H12" s="31">
        <f>'1(2)第8表-1'!H13+'1(2)第8表-1'!T13</f>
        <v>106089</v>
      </c>
      <c r="I12" s="32"/>
      <c r="J12" s="33"/>
      <c r="K12" s="31">
        <f>'1(2)第8表-1'!K13+'1(2)第8表-1'!Q13</f>
        <v>26748</v>
      </c>
      <c r="L12" s="32"/>
      <c r="M12" s="33"/>
      <c r="N12" s="31">
        <f>'1(2)第8表-1'!N13+'1(2)第8表-1'!W13</f>
        <v>2536209</v>
      </c>
      <c r="O12" s="32"/>
      <c r="P12" s="33"/>
      <c r="Q12" s="31">
        <f>'1(2)第8表-1'!E13+'1(2)第8表-1'!K13+'1(2)第8表-1'!Q13</f>
        <v>30311</v>
      </c>
      <c r="R12" s="32"/>
      <c r="S12" s="13"/>
      <c r="T12" s="4" t="s">
        <v>79</v>
      </c>
      <c r="U12" s="53"/>
      <c r="V12" s="37"/>
      <c r="W12" s="37"/>
      <c r="X12" s="37"/>
      <c r="Y12" s="37"/>
      <c r="Z12" s="37"/>
      <c r="AA12" s="37"/>
      <c r="AB12" s="37"/>
      <c r="AC12" s="37"/>
    </row>
    <row r="13" spans="1:29" ht="16.5" customHeight="1">
      <c r="A13" s="50"/>
      <c r="B13" s="3" t="s">
        <v>80</v>
      </c>
      <c r="C13" s="20"/>
      <c r="D13" s="18"/>
      <c r="E13" s="31">
        <f>'1(2)第8表-1'!E14+'1(2)第8表-1'!Q14</f>
        <v>167396</v>
      </c>
      <c r="F13" s="32"/>
      <c r="G13" s="33"/>
      <c r="H13" s="31">
        <f>'1(2)第8表-1'!H14+'1(2)第8表-1'!T14</f>
        <v>585886</v>
      </c>
      <c r="I13" s="32"/>
      <c r="J13" s="33"/>
      <c r="K13" s="31">
        <f>'1(2)第8表-1'!K14+'1(2)第8表-1'!Q14</f>
        <v>160667</v>
      </c>
      <c r="L13" s="32"/>
      <c r="M13" s="33"/>
      <c r="N13" s="31">
        <f>'1(2)第8表-1'!N14+'1(2)第8表-1'!W14</f>
        <v>21209541</v>
      </c>
      <c r="O13" s="32"/>
      <c r="P13" s="33"/>
      <c r="Q13" s="31">
        <f>'1(2)第8表-1'!E14+'1(2)第8表-1'!K14+'1(2)第8表-1'!Q14</f>
        <v>167396</v>
      </c>
      <c r="R13" s="32"/>
      <c r="S13" s="13"/>
      <c r="T13" s="3" t="s">
        <v>80</v>
      </c>
      <c r="U13" s="53"/>
      <c r="V13" s="37"/>
      <c r="W13" s="37"/>
      <c r="X13" s="37"/>
      <c r="Y13" s="37"/>
      <c r="Z13" s="37"/>
      <c r="AA13" s="37"/>
      <c r="AB13" s="37"/>
      <c r="AC13" s="37"/>
    </row>
    <row r="14" spans="1:29" ht="16.5" customHeight="1">
      <c r="A14" s="50"/>
      <c r="B14" s="3" t="s">
        <v>81</v>
      </c>
      <c r="C14" s="20"/>
      <c r="D14" s="18"/>
      <c r="E14" s="31">
        <f>'1(2)第8表-1'!E15+'1(2)第8表-1'!Q15</f>
        <v>39998</v>
      </c>
      <c r="F14" s="32"/>
      <c r="G14" s="33"/>
      <c r="H14" s="31">
        <f>'1(2)第8表-1'!H15+'1(2)第8表-1'!T15</f>
        <v>139993</v>
      </c>
      <c r="I14" s="32"/>
      <c r="J14" s="33"/>
      <c r="K14" s="31">
        <f>'1(2)第8表-1'!K15+'1(2)第8表-1'!Q15</f>
        <v>36294</v>
      </c>
      <c r="L14" s="32"/>
      <c r="M14" s="33"/>
      <c r="N14" s="31">
        <f>'1(2)第8表-1'!N15+'1(2)第8表-1'!W15</f>
        <v>4164761</v>
      </c>
      <c r="O14" s="32"/>
      <c r="P14" s="33"/>
      <c r="Q14" s="31">
        <f>'1(2)第8表-1'!E15+'1(2)第8表-1'!K15+'1(2)第8表-1'!Q15</f>
        <v>39998</v>
      </c>
      <c r="R14" s="32"/>
      <c r="S14" s="13"/>
      <c r="T14" s="3" t="s">
        <v>81</v>
      </c>
      <c r="U14" s="53"/>
      <c r="V14" s="37"/>
      <c r="W14" s="37"/>
      <c r="X14" s="37"/>
      <c r="Y14" s="37"/>
      <c r="Z14" s="37"/>
      <c r="AA14" s="37"/>
      <c r="AB14" s="37"/>
      <c r="AC14" s="37"/>
    </row>
    <row r="15" spans="1:29" ht="16.5" customHeight="1">
      <c r="A15" s="50"/>
      <c r="B15" s="3" t="s">
        <v>82</v>
      </c>
      <c r="C15" s="20"/>
      <c r="D15" s="18"/>
      <c r="E15" s="31">
        <f>'1(2)第8表-1'!E16+'1(2)第8表-1'!Q16</f>
        <v>55779</v>
      </c>
      <c r="F15" s="32"/>
      <c r="G15" s="33"/>
      <c r="H15" s="31">
        <f>'1(2)第8表-1'!H16+'1(2)第8表-1'!T16</f>
        <v>195227</v>
      </c>
      <c r="I15" s="32"/>
      <c r="J15" s="33"/>
      <c r="K15" s="31">
        <f>'1(2)第8表-1'!K16+'1(2)第8表-1'!Q16</f>
        <v>50137</v>
      </c>
      <c r="L15" s="32"/>
      <c r="M15" s="33"/>
      <c r="N15" s="31">
        <f>'1(2)第8表-1'!N16+'1(2)第8表-1'!W16</f>
        <v>5211335</v>
      </c>
      <c r="O15" s="32"/>
      <c r="P15" s="33"/>
      <c r="Q15" s="31">
        <f>'1(2)第8表-1'!E16+'1(2)第8表-1'!K16+'1(2)第8表-1'!Q16</f>
        <v>55779</v>
      </c>
      <c r="R15" s="32"/>
      <c r="S15" s="13"/>
      <c r="T15" s="3" t="s">
        <v>82</v>
      </c>
      <c r="U15" s="53"/>
      <c r="V15" s="37"/>
      <c r="W15" s="37"/>
      <c r="X15" s="37"/>
      <c r="Y15" s="37"/>
      <c r="Z15" s="37"/>
      <c r="AA15" s="37"/>
      <c r="AB15" s="37"/>
      <c r="AC15" s="37"/>
    </row>
    <row r="16" spans="1:29" ht="16.5" customHeight="1">
      <c r="A16" s="50"/>
      <c r="B16" s="5" t="s">
        <v>83</v>
      </c>
      <c r="C16" s="20"/>
      <c r="D16" s="18"/>
      <c r="E16" s="31">
        <f>'1(2)第8表-1'!E17+'1(2)第8表-1'!Q17</f>
        <v>38059</v>
      </c>
      <c r="F16" s="32"/>
      <c r="G16" s="33"/>
      <c r="H16" s="31">
        <f>'1(2)第8表-1'!H17+'1(2)第8表-1'!T17</f>
        <v>133207</v>
      </c>
      <c r="I16" s="32"/>
      <c r="J16" s="33"/>
      <c r="K16" s="31">
        <f>'1(2)第8表-1'!K17+'1(2)第8表-1'!Q17</f>
        <v>34211</v>
      </c>
      <c r="L16" s="32"/>
      <c r="M16" s="33"/>
      <c r="N16" s="31">
        <f>'1(2)第8表-1'!N17+'1(2)第8表-1'!W17</f>
        <v>3588076</v>
      </c>
      <c r="O16" s="32"/>
      <c r="P16" s="33"/>
      <c r="Q16" s="31">
        <f>'1(2)第8表-1'!E17+'1(2)第8表-1'!K17+'1(2)第8表-1'!Q17</f>
        <v>38059</v>
      </c>
      <c r="R16" s="32"/>
      <c r="S16" s="13"/>
      <c r="T16" s="5" t="s">
        <v>83</v>
      </c>
      <c r="U16" s="53"/>
      <c r="V16" s="37"/>
      <c r="W16" s="37"/>
      <c r="X16" s="37"/>
      <c r="Y16" s="37"/>
      <c r="Z16" s="37"/>
      <c r="AA16" s="37"/>
      <c r="AB16" s="37"/>
      <c r="AC16" s="37"/>
    </row>
    <row r="17" spans="1:29" ht="16.5" customHeight="1">
      <c r="A17" s="56"/>
      <c r="B17" s="3" t="s">
        <v>84</v>
      </c>
      <c r="C17" s="12"/>
      <c r="D17" s="10"/>
      <c r="E17" s="41">
        <f>'1(2)第8表-1'!E18+'1(2)第8表-1'!Q18</f>
        <v>43633</v>
      </c>
      <c r="F17" s="42"/>
      <c r="G17" s="43"/>
      <c r="H17" s="41">
        <f>'1(2)第8表-1'!H18+'1(2)第8表-1'!T18</f>
        <v>152716</v>
      </c>
      <c r="I17" s="42"/>
      <c r="J17" s="43"/>
      <c r="K17" s="41">
        <f>'1(2)第8表-1'!K18+'1(2)第8表-1'!Q18</f>
        <v>39634</v>
      </c>
      <c r="L17" s="42"/>
      <c r="M17" s="43"/>
      <c r="N17" s="41">
        <f>'1(2)第8表-1'!N18+'1(2)第8表-1'!W18</f>
        <v>4500619</v>
      </c>
      <c r="O17" s="42"/>
      <c r="P17" s="43"/>
      <c r="Q17" s="41">
        <f>'1(2)第8表-1'!E18+'1(2)第8表-1'!K18+'1(2)第8表-1'!Q18</f>
        <v>43633</v>
      </c>
      <c r="R17" s="42"/>
      <c r="S17" s="7"/>
      <c r="T17" s="3" t="s">
        <v>84</v>
      </c>
      <c r="U17" s="57"/>
      <c r="V17" s="37"/>
      <c r="W17" s="37"/>
      <c r="X17" s="37"/>
      <c r="Y17" s="37"/>
      <c r="Z17" s="37"/>
      <c r="AA17" s="37"/>
      <c r="AB17" s="37"/>
      <c r="AC17" s="37"/>
    </row>
    <row r="18" spans="1:29" ht="16.5" customHeight="1">
      <c r="A18" s="50"/>
      <c r="B18" s="3" t="s">
        <v>0</v>
      </c>
      <c r="C18" s="20"/>
      <c r="D18" s="18"/>
      <c r="E18" s="31">
        <f>'1(2)第8表-1'!E19+'1(2)第8表-1'!Q19</f>
        <v>113667</v>
      </c>
      <c r="F18" s="32"/>
      <c r="G18" s="33"/>
      <c r="H18" s="31">
        <f>'1(2)第8表-1'!H19+'1(2)第8表-1'!T19</f>
        <v>397835</v>
      </c>
      <c r="I18" s="32"/>
      <c r="J18" s="33"/>
      <c r="K18" s="31">
        <f>'1(2)第8表-1'!K19+'1(2)第8表-1'!Q19</f>
        <v>106123</v>
      </c>
      <c r="L18" s="32"/>
      <c r="M18" s="33"/>
      <c r="N18" s="31">
        <f>'1(2)第8表-1'!N19+'1(2)第8表-1'!W19</f>
        <v>11743828</v>
      </c>
      <c r="O18" s="32"/>
      <c r="P18" s="33"/>
      <c r="Q18" s="31">
        <f>'1(2)第8表-1'!E19+'1(2)第8表-1'!K19+'1(2)第8表-1'!Q19</f>
        <v>113667</v>
      </c>
      <c r="R18" s="32"/>
      <c r="S18" s="13"/>
      <c r="T18" s="3" t="s">
        <v>0</v>
      </c>
      <c r="U18" s="53"/>
      <c r="V18" s="37"/>
      <c r="W18" s="37"/>
      <c r="X18" s="37"/>
      <c r="Y18" s="37"/>
      <c r="Z18" s="37"/>
      <c r="AA18" s="37"/>
      <c r="AB18" s="37"/>
      <c r="AC18" s="37"/>
    </row>
    <row r="19" spans="1:29" ht="16.5" customHeight="1">
      <c r="A19" s="50"/>
      <c r="B19" s="3" t="s">
        <v>1</v>
      </c>
      <c r="C19" s="20"/>
      <c r="D19" s="18"/>
      <c r="E19" s="31">
        <f>'1(2)第8表-1'!E20+'1(2)第8表-1'!Q20</f>
        <v>76170</v>
      </c>
      <c r="F19" s="32"/>
      <c r="G19" s="33"/>
      <c r="H19" s="31">
        <f>'1(2)第8表-1'!H20+'1(2)第8表-1'!T20</f>
        <v>266595</v>
      </c>
      <c r="I19" s="32"/>
      <c r="J19" s="33"/>
      <c r="K19" s="31">
        <f>'1(2)第8表-1'!K20+'1(2)第8表-1'!Q20</f>
        <v>71632</v>
      </c>
      <c r="L19" s="32"/>
      <c r="M19" s="33"/>
      <c r="N19" s="31">
        <f>'1(2)第8表-1'!N20+'1(2)第8表-1'!W20</f>
        <v>8226824</v>
      </c>
      <c r="O19" s="32"/>
      <c r="P19" s="33"/>
      <c r="Q19" s="31">
        <f>'1(2)第8表-1'!E20+'1(2)第8表-1'!K20+'1(2)第8表-1'!Q20</f>
        <v>76170</v>
      </c>
      <c r="R19" s="32"/>
      <c r="S19" s="13"/>
      <c r="T19" s="3" t="s">
        <v>1</v>
      </c>
      <c r="U19" s="53"/>
      <c r="V19" s="37"/>
      <c r="W19" s="37"/>
      <c r="X19" s="37"/>
      <c r="Y19" s="37"/>
      <c r="Z19" s="37"/>
      <c r="AA19" s="37"/>
      <c r="AB19" s="37"/>
      <c r="AC19" s="37"/>
    </row>
    <row r="20" spans="1:29" ht="16.5" customHeight="1">
      <c r="A20" s="50"/>
      <c r="B20" s="3" t="s">
        <v>2</v>
      </c>
      <c r="C20" s="20"/>
      <c r="D20" s="18"/>
      <c r="E20" s="31">
        <f>'1(2)第8表-1'!E21+'1(2)第8表-1'!Q21</f>
        <v>26435</v>
      </c>
      <c r="F20" s="32"/>
      <c r="G20" s="33"/>
      <c r="H20" s="31">
        <f>'1(2)第8表-1'!H21+'1(2)第8表-1'!T21</f>
        <v>92523</v>
      </c>
      <c r="I20" s="32"/>
      <c r="J20" s="33"/>
      <c r="K20" s="31">
        <f>'1(2)第8表-1'!K21+'1(2)第8表-1'!Q21</f>
        <v>23626</v>
      </c>
      <c r="L20" s="32"/>
      <c r="M20" s="33"/>
      <c r="N20" s="31">
        <f>'1(2)第8表-1'!N21+'1(2)第8表-1'!W21</f>
        <v>2436520</v>
      </c>
      <c r="O20" s="32"/>
      <c r="P20" s="33"/>
      <c r="Q20" s="31">
        <f>'1(2)第8表-1'!E21+'1(2)第8表-1'!K21+'1(2)第8表-1'!Q21</f>
        <v>26435</v>
      </c>
      <c r="R20" s="32"/>
      <c r="S20" s="13"/>
      <c r="T20" s="3" t="s">
        <v>2</v>
      </c>
      <c r="U20" s="53"/>
      <c r="V20" s="37"/>
      <c r="W20" s="37"/>
      <c r="X20" s="37"/>
      <c r="Y20" s="37"/>
      <c r="Z20" s="37"/>
      <c r="AA20" s="37"/>
      <c r="AB20" s="37"/>
      <c r="AC20" s="37"/>
    </row>
    <row r="21" spans="1:29" ht="16.5" customHeight="1">
      <c r="A21" s="54"/>
      <c r="B21" s="5" t="s">
        <v>3</v>
      </c>
      <c r="C21" s="27"/>
      <c r="D21" s="28"/>
      <c r="E21" s="38">
        <f>'1(2)第8表-1'!E22+'1(2)第8表-1'!Q22</f>
        <v>58624</v>
      </c>
      <c r="F21" s="39"/>
      <c r="G21" s="40"/>
      <c r="H21" s="38">
        <f>'1(2)第8表-1'!H22+'1(2)第8表-1'!T22</f>
        <v>205184</v>
      </c>
      <c r="I21" s="39"/>
      <c r="J21" s="40"/>
      <c r="K21" s="38">
        <f>'1(2)第8表-1'!K22+'1(2)第8表-1'!Q22</f>
        <v>53509</v>
      </c>
      <c r="L21" s="39"/>
      <c r="M21" s="40"/>
      <c r="N21" s="38">
        <f>'1(2)第8表-1'!N22+'1(2)第8表-1'!W22</f>
        <v>6128475</v>
      </c>
      <c r="O21" s="39"/>
      <c r="P21" s="40"/>
      <c r="Q21" s="38">
        <f>'1(2)第8表-1'!E22+'1(2)第8表-1'!K22+'1(2)第8表-1'!Q22</f>
        <v>58624</v>
      </c>
      <c r="R21" s="39"/>
      <c r="S21" s="24"/>
      <c r="T21" s="5" t="s">
        <v>3</v>
      </c>
      <c r="U21" s="55"/>
      <c r="V21" s="37"/>
      <c r="W21" s="37"/>
      <c r="X21" s="37"/>
      <c r="Y21" s="37"/>
      <c r="Z21" s="37"/>
      <c r="AA21" s="37"/>
      <c r="AB21" s="37"/>
      <c r="AC21" s="37"/>
    </row>
    <row r="22" spans="1:29" s="14" customFormat="1" ht="16.5" customHeight="1">
      <c r="A22" s="50"/>
      <c r="B22" s="3" t="s">
        <v>4</v>
      </c>
      <c r="C22" s="20"/>
      <c r="D22" s="18"/>
      <c r="E22" s="31">
        <f>'1(2)第8表-1'!E23+'1(2)第8表-1'!Q23</f>
        <v>69568</v>
      </c>
      <c r="F22" s="32"/>
      <c r="G22" s="33"/>
      <c r="H22" s="31">
        <f>'1(2)第8表-1'!H23+'1(2)第8表-1'!T23</f>
        <v>243488</v>
      </c>
      <c r="I22" s="32"/>
      <c r="J22" s="33"/>
      <c r="K22" s="31">
        <f>'1(2)第8表-1'!K23+'1(2)第8表-1'!Q23</f>
        <v>62558</v>
      </c>
      <c r="L22" s="32"/>
      <c r="M22" s="33"/>
      <c r="N22" s="31">
        <f>'1(2)第8表-1'!N23+'1(2)第8表-1'!W23</f>
        <v>6670607</v>
      </c>
      <c r="O22" s="32"/>
      <c r="P22" s="33"/>
      <c r="Q22" s="31">
        <f>'1(2)第8表-1'!E23+'1(2)第8表-1'!K23+'1(2)第8表-1'!Q23</f>
        <v>69568</v>
      </c>
      <c r="R22" s="32"/>
      <c r="S22" s="13"/>
      <c r="T22" s="3" t="s">
        <v>4</v>
      </c>
      <c r="U22" s="53"/>
    </row>
    <row r="23" spans="1:29" ht="16.5" customHeight="1">
      <c r="A23" s="50"/>
      <c r="B23" s="3" t="s">
        <v>5</v>
      </c>
      <c r="C23" s="20"/>
      <c r="D23" s="18"/>
      <c r="E23" s="31">
        <f>'1(2)第8表-1'!E24+'1(2)第8表-1'!Q24</f>
        <v>109747</v>
      </c>
      <c r="F23" s="32"/>
      <c r="G23" s="33"/>
      <c r="H23" s="31">
        <f>'1(2)第8表-1'!H24+'1(2)第8表-1'!T24</f>
        <v>384115</v>
      </c>
      <c r="I23" s="32"/>
      <c r="J23" s="33"/>
      <c r="K23" s="31">
        <f>'1(2)第8表-1'!K24+'1(2)第8表-1'!Q24</f>
        <v>103279</v>
      </c>
      <c r="L23" s="32"/>
      <c r="M23" s="33"/>
      <c r="N23" s="31">
        <f>'1(2)第8表-1'!N24+'1(2)第8表-1'!W24</f>
        <v>12449183</v>
      </c>
      <c r="O23" s="32"/>
      <c r="P23" s="33"/>
      <c r="Q23" s="31">
        <f>'1(2)第8表-1'!E24+'1(2)第8表-1'!K24+'1(2)第8表-1'!Q24</f>
        <v>109747</v>
      </c>
      <c r="R23" s="32"/>
      <c r="S23" s="13"/>
      <c r="T23" s="3" t="s">
        <v>5</v>
      </c>
      <c r="U23" s="53"/>
    </row>
    <row r="24" spans="1:29" ht="16.5" customHeight="1">
      <c r="A24" s="50"/>
      <c r="B24" s="3" t="s">
        <v>6</v>
      </c>
      <c r="C24" s="20"/>
      <c r="D24" s="18"/>
      <c r="E24" s="31">
        <f>'1(2)第8表-1'!E25+'1(2)第8表-1'!Q25</f>
        <v>118715</v>
      </c>
      <c r="F24" s="32"/>
      <c r="G24" s="33"/>
      <c r="H24" s="31">
        <f>'1(2)第8表-1'!H25+'1(2)第8表-1'!T25</f>
        <v>415503</v>
      </c>
      <c r="I24" s="32"/>
      <c r="J24" s="33"/>
      <c r="K24" s="31">
        <f>'1(2)第8表-1'!K25+'1(2)第8表-1'!Q25</f>
        <v>112603</v>
      </c>
      <c r="L24" s="32"/>
      <c r="M24" s="33"/>
      <c r="N24" s="31">
        <f>'1(2)第8表-1'!N25+'1(2)第8表-1'!W25</f>
        <v>13713908</v>
      </c>
      <c r="O24" s="32"/>
      <c r="P24" s="33"/>
      <c r="Q24" s="31">
        <f>'1(2)第8表-1'!E25+'1(2)第8表-1'!K25+'1(2)第8表-1'!Q25</f>
        <v>118715</v>
      </c>
      <c r="R24" s="32"/>
      <c r="S24" s="13"/>
      <c r="T24" s="3" t="s">
        <v>6</v>
      </c>
      <c r="U24" s="53"/>
    </row>
    <row r="25" spans="1:29" ht="16.5" customHeight="1">
      <c r="A25" s="50"/>
      <c r="B25" s="3" t="s">
        <v>7</v>
      </c>
      <c r="C25" s="20"/>
      <c r="D25" s="18"/>
      <c r="E25" s="31">
        <f>'1(2)第8表-1'!E26+'1(2)第8表-1'!Q26</f>
        <v>159895</v>
      </c>
      <c r="F25" s="32"/>
      <c r="G25" s="33"/>
      <c r="H25" s="31">
        <f>'1(2)第8表-1'!H26+'1(2)第8表-1'!T26</f>
        <v>559633</v>
      </c>
      <c r="I25" s="32"/>
      <c r="J25" s="33"/>
      <c r="K25" s="31">
        <f>'1(2)第8表-1'!K26+'1(2)第8表-1'!Q26</f>
        <v>150920</v>
      </c>
      <c r="L25" s="32"/>
      <c r="M25" s="33"/>
      <c r="N25" s="31">
        <f>'1(2)第8表-1'!N26+'1(2)第8表-1'!W26</f>
        <v>18721049</v>
      </c>
      <c r="O25" s="32"/>
      <c r="P25" s="33"/>
      <c r="Q25" s="31">
        <f>'1(2)第8表-1'!E26+'1(2)第8表-1'!K26+'1(2)第8表-1'!Q26</f>
        <v>159895</v>
      </c>
      <c r="R25" s="32"/>
      <c r="S25" s="13"/>
      <c r="T25" s="3" t="s">
        <v>7</v>
      </c>
      <c r="U25" s="53"/>
    </row>
    <row r="26" spans="1:29" ht="16.5" customHeight="1">
      <c r="A26" s="54"/>
      <c r="B26" s="5" t="s">
        <v>8</v>
      </c>
      <c r="C26" s="27"/>
      <c r="D26" s="28"/>
      <c r="E26" s="38">
        <f>'1(2)第8表-1'!E27+'1(2)第8表-1'!Q27</f>
        <v>36113</v>
      </c>
      <c r="F26" s="39"/>
      <c r="G26" s="40"/>
      <c r="H26" s="38">
        <f>'1(2)第8表-1'!H27+'1(2)第8表-1'!T27</f>
        <v>126396</v>
      </c>
      <c r="I26" s="39"/>
      <c r="J26" s="40"/>
      <c r="K26" s="38">
        <f>'1(2)第8表-1'!K27+'1(2)第8表-1'!Q27</f>
        <v>34806</v>
      </c>
      <c r="L26" s="39"/>
      <c r="M26" s="40"/>
      <c r="N26" s="38">
        <f>'1(2)第8表-1'!N27+'1(2)第8表-1'!W27</f>
        <v>4381452</v>
      </c>
      <c r="O26" s="39"/>
      <c r="P26" s="40"/>
      <c r="Q26" s="38">
        <f>'1(2)第8表-1'!E27+'1(2)第8表-1'!K27+'1(2)第8表-1'!Q27</f>
        <v>36113</v>
      </c>
      <c r="R26" s="39"/>
      <c r="S26" s="24"/>
      <c r="T26" s="5" t="s">
        <v>8</v>
      </c>
      <c r="U26" s="55"/>
    </row>
    <row r="27" spans="1:29" s="14" customFormat="1" ht="16.5" customHeight="1">
      <c r="A27" s="50"/>
      <c r="B27" s="3" t="s">
        <v>9</v>
      </c>
      <c r="C27" s="20"/>
      <c r="D27" s="18"/>
      <c r="E27" s="31">
        <f>'1(2)第8表-1'!E28+'1(2)第8表-1'!Q28</f>
        <v>65199</v>
      </c>
      <c r="F27" s="32"/>
      <c r="G27" s="33"/>
      <c r="H27" s="31">
        <f>'1(2)第8表-1'!H28+'1(2)第8表-1'!T28</f>
        <v>228197</v>
      </c>
      <c r="I27" s="32"/>
      <c r="J27" s="33"/>
      <c r="K27" s="31">
        <f>'1(2)第8表-1'!K28+'1(2)第8表-1'!Q28</f>
        <v>63310</v>
      </c>
      <c r="L27" s="32"/>
      <c r="M27" s="33"/>
      <c r="N27" s="31">
        <f>'1(2)第8表-1'!N28+'1(2)第8表-1'!W28</f>
        <v>8833104</v>
      </c>
      <c r="O27" s="32"/>
      <c r="P27" s="33"/>
      <c r="Q27" s="31">
        <f>'1(2)第8表-1'!E28+'1(2)第8表-1'!K28+'1(2)第8表-1'!Q28</f>
        <v>65199</v>
      </c>
      <c r="R27" s="32"/>
      <c r="S27" s="13"/>
      <c r="T27" s="3" t="s">
        <v>9</v>
      </c>
      <c r="U27" s="53"/>
    </row>
    <row r="28" spans="1:29" ht="16.5" customHeight="1">
      <c r="A28" s="50"/>
      <c r="B28" s="3" t="s">
        <v>10</v>
      </c>
      <c r="C28" s="20"/>
      <c r="D28" s="18"/>
      <c r="E28" s="31">
        <f>'1(2)第8表-1'!E29+'1(2)第8表-1'!Q29</f>
        <v>72552</v>
      </c>
      <c r="F28" s="32"/>
      <c r="G28" s="33"/>
      <c r="H28" s="31">
        <f>'1(2)第8表-1'!H29+'1(2)第8表-1'!T29</f>
        <v>253932</v>
      </c>
      <c r="I28" s="32"/>
      <c r="J28" s="33"/>
      <c r="K28" s="31">
        <f>'1(2)第8表-1'!K29+'1(2)第8表-1'!Q29</f>
        <v>68187</v>
      </c>
      <c r="L28" s="32"/>
      <c r="M28" s="33"/>
      <c r="N28" s="31">
        <f>'1(2)第8表-1'!N29+'1(2)第8表-1'!W29</f>
        <v>8038514</v>
      </c>
      <c r="O28" s="32"/>
      <c r="P28" s="33"/>
      <c r="Q28" s="31">
        <f>'1(2)第8表-1'!E29+'1(2)第8表-1'!K29+'1(2)第8表-1'!Q29</f>
        <v>72552</v>
      </c>
      <c r="R28" s="32"/>
      <c r="S28" s="13"/>
      <c r="T28" s="3" t="s">
        <v>10</v>
      </c>
      <c r="U28" s="53"/>
    </row>
    <row r="29" spans="1:29" ht="16.5" customHeight="1">
      <c r="A29" s="50"/>
      <c r="B29" s="3" t="s">
        <v>11</v>
      </c>
      <c r="C29" s="20"/>
      <c r="D29" s="18"/>
      <c r="E29" s="31">
        <f>'1(2)第8表-1'!E30+'1(2)第8表-1'!Q30</f>
        <v>66282</v>
      </c>
      <c r="F29" s="32"/>
      <c r="G29" s="33"/>
      <c r="H29" s="31">
        <f>'1(2)第8表-1'!H30+'1(2)第8表-1'!T30</f>
        <v>231987</v>
      </c>
      <c r="I29" s="32"/>
      <c r="J29" s="33"/>
      <c r="K29" s="31">
        <f>'1(2)第8表-1'!K30+'1(2)第8表-1'!Q30</f>
        <v>64050</v>
      </c>
      <c r="L29" s="32"/>
      <c r="M29" s="33"/>
      <c r="N29" s="31">
        <f>'1(2)第8表-1'!N30+'1(2)第8表-1'!W30</f>
        <v>8819033</v>
      </c>
      <c r="O29" s="32"/>
      <c r="P29" s="33"/>
      <c r="Q29" s="31">
        <f>'1(2)第8表-1'!E30+'1(2)第8表-1'!K30+'1(2)第8表-1'!Q30</f>
        <v>66282</v>
      </c>
      <c r="R29" s="32"/>
      <c r="S29" s="13"/>
      <c r="T29" s="3" t="s">
        <v>11</v>
      </c>
      <c r="U29" s="53"/>
    </row>
    <row r="30" spans="1:29" ht="16.5" customHeight="1">
      <c r="A30" s="50"/>
      <c r="B30" s="3" t="s">
        <v>12</v>
      </c>
      <c r="C30" s="20"/>
      <c r="D30" s="18"/>
      <c r="E30" s="31">
        <f>'1(2)第8表-1'!E31+'1(2)第8表-1'!Q31</f>
        <v>35508</v>
      </c>
      <c r="F30" s="32"/>
      <c r="G30" s="33"/>
      <c r="H30" s="31">
        <f>'1(2)第8表-1'!H31+'1(2)第8表-1'!T31</f>
        <v>124278</v>
      </c>
      <c r="I30" s="32"/>
      <c r="J30" s="33"/>
      <c r="K30" s="31">
        <f>'1(2)第8表-1'!K31+'1(2)第8表-1'!Q31</f>
        <v>34148</v>
      </c>
      <c r="L30" s="32"/>
      <c r="M30" s="33"/>
      <c r="N30" s="31">
        <f>'1(2)第8表-1'!N31+'1(2)第8表-1'!W31</f>
        <v>4850638</v>
      </c>
      <c r="O30" s="32"/>
      <c r="P30" s="33"/>
      <c r="Q30" s="31">
        <f>'1(2)第8表-1'!E31+'1(2)第8表-1'!K31+'1(2)第8表-1'!Q31</f>
        <v>35508</v>
      </c>
      <c r="R30" s="32"/>
      <c r="S30" s="13"/>
      <c r="T30" s="3" t="s">
        <v>12</v>
      </c>
      <c r="U30" s="53"/>
    </row>
    <row r="31" spans="1:29" ht="16.5" customHeight="1">
      <c r="A31" s="54"/>
      <c r="B31" s="5" t="s">
        <v>13</v>
      </c>
      <c r="C31" s="27"/>
      <c r="D31" s="28"/>
      <c r="E31" s="38">
        <f>'1(2)第8表-1'!E32+'1(2)第8表-1'!Q32</f>
        <v>41959</v>
      </c>
      <c r="F31" s="39"/>
      <c r="G31" s="40"/>
      <c r="H31" s="38">
        <f>'1(2)第8表-1'!H32+'1(2)第8表-1'!T32</f>
        <v>146857</v>
      </c>
      <c r="I31" s="39"/>
      <c r="J31" s="40"/>
      <c r="K31" s="38">
        <f>'1(2)第8表-1'!K32+'1(2)第8表-1'!Q32</f>
        <v>40745</v>
      </c>
      <c r="L31" s="39"/>
      <c r="M31" s="40"/>
      <c r="N31" s="38">
        <f>'1(2)第8表-1'!N32+'1(2)第8表-1'!W32</f>
        <v>5972922</v>
      </c>
      <c r="O31" s="39"/>
      <c r="P31" s="40"/>
      <c r="Q31" s="38">
        <f>'1(2)第8表-1'!E32+'1(2)第8表-1'!K32+'1(2)第8表-1'!Q32</f>
        <v>41959</v>
      </c>
      <c r="R31" s="39"/>
      <c r="S31" s="24"/>
      <c r="T31" s="5" t="s">
        <v>13</v>
      </c>
      <c r="U31" s="55"/>
    </row>
    <row r="32" spans="1:29" s="14" customFormat="1" ht="16.5" customHeight="1">
      <c r="A32" s="50"/>
      <c r="B32" s="3" t="s">
        <v>14</v>
      </c>
      <c r="C32" s="20"/>
      <c r="D32" s="18"/>
      <c r="E32" s="31">
        <f>'1(2)第8表-1'!E33+'1(2)第8表-1'!Q33</f>
        <v>76456</v>
      </c>
      <c r="F32" s="32"/>
      <c r="G32" s="33"/>
      <c r="H32" s="31">
        <f>'1(2)第8表-1'!H33+'1(2)第8表-1'!T33</f>
        <v>267596</v>
      </c>
      <c r="I32" s="32"/>
      <c r="J32" s="33"/>
      <c r="K32" s="31">
        <f>'1(2)第8表-1'!K33+'1(2)第8表-1'!Q33</f>
        <v>73665</v>
      </c>
      <c r="L32" s="32"/>
      <c r="M32" s="33"/>
      <c r="N32" s="31">
        <f>'1(2)第8表-1'!N33+'1(2)第8表-1'!W33</f>
        <v>9277244</v>
      </c>
      <c r="O32" s="32"/>
      <c r="P32" s="33"/>
      <c r="Q32" s="31">
        <f>'1(2)第8表-1'!E33+'1(2)第8表-1'!K33+'1(2)第8表-1'!Q33</f>
        <v>76456</v>
      </c>
      <c r="R32" s="32"/>
      <c r="S32" s="13"/>
      <c r="T32" s="3" t="s">
        <v>14</v>
      </c>
      <c r="U32" s="53"/>
    </row>
    <row r="33" spans="1:21" ht="16.5" customHeight="1">
      <c r="A33" s="50"/>
      <c r="B33" s="3" t="s">
        <v>15</v>
      </c>
      <c r="C33" s="20"/>
      <c r="D33" s="18"/>
      <c r="E33" s="31">
        <f>'1(2)第8表-1'!E34+'1(2)第8表-1'!Q34</f>
        <v>36187</v>
      </c>
      <c r="F33" s="32"/>
      <c r="G33" s="33"/>
      <c r="H33" s="31">
        <f>'1(2)第8表-1'!H34+'1(2)第8表-1'!T34</f>
        <v>126655</v>
      </c>
      <c r="I33" s="32"/>
      <c r="J33" s="33"/>
      <c r="K33" s="31">
        <f>'1(2)第8表-1'!K34+'1(2)第8表-1'!Q34</f>
        <v>33832</v>
      </c>
      <c r="L33" s="32"/>
      <c r="M33" s="33"/>
      <c r="N33" s="31">
        <f>'1(2)第8表-1'!N34+'1(2)第8表-1'!W34</f>
        <v>4006219</v>
      </c>
      <c r="O33" s="32"/>
      <c r="P33" s="33"/>
      <c r="Q33" s="31">
        <f>'1(2)第8表-1'!E34+'1(2)第8表-1'!K34+'1(2)第8表-1'!Q34</f>
        <v>36187</v>
      </c>
      <c r="R33" s="32"/>
      <c r="S33" s="13"/>
      <c r="T33" s="3" t="s">
        <v>15</v>
      </c>
      <c r="U33" s="53"/>
    </row>
    <row r="34" spans="1:21" ht="16.5" customHeight="1">
      <c r="A34" s="50"/>
      <c r="B34" s="3" t="s">
        <v>16</v>
      </c>
      <c r="C34" s="20"/>
      <c r="D34" s="18"/>
      <c r="E34" s="31">
        <f>'1(2)第8表-1'!E35+'1(2)第8表-1'!Q35</f>
        <v>76237</v>
      </c>
      <c r="F34" s="32"/>
      <c r="G34" s="33"/>
      <c r="H34" s="31">
        <f>'1(2)第8表-1'!H35+'1(2)第8表-1'!T35</f>
        <v>266830</v>
      </c>
      <c r="I34" s="32"/>
      <c r="J34" s="33"/>
      <c r="K34" s="31">
        <f>'1(2)第8表-1'!K35+'1(2)第8表-1'!Q35</f>
        <v>69504</v>
      </c>
      <c r="L34" s="32"/>
      <c r="M34" s="33"/>
      <c r="N34" s="31">
        <f>'1(2)第8表-1'!N35+'1(2)第8表-1'!W35</f>
        <v>8066501</v>
      </c>
      <c r="O34" s="32"/>
      <c r="P34" s="33"/>
      <c r="Q34" s="31">
        <f>'1(2)第8表-1'!E35+'1(2)第8表-1'!K35+'1(2)第8表-1'!Q35</f>
        <v>76237</v>
      </c>
      <c r="R34" s="32"/>
      <c r="S34" s="13"/>
      <c r="T34" s="3" t="s">
        <v>16</v>
      </c>
      <c r="U34" s="53"/>
    </row>
    <row r="35" spans="1:21" ht="16.5" customHeight="1">
      <c r="A35" s="50"/>
      <c r="B35" s="3" t="s">
        <v>17</v>
      </c>
      <c r="C35" s="20"/>
      <c r="D35" s="18"/>
      <c r="E35" s="31">
        <f>'1(2)第8表-1'!E36+'1(2)第8表-1'!Q36</f>
        <v>33986</v>
      </c>
      <c r="F35" s="32"/>
      <c r="G35" s="33"/>
      <c r="H35" s="31">
        <f>'1(2)第8表-1'!H36+'1(2)第8表-1'!T36</f>
        <v>118951</v>
      </c>
      <c r="I35" s="32"/>
      <c r="J35" s="33"/>
      <c r="K35" s="31">
        <f>'1(2)第8表-1'!K36+'1(2)第8表-1'!Q36</f>
        <v>31099</v>
      </c>
      <c r="L35" s="32"/>
      <c r="M35" s="33"/>
      <c r="N35" s="31">
        <f>'1(2)第8表-1'!N36+'1(2)第8表-1'!W36</f>
        <v>3560577</v>
      </c>
      <c r="O35" s="32"/>
      <c r="P35" s="33"/>
      <c r="Q35" s="31">
        <f>'1(2)第8表-1'!E36+'1(2)第8表-1'!K36+'1(2)第8表-1'!Q36</f>
        <v>33986</v>
      </c>
      <c r="R35" s="32"/>
      <c r="S35" s="13"/>
      <c r="T35" s="3" t="s">
        <v>17</v>
      </c>
      <c r="U35" s="53"/>
    </row>
    <row r="36" spans="1:21" ht="16.5" customHeight="1">
      <c r="A36" s="54"/>
      <c r="B36" s="5" t="s">
        <v>18</v>
      </c>
      <c r="C36" s="27"/>
      <c r="D36" s="28"/>
      <c r="E36" s="38">
        <f>'1(2)第8表-1'!E37+'1(2)第8表-1'!Q37</f>
        <v>41418</v>
      </c>
      <c r="F36" s="39"/>
      <c r="G36" s="40"/>
      <c r="H36" s="38">
        <f>'1(2)第8表-1'!H37+'1(2)第8表-1'!T37</f>
        <v>144963</v>
      </c>
      <c r="I36" s="39"/>
      <c r="J36" s="40"/>
      <c r="K36" s="38">
        <f>'1(2)第8表-1'!K37+'1(2)第8表-1'!Q37</f>
        <v>39128</v>
      </c>
      <c r="L36" s="39"/>
      <c r="M36" s="40"/>
      <c r="N36" s="38">
        <f>'1(2)第8表-1'!N37+'1(2)第8表-1'!W37</f>
        <v>4586991</v>
      </c>
      <c r="O36" s="39"/>
      <c r="P36" s="40"/>
      <c r="Q36" s="38">
        <f>'1(2)第8表-1'!E37+'1(2)第8表-1'!K37+'1(2)第8表-1'!Q37</f>
        <v>41418</v>
      </c>
      <c r="R36" s="39"/>
      <c r="S36" s="24"/>
      <c r="T36" s="5" t="s">
        <v>18</v>
      </c>
      <c r="U36" s="55"/>
    </row>
    <row r="37" spans="1:21" ht="16.5" customHeight="1">
      <c r="A37" s="50"/>
      <c r="B37" s="3" t="s">
        <v>19</v>
      </c>
      <c r="C37" s="20"/>
      <c r="D37" s="18"/>
      <c r="E37" s="31">
        <f>'1(2)第8表-1'!E38+'1(2)第8表-1'!Q38</f>
        <v>52597</v>
      </c>
      <c r="F37" s="32"/>
      <c r="G37" s="33"/>
      <c r="H37" s="31">
        <f>'1(2)第8表-1'!H38+'1(2)第8表-1'!T38</f>
        <v>184090</v>
      </c>
      <c r="I37" s="32"/>
      <c r="J37" s="33"/>
      <c r="K37" s="31">
        <f>'1(2)第8表-1'!K38+'1(2)第8表-1'!Q38</f>
        <v>49549</v>
      </c>
      <c r="L37" s="32"/>
      <c r="M37" s="33"/>
      <c r="N37" s="31">
        <f>'1(2)第8表-1'!N38+'1(2)第8表-1'!W38</f>
        <v>6298391</v>
      </c>
      <c r="O37" s="32"/>
      <c r="P37" s="33"/>
      <c r="Q37" s="31">
        <f>'1(2)第8表-1'!E38+'1(2)第8表-1'!K38+'1(2)第8表-1'!Q38</f>
        <v>52597</v>
      </c>
      <c r="R37" s="32"/>
      <c r="S37" s="13"/>
      <c r="T37" s="3" t="s">
        <v>19</v>
      </c>
      <c r="U37" s="53"/>
    </row>
    <row r="38" spans="1:21" ht="16.5" customHeight="1">
      <c r="A38" s="50"/>
      <c r="B38" s="3" t="s">
        <v>20</v>
      </c>
      <c r="C38" s="20"/>
      <c r="D38" s="18"/>
      <c r="E38" s="31">
        <f>'1(2)第8表-1'!E39+'1(2)第8表-1'!Q39</f>
        <v>65572</v>
      </c>
      <c r="F38" s="32"/>
      <c r="G38" s="33"/>
      <c r="H38" s="31">
        <f>'1(2)第8表-1'!H39+'1(2)第8表-1'!T39</f>
        <v>229502</v>
      </c>
      <c r="I38" s="32"/>
      <c r="J38" s="33"/>
      <c r="K38" s="31">
        <f>'1(2)第8表-1'!K39+'1(2)第8表-1'!Q39</f>
        <v>61733</v>
      </c>
      <c r="L38" s="32"/>
      <c r="M38" s="33"/>
      <c r="N38" s="31">
        <f>'1(2)第8表-1'!N39+'1(2)第8表-1'!W39</f>
        <v>7122197</v>
      </c>
      <c r="O38" s="32"/>
      <c r="P38" s="33"/>
      <c r="Q38" s="31">
        <f>'1(2)第8表-1'!E39+'1(2)第8表-1'!K39+'1(2)第8表-1'!Q39</f>
        <v>65572</v>
      </c>
      <c r="R38" s="32"/>
      <c r="S38" s="13"/>
      <c r="T38" s="3" t="s">
        <v>20</v>
      </c>
      <c r="U38" s="53"/>
    </row>
    <row r="39" spans="1:21" ht="16.5" customHeight="1">
      <c r="A39" s="50"/>
      <c r="B39" s="3" t="s">
        <v>21</v>
      </c>
      <c r="C39" s="20"/>
      <c r="D39" s="18"/>
      <c r="E39" s="31">
        <f>'1(2)第8表-1'!E40+'1(2)第8表-1'!Q40</f>
        <v>31456</v>
      </c>
      <c r="F39" s="32"/>
      <c r="G39" s="33"/>
      <c r="H39" s="31">
        <f>'1(2)第8表-1'!H40+'1(2)第8表-1'!T40</f>
        <v>110096</v>
      </c>
      <c r="I39" s="32"/>
      <c r="J39" s="33"/>
      <c r="K39" s="31">
        <f>'1(2)第8表-1'!K40+'1(2)第8表-1'!Q40</f>
        <v>28815</v>
      </c>
      <c r="L39" s="32"/>
      <c r="M39" s="33"/>
      <c r="N39" s="31">
        <f>'1(2)第8表-1'!N40+'1(2)第8表-1'!W40</f>
        <v>3497727</v>
      </c>
      <c r="O39" s="32"/>
      <c r="P39" s="33"/>
      <c r="Q39" s="31">
        <f>'1(2)第8表-1'!E40+'1(2)第8表-1'!K40+'1(2)第8表-1'!Q40</f>
        <v>31456</v>
      </c>
      <c r="R39" s="32"/>
      <c r="S39" s="13"/>
      <c r="T39" s="3" t="s">
        <v>21</v>
      </c>
      <c r="U39" s="53"/>
    </row>
    <row r="40" spans="1:21" ht="16.5" customHeight="1">
      <c r="A40" s="50"/>
      <c r="B40" s="3" t="s">
        <v>22</v>
      </c>
      <c r="C40" s="20"/>
      <c r="D40" s="18"/>
      <c r="E40" s="31">
        <f>'1(2)第8表-1'!E41+'1(2)第8表-1'!Q41</f>
        <v>48906</v>
      </c>
      <c r="F40" s="32"/>
      <c r="G40" s="33"/>
      <c r="H40" s="31">
        <f>'1(2)第8表-1'!H41+'1(2)第8表-1'!T41</f>
        <v>171171</v>
      </c>
      <c r="I40" s="32"/>
      <c r="J40" s="33"/>
      <c r="K40" s="31">
        <f>'1(2)第8表-1'!K41+'1(2)第8表-1'!Q41</f>
        <v>44625</v>
      </c>
      <c r="L40" s="32"/>
      <c r="M40" s="33"/>
      <c r="N40" s="31">
        <f>'1(2)第8表-1'!N41+'1(2)第8表-1'!W41</f>
        <v>5039055</v>
      </c>
      <c r="O40" s="32"/>
      <c r="P40" s="33"/>
      <c r="Q40" s="31">
        <f>'1(2)第8表-1'!E41+'1(2)第8表-1'!K41+'1(2)第8表-1'!Q41</f>
        <v>48906</v>
      </c>
      <c r="R40" s="32"/>
      <c r="S40" s="13"/>
      <c r="T40" s="3" t="s">
        <v>22</v>
      </c>
      <c r="U40" s="53"/>
    </row>
    <row r="41" spans="1:21" ht="16.5" customHeight="1">
      <c r="A41" s="54"/>
      <c r="B41" s="5" t="s">
        <v>23</v>
      </c>
      <c r="C41" s="27"/>
      <c r="D41" s="28"/>
      <c r="E41" s="38">
        <f>'1(2)第8表-1'!E42+'1(2)第8表-1'!Q42</f>
        <v>25661</v>
      </c>
      <c r="F41" s="39"/>
      <c r="G41" s="40"/>
      <c r="H41" s="38">
        <f>'1(2)第8表-1'!H42+'1(2)第8表-1'!T42</f>
        <v>89814</v>
      </c>
      <c r="I41" s="39"/>
      <c r="J41" s="40"/>
      <c r="K41" s="38">
        <f>'1(2)第8表-1'!K42+'1(2)第8表-1'!Q42</f>
        <v>23229</v>
      </c>
      <c r="L41" s="39"/>
      <c r="M41" s="40"/>
      <c r="N41" s="38">
        <f>'1(2)第8表-1'!N42+'1(2)第8表-1'!W42</f>
        <v>2450499</v>
      </c>
      <c r="O41" s="39"/>
      <c r="P41" s="40"/>
      <c r="Q41" s="38">
        <f>'1(2)第8表-1'!E42+'1(2)第8表-1'!K42+'1(2)第8表-1'!Q42</f>
        <v>25661</v>
      </c>
      <c r="R41" s="39"/>
      <c r="S41" s="24"/>
      <c r="T41" s="5" t="s">
        <v>23</v>
      </c>
      <c r="U41" s="55"/>
    </row>
    <row r="42" spans="1:21" ht="16.5" customHeight="1">
      <c r="A42" s="50"/>
      <c r="B42" s="3" t="s">
        <v>91</v>
      </c>
      <c r="C42" s="20"/>
      <c r="D42" s="18"/>
      <c r="E42" s="31">
        <f>'1(2)第8表-1'!E43+'1(2)第8表-1'!Q43</f>
        <v>34795</v>
      </c>
      <c r="F42" s="32"/>
      <c r="G42" s="33"/>
      <c r="H42" s="31">
        <f>'1(2)第8表-1'!H43+'1(2)第8表-1'!T43</f>
        <v>121783</v>
      </c>
      <c r="I42" s="32"/>
      <c r="J42" s="33"/>
      <c r="K42" s="31">
        <f>'1(2)第8表-1'!K43+'1(2)第8表-1'!Q43</f>
        <v>31941</v>
      </c>
      <c r="L42" s="32"/>
      <c r="M42" s="33"/>
      <c r="N42" s="31">
        <f>'1(2)第8表-1'!N43+'1(2)第8表-1'!W43</f>
        <v>3839148</v>
      </c>
      <c r="O42" s="32"/>
      <c r="P42" s="33"/>
      <c r="Q42" s="31">
        <f>'1(2)第8表-1'!E43+'1(2)第8表-1'!K43+'1(2)第8表-1'!Q43</f>
        <v>34795</v>
      </c>
      <c r="R42" s="32"/>
      <c r="S42" s="13"/>
      <c r="T42" s="3" t="s">
        <v>91</v>
      </c>
      <c r="U42" s="53"/>
    </row>
    <row r="43" spans="1:21" ht="16.5" customHeight="1">
      <c r="A43" s="50"/>
      <c r="B43" s="3" t="s">
        <v>24</v>
      </c>
      <c r="C43" s="20"/>
      <c r="D43" s="18"/>
      <c r="E43" s="31">
        <f>'1(2)第8表-1'!E44+'1(2)第8表-1'!Q44</f>
        <v>28076</v>
      </c>
      <c r="F43" s="32"/>
      <c r="G43" s="33"/>
      <c r="H43" s="31">
        <f>'1(2)第8表-1'!H44+'1(2)第8表-1'!T44</f>
        <v>98266</v>
      </c>
      <c r="I43" s="32"/>
      <c r="J43" s="33"/>
      <c r="K43" s="31">
        <f>'1(2)第8表-1'!K44+'1(2)第8表-1'!Q44</f>
        <v>25512</v>
      </c>
      <c r="L43" s="32"/>
      <c r="M43" s="33"/>
      <c r="N43" s="31">
        <f>'1(2)第8表-1'!N44+'1(2)第8表-1'!W44</f>
        <v>2787247</v>
      </c>
      <c r="O43" s="32"/>
      <c r="P43" s="33"/>
      <c r="Q43" s="31">
        <f>'1(2)第8表-1'!E44+'1(2)第8表-1'!K44+'1(2)第8表-1'!Q44</f>
        <v>28076</v>
      </c>
      <c r="R43" s="32"/>
      <c r="S43" s="13"/>
      <c r="T43" s="3" t="s">
        <v>24</v>
      </c>
      <c r="U43" s="53"/>
    </row>
    <row r="44" spans="1:21" ht="16.5" customHeight="1">
      <c r="A44" s="50"/>
      <c r="B44" s="3" t="s">
        <v>25</v>
      </c>
      <c r="C44" s="20"/>
      <c r="D44" s="18"/>
      <c r="E44" s="31">
        <f>'1(2)第8表-1'!E45+'1(2)第8表-1'!Q45</f>
        <v>33470</v>
      </c>
      <c r="F44" s="32"/>
      <c r="G44" s="33"/>
      <c r="H44" s="31">
        <f>'1(2)第8表-1'!H45+'1(2)第8表-1'!T45</f>
        <v>117145</v>
      </c>
      <c r="I44" s="32"/>
      <c r="J44" s="33"/>
      <c r="K44" s="31">
        <f>'1(2)第8表-1'!K45+'1(2)第8表-1'!Q45</f>
        <v>30751</v>
      </c>
      <c r="L44" s="32"/>
      <c r="M44" s="33"/>
      <c r="N44" s="31">
        <f>'1(2)第8表-1'!N45+'1(2)第8表-1'!W45</f>
        <v>3672949</v>
      </c>
      <c r="O44" s="32"/>
      <c r="P44" s="33"/>
      <c r="Q44" s="31">
        <f>'1(2)第8表-1'!E45+'1(2)第8表-1'!K45+'1(2)第8表-1'!Q45</f>
        <v>33470</v>
      </c>
      <c r="R44" s="32"/>
      <c r="S44" s="13"/>
      <c r="T44" s="3" t="s">
        <v>25</v>
      </c>
      <c r="U44" s="53"/>
    </row>
    <row r="45" spans="1:21" ht="16.5" customHeight="1">
      <c r="A45" s="50"/>
      <c r="B45" s="3" t="s">
        <v>67</v>
      </c>
      <c r="C45" s="20"/>
      <c r="D45" s="18"/>
      <c r="E45" s="31">
        <f>'1(2)第8表-1'!E46+'1(2)第8表-1'!Q46</f>
        <v>52545</v>
      </c>
      <c r="F45" s="32"/>
      <c r="G45" s="33"/>
      <c r="H45" s="31">
        <f>'1(2)第8表-1'!H46+'1(2)第8表-1'!T46</f>
        <v>183908</v>
      </c>
      <c r="I45" s="32"/>
      <c r="J45" s="33"/>
      <c r="K45" s="31">
        <f>'1(2)第8表-1'!K46+'1(2)第8表-1'!Q46</f>
        <v>49296</v>
      </c>
      <c r="L45" s="32"/>
      <c r="M45" s="33"/>
      <c r="N45" s="31">
        <f>'1(2)第8表-1'!N46+'1(2)第8表-1'!W46</f>
        <v>6252558</v>
      </c>
      <c r="O45" s="32"/>
      <c r="P45" s="33"/>
      <c r="Q45" s="31">
        <f>'1(2)第8表-1'!E46+'1(2)第8表-1'!K46+'1(2)第8表-1'!Q46</f>
        <v>52545</v>
      </c>
      <c r="R45" s="32"/>
      <c r="S45" s="13"/>
      <c r="T45" s="3" t="s">
        <v>67</v>
      </c>
      <c r="U45" s="53"/>
    </row>
    <row r="46" spans="1:21" ht="16.5" customHeight="1" thickBot="1">
      <c r="A46" s="50"/>
      <c r="B46" s="3" t="s">
        <v>92</v>
      </c>
      <c r="C46" s="20"/>
      <c r="D46" s="18"/>
      <c r="E46" s="31">
        <f>'1(2)第8表-1'!E47+'1(2)第8表-1'!Q47</f>
        <v>25069</v>
      </c>
      <c r="F46" s="32"/>
      <c r="G46" s="33"/>
      <c r="H46" s="31">
        <f>'1(2)第8表-1'!H47+'1(2)第8表-1'!T47</f>
        <v>87742</v>
      </c>
      <c r="I46" s="32"/>
      <c r="J46" s="33"/>
      <c r="K46" s="31">
        <f>'1(2)第8表-1'!K47+'1(2)第8表-1'!Q47</f>
        <v>22992</v>
      </c>
      <c r="L46" s="32"/>
      <c r="M46" s="33"/>
      <c r="N46" s="31">
        <f>'1(2)第8表-1'!N47+'1(2)第8表-1'!W47</f>
        <v>2900269</v>
      </c>
      <c r="O46" s="32"/>
      <c r="P46" s="33"/>
      <c r="Q46" s="31">
        <f>'1(2)第8表-1'!E47+'1(2)第8表-1'!K47+'1(2)第8表-1'!Q47</f>
        <v>25069</v>
      </c>
      <c r="R46" s="32"/>
      <c r="S46" s="13"/>
      <c r="T46" s="3" t="s">
        <v>92</v>
      </c>
      <c r="U46" s="53"/>
    </row>
    <row r="47" spans="1:21" ht="16.5" customHeight="1" thickTop="1">
      <c r="A47" s="58"/>
      <c r="B47" s="59" t="s">
        <v>26</v>
      </c>
      <c r="C47" s="60"/>
      <c r="D47" s="61"/>
      <c r="E47" s="62">
        <f>SUM(E7:E46)</f>
        <v>3273637</v>
      </c>
      <c r="F47" s="63"/>
      <c r="G47" s="64"/>
      <c r="H47" s="62">
        <f>SUM(H7:H46)</f>
        <v>11457740</v>
      </c>
      <c r="I47" s="63"/>
      <c r="J47" s="64"/>
      <c r="K47" s="62">
        <f>SUM(K7:K46)</f>
        <v>3085452</v>
      </c>
      <c r="L47" s="63"/>
      <c r="M47" s="64"/>
      <c r="N47" s="62">
        <f>SUM(N7:N46)</f>
        <v>389912117</v>
      </c>
      <c r="O47" s="63"/>
      <c r="P47" s="64"/>
      <c r="Q47" s="62">
        <f>SUM(Q7:Q46)</f>
        <v>3273637</v>
      </c>
      <c r="R47" s="63"/>
      <c r="S47" s="65"/>
      <c r="T47" s="59" t="s">
        <v>26</v>
      </c>
      <c r="U47" s="66"/>
    </row>
    <row r="48" spans="1:21" ht="21.95" customHeight="1">
      <c r="A48" s="56"/>
      <c r="B48" s="4" t="s">
        <v>27</v>
      </c>
      <c r="C48" s="12"/>
      <c r="D48" s="10"/>
      <c r="E48" s="41">
        <f>'1(2)第8表-1'!E49+'1(2)第8表-1'!Q49</f>
        <v>20978</v>
      </c>
      <c r="F48" s="42"/>
      <c r="G48" s="43"/>
      <c r="H48" s="41">
        <f>'1(2)第8表-1'!H49+'1(2)第8表-1'!T49</f>
        <v>73423</v>
      </c>
      <c r="I48" s="42"/>
      <c r="J48" s="43"/>
      <c r="K48" s="41">
        <f>'1(2)第8表-1'!K49+'1(2)第8表-1'!Q49</f>
        <v>19320</v>
      </c>
      <c r="L48" s="42"/>
      <c r="M48" s="43"/>
      <c r="N48" s="41">
        <f>'1(2)第8表-1'!N49+'1(2)第8表-1'!W49</f>
        <v>2270416</v>
      </c>
      <c r="O48" s="42"/>
      <c r="P48" s="43"/>
      <c r="Q48" s="41">
        <f>'1(2)第8表-1'!E49+'1(2)第8表-1'!K49+'1(2)第8表-1'!Q49</f>
        <v>20978</v>
      </c>
      <c r="R48" s="42"/>
      <c r="S48" s="7"/>
      <c r="T48" s="4" t="s">
        <v>27</v>
      </c>
      <c r="U48" s="57"/>
    </row>
    <row r="49" spans="1:21" s="14" customFormat="1" ht="21.95" customHeight="1">
      <c r="A49" s="50"/>
      <c r="B49" s="3" t="s">
        <v>28</v>
      </c>
      <c r="C49" s="20"/>
      <c r="D49" s="18"/>
      <c r="E49" s="31">
        <f>'1(2)第8表-1'!E50+'1(2)第8表-1'!Q50</f>
        <v>18226</v>
      </c>
      <c r="F49" s="32"/>
      <c r="G49" s="33"/>
      <c r="H49" s="31">
        <f>'1(2)第8表-1'!H50+'1(2)第8表-1'!T50</f>
        <v>63791</v>
      </c>
      <c r="I49" s="32"/>
      <c r="J49" s="33"/>
      <c r="K49" s="31">
        <f>'1(2)第8表-1'!K50+'1(2)第8表-1'!Q50</f>
        <v>17024</v>
      </c>
      <c r="L49" s="32"/>
      <c r="M49" s="33"/>
      <c r="N49" s="31">
        <f>'1(2)第8表-1'!N50+'1(2)第8表-1'!W50</f>
        <v>2096591</v>
      </c>
      <c r="O49" s="32"/>
      <c r="P49" s="33"/>
      <c r="Q49" s="31">
        <f>'1(2)第8表-1'!E50+'1(2)第8表-1'!K50+'1(2)第8表-1'!Q50</f>
        <v>18226</v>
      </c>
      <c r="R49" s="32"/>
      <c r="S49" s="13"/>
      <c r="T49" s="3" t="s">
        <v>28</v>
      </c>
      <c r="U49" s="53"/>
    </row>
    <row r="50" spans="1:21" ht="21.95" customHeight="1">
      <c r="A50" s="50"/>
      <c r="B50" s="3" t="s">
        <v>29</v>
      </c>
      <c r="C50" s="20"/>
      <c r="D50" s="18"/>
      <c r="E50" s="31">
        <f>'1(2)第8表-1'!E51+'1(2)第8表-1'!Q51</f>
        <v>16958</v>
      </c>
      <c r="F50" s="32"/>
      <c r="G50" s="33"/>
      <c r="H50" s="31">
        <f>'1(2)第8表-1'!H51+'1(2)第8表-1'!T51</f>
        <v>59353</v>
      </c>
      <c r="I50" s="32"/>
      <c r="J50" s="33"/>
      <c r="K50" s="31">
        <f>'1(2)第8表-1'!K51+'1(2)第8表-1'!Q51</f>
        <v>15207</v>
      </c>
      <c r="L50" s="32"/>
      <c r="M50" s="33"/>
      <c r="N50" s="31">
        <f>'1(2)第8表-1'!N51+'1(2)第8表-1'!W51</f>
        <v>1559804</v>
      </c>
      <c r="O50" s="32"/>
      <c r="P50" s="33"/>
      <c r="Q50" s="31">
        <f>'1(2)第8表-1'!E51+'1(2)第8表-1'!K51+'1(2)第8表-1'!Q51</f>
        <v>16958</v>
      </c>
      <c r="R50" s="32"/>
      <c r="S50" s="13"/>
      <c r="T50" s="3" t="s">
        <v>29</v>
      </c>
      <c r="U50" s="53"/>
    </row>
    <row r="51" spans="1:21" ht="21.95" customHeight="1">
      <c r="A51" s="50"/>
      <c r="B51" s="3" t="s">
        <v>68</v>
      </c>
      <c r="C51" s="20"/>
      <c r="D51" s="18"/>
      <c r="E51" s="31">
        <f>'1(2)第8表-1'!E52+'1(2)第8表-1'!Q52</f>
        <v>6117</v>
      </c>
      <c r="F51" s="32"/>
      <c r="G51" s="33"/>
      <c r="H51" s="31">
        <f>'1(2)第8表-1'!H52+'1(2)第8表-1'!T52</f>
        <v>21410</v>
      </c>
      <c r="I51" s="32"/>
      <c r="J51" s="33"/>
      <c r="K51" s="31">
        <f>'1(2)第8表-1'!K52+'1(2)第8表-1'!Q52</f>
        <v>5480</v>
      </c>
      <c r="L51" s="32"/>
      <c r="M51" s="33"/>
      <c r="N51" s="31">
        <f>'1(2)第8表-1'!N52+'1(2)第8表-1'!W52</f>
        <v>543548</v>
      </c>
      <c r="O51" s="32"/>
      <c r="P51" s="33"/>
      <c r="Q51" s="31">
        <f>'1(2)第8表-1'!E52+'1(2)第8表-1'!K52+'1(2)第8表-1'!Q52</f>
        <v>6117</v>
      </c>
      <c r="R51" s="32"/>
      <c r="S51" s="13"/>
      <c r="T51" s="3" t="s">
        <v>68</v>
      </c>
      <c r="U51" s="53"/>
    </row>
    <row r="52" spans="1:21" ht="21.95" customHeight="1">
      <c r="A52" s="54"/>
      <c r="B52" s="5" t="s">
        <v>30</v>
      </c>
      <c r="C52" s="27"/>
      <c r="D52" s="28"/>
      <c r="E52" s="38">
        <f>'1(2)第8表-1'!E53+'1(2)第8表-1'!Q53</f>
        <v>8546</v>
      </c>
      <c r="F52" s="39"/>
      <c r="G52" s="40"/>
      <c r="H52" s="38">
        <f>'1(2)第8表-1'!H53+'1(2)第8表-1'!T53</f>
        <v>29911</v>
      </c>
      <c r="I52" s="39"/>
      <c r="J52" s="40"/>
      <c r="K52" s="38">
        <f>'1(2)第8表-1'!K53+'1(2)第8表-1'!Q53</f>
        <v>7780</v>
      </c>
      <c r="L52" s="39"/>
      <c r="M52" s="40"/>
      <c r="N52" s="38">
        <f>'1(2)第8表-1'!N53+'1(2)第8表-1'!W53</f>
        <v>880179</v>
      </c>
      <c r="O52" s="39"/>
      <c r="P52" s="40"/>
      <c r="Q52" s="38">
        <f>'1(2)第8表-1'!E53+'1(2)第8表-1'!K53+'1(2)第8表-1'!Q53</f>
        <v>8546</v>
      </c>
      <c r="R52" s="39"/>
      <c r="S52" s="24"/>
      <c r="T52" s="5" t="s">
        <v>30</v>
      </c>
      <c r="U52" s="55"/>
    </row>
    <row r="53" spans="1:21" ht="21.95" customHeight="1">
      <c r="A53" s="50"/>
      <c r="B53" s="3" t="s">
        <v>31</v>
      </c>
      <c r="C53" s="20"/>
      <c r="D53" s="18"/>
      <c r="E53" s="31">
        <f>'1(2)第8表-1'!E54+'1(2)第8表-1'!Q54</f>
        <v>8846</v>
      </c>
      <c r="F53" s="32"/>
      <c r="G53" s="33"/>
      <c r="H53" s="31">
        <f>'1(2)第8表-1'!H54+'1(2)第8表-1'!T54</f>
        <v>30961</v>
      </c>
      <c r="I53" s="32"/>
      <c r="J53" s="33"/>
      <c r="K53" s="31">
        <f>'1(2)第8表-1'!K54+'1(2)第8表-1'!Q54</f>
        <v>7983</v>
      </c>
      <c r="L53" s="32"/>
      <c r="M53" s="33"/>
      <c r="N53" s="31">
        <f>'1(2)第8表-1'!N54+'1(2)第8表-1'!W54</f>
        <v>810043</v>
      </c>
      <c r="O53" s="32"/>
      <c r="P53" s="33"/>
      <c r="Q53" s="31">
        <f>'1(2)第8表-1'!E54+'1(2)第8表-1'!K54+'1(2)第8表-1'!Q54</f>
        <v>8846</v>
      </c>
      <c r="R53" s="32"/>
      <c r="S53" s="13"/>
      <c r="T53" s="3" t="s">
        <v>31</v>
      </c>
      <c r="U53" s="53"/>
    </row>
    <row r="54" spans="1:21" s="14" customFormat="1" ht="21.95" customHeight="1">
      <c r="A54" s="50"/>
      <c r="B54" s="3" t="s">
        <v>32</v>
      </c>
      <c r="C54" s="20"/>
      <c r="D54" s="18"/>
      <c r="E54" s="31">
        <f>'1(2)第8表-1'!E55+'1(2)第8表-1'!Q55</f>
        <v>16196</v>
      </c>
      <c r="F54" s="32"/>
      <c r="G54" s="33"/>
      <c r="H54" s="31">
        <f>'1(2)第8表-1'!H55+'1(2)第8表-1'!T55</f>
        <v>56686</v>
      </c>
      <c r="I54" s="32"/>
      <c r="J54" s="33"/>
      <c r="K54" s="31">
        <f>'1(2)第8表-1'!K55+'1(2)第8表-1'!Q55</f>
        <v>14479</v>
      </c>
      <c r="L54" s="32"/>
      <c r="M54" s="33"/>
      <c r="N54" s="31">
        <f>'1(2)第8表-1'!N55+'1(2)第8表-1'!W55</f>
        <v>1486615</v>
      </c>
      <c r="O54" s="32"/>
      <c r="P54" s="33"/>
      <c r="Q54" s="31">
        <f>'1(2)第8表-1'!E55+'1(2)第8表-1'!K55+'1(2)第8表-1'!Q55</f>
        <v>16196</v>
      </c>
      <c r="R54" s="32"/>
      <c r="S54" s="13"/>
      <c r="T54" s="3" t="s">
        <v>32</v>
      </c>
      <c r="U54" s="53"/>
    </row>
    <row r="55" spans="1:21" ht="21.95" customHeight="1">
      <c r="A55" s="50"/>
      <c r="B55" s="3" t="s">
        <v>33</v>
      </c>
      <c r="C55" s="20"/>
      <c r="D55" s="18"/>
      <c r="E55" s="31">
        <f>'1(2)第8表-1'!E56+'1(2)第8表-1'!Q56</f>
        <v>10777</v>
      </c>
      <c r="F55" s="32"/>
      <c r="G55" s="33"/>
      <c r="H55" s="31">
        <f>'1(2)第8表-1'!H56+'1(2)第8表-1'!T56</f>
        <v>37720</v>
      </c>
      <c r="I55" s="32"/>
      <c r="J55" s="33"/>
      <c r="K55" s="31">
        <f>'1(2)第8表-1'!K56+'1(2)第8表-1'!Q56</f>
        <v>9539</v>
      </c>
      <c r="L55" s="32"/>
      <c r="M55" s="33"/>
      <c r="N55" s="31">
        <f>'1(2)第8表-1'!N56+'1(2)第8表-1'!W56</f>
        <v>958441</v>
      </c>
      <c r="O55" s="32"/>
      <c r="P55" s="33"/>
      <c r="Q55" s="31">
        <f>'1(2)第8表-1'!E56+'1(2)第8表-1'!K56+'1(2)第8表-1'!Q56</f>
        <v>10777</v>
      </c>
      <c r="R55" s="32"/>
      <c r="S55" s="13"/>
      <c r="T55" s="3" t="s">
        <v>33</v>
      </c>
      <c r="U55" s="53"/>
    </row>
    <row r="56" spans="1:21" ht="21.95" customHeight="1">
      <c r="A56" s="50"/>
      <c r="B56" s="3" t="s">
        <v>34</v>
      </c>
      <c r="C56" s="20"/>
      <c r="D56" s="18"/>
      <c r="E56" s="31">
        <f>'1(2)第8表-1'!E57+'1(2)第8表-1'!Q57</f>
        <v>10153</v>
      </c>
      <c r="F56" s="32"/>
      <c r="G56" s="33"/>
      <c r="H56" s="31">
        <f>'1(2)第8表-1'!H57+'1(2)第8表-1'!T57</f>
        <v>35536</v>
      </c>
      <c r="I56" s="32"/>
      <c r="J56" s="33"/>
      <c r="K56" s="31">
        <f>'1(2)第8表-1'!K57+'1(2)第8表-1'!Q57</f>
        <v>9125</v>
      </c>
      <c r="L56" s="32"/>
      <c r="M56" s="33"/>
      <c r="N56" s="31">
        <f>'1(2)第8表-1'!N57+'1(2)第8表-1'!W57</f>
        <v>897162</v>
      </c>
      <c r="O56" s="32"/>
      <c r="P56" s="33"/>
      <c r="Q56" s="31">
        <f>'1(2)第8表-1'!E57+'1(2)第8表-1'!K57+'1(2)第8表-1'!Q57</f>
        <v>10153</v>
      </c>
      <c r="R56" s="32"/>
      <c r="S56" s="13"/>
      <c r="T56" s="3" t="s">
        <v>34</v>
      </c>
      <c r="U56" s="53"/>
    </row>
    <row r="57" spans="1:21" ht="21.95" customHeight="1">
      <c r="A57" s="54"/>
      <c r="B57" s="5" t="s">
        <v>35</v>
      </c>
      <c r="C57" s="27"/>
      <c r="D57" s="28"/>
      <c r="E57" s="38">
        <f>'1(2)第8表-1'!E58+'1(2)第8表-1'!Q58</f>
        <v>7426</v>
      </c>
      <c r="F57" s="39"/>
      <c r="G57" s="40"/>
      <c r="H57" s="38">
        <f>'1(2)第8表-1'!H58+'1(2)第8表-1'!T58</f>
        <v>25991</v>
      </c>
      <c r="I57" s="39"/>
      <c r="J57" s="40"/>
      <c r="K57" s="38">
        <f>'1(2)第8表-1'!K58+'1(2)第8表-1'!Q58</f>
        <v>6688</v>
      </c>
      <c r="L57" s="39"/>
      <c r="M57" s="40"/>
      <c r="N57" s="38">
        <f>'1(2)第8表-1'!N58+'1(2)第8表-1'!W58</f>
        <v>725256</v>
      </c>
      <c r="O57" s="39"/>
      <c r="P57" s="40"/>
      <c r="Q57" s="38">
        <f>'1(2)第8表-1'!E58+'1(2)第8表-1'!K58+'1(2)第8表-1'!Q58</f>
        <v>7426</v>
      </c>
      <c r="R57" s="39"/>
      <c r="S57" s="24"/>
      <c r="T57" s="5" t="s">
        <v>35</v>
      </c>
      <c r="U57" s="55"/>
    </row>
    <row r="58" spans="1:21" ht="21.95" customHeight="1">
      <c r="A58" s="50"/>
      <c r="B58" s="3" t="s">
        <v>69</v>
      </c>
      <c r="C58" s="20"/>
      <c r="D58" s="18"/>
      <c r="E58" s="31">
        <f>'1(2)第8表-1'!E59+'1(2)第8表-1'!Q59</f>
        <v>6048</v>
      </c>
      <c r="F58" s="32"/>
      <c r="G58" s="33"/>
      <c r="H58" s="31">
        <f>'1(2)第8表-1'!H59+'1(2)第8表-1'!T59</f>
        <v>21168</v>
      </c>
      <c r="I58" s="32"/>
      <c r="J58" s="33"/>
      <c r="K58" s="31">
        <f>'1(2)第8表-1'!K59+'1(2)第8表-1'!Q59</f>
        <v>5307</v>
      </c>
      <c r="L58" s="32"/>
      <c r="M58" s="33"/>
      <c r="N58" s="31">
        <f>'1(2)第8表-1'!N59+'1(2)第8表-1'!W59</f>
        <v>488643</v>
      </c>
      <c r="O58" s="32"/>
      <c r="P58" s="33"/>
      <c r="Q58" s="31">
        <f>'1(2)第8表-1'!E59+'1(2)第8表-1'!K59+'1(2)第8表-1'!Q59</f>
        <v>6048</v>
      </c>
      <c r="R58" s="32"/>
      <c r="S58" s="13"/>
      <c r="T58" s="3" t="s">
        <v>69</v>
      </c>
      <c r="U58" s="53"/>
    </row>
    <row r="59" spans="1:21" ht="21.95" customHeight="1">
      <c r="A59" s="50"/>
      <c r="B59" s="3" t="s">
        <v>36</v>
      </c>
      <c r="C59" s="20"/>
      <c r="D59" s="18"/>
      <c r="E59" s="31">
        <f>'1(2)第8表-1'!E60+'1(2)第8表-1'!Q60</f>
        <v>4161</v>
      </c>
      <c r="F59" s="32"/>
      <c r="G59" s="33"/>
      <c r="H59" s="31">
        <f>'1(2)第8表-1'!H60+'1(2)第8表-1'!T60</f>
        <v>14564</v>
      </c>
      <c r="I59" s="32"/>
      <c r="J59" s="33"/>
      <c r="K59" s="31">
        <f>'1(2)第8表-1'!K60+'1(2)第8表-1'!Q60</f>
        <v>3658</v>
      </c>
      <c r="L59" s="32"/>
      <c r="M59" s="33"/>
      <c r="N59" s="31">
        <f>'1(2)第8表-1'!N60+'1(2)第8表-1'!W60</f>
        <v>353807</v>
      </c>
      <c r="O59" s="32"/>
      <c r="P59" s="33"/>
      <c r="Q59" s="31">
        <f>'1(2)第8表-1'!E60+'1(2)第8表-1'!K60+'1(2)第8表-1'!Q60</f>
        <v>4161</v>
      </c>
      <c r="R59" s="32"/>
      <c r="S59" s="13"/>
      <c r="T59" s="3" t="s">
        <v>36</v>
      </c>
      <c r="U59" s="53"/>
    </row>
    <row r="60" spans="1:21" ht="21.95" customHeight="1">
      <c r="A60" s="50"/>
      <c r="B60" s="3" t="s">
        <v>37</v>
      </c>
      <c r="C60" s="20"/>
      <c r="D60" s="18"/>
      <c r="E60" s="31">
        <f>'1(2)第8表-1'!E61+'1(2)第8表-1'!Q61</f>
        <v>4951</v>
      </c>
      <c r="F60" s="32"/>
      <c r="G60" s="33"/>
      <c r="H60" s="31">
        <f>'1(2)第8表-1'!H61+'1(2)第8表-1'!T61</f>
        <v>17329</v>
      </c>
      <c r="I60" s="32"/>
      <c r="J60" s="33"/>
      <c r="K60" s="31">
        <f>'1(2)第8表-1'!K61+'1(2)第8表-1'!Q61</f>
        <v>4303</v>
      </c>
      <c r="L60" s="32"/>
      <c r="M60" s="33"/>
      <c r="N60" s="31">
        <f>'1(2)第8表-1'!N61+'1(2)第8表-1'!W61</f>
        <v>373363</v>
      </c>
      <c r="O60" s="32"/>
      <c r="P60" s="33"/>
      <c r="Q60" s="31">
        <f>'1(2)第8表-1'!E61+'1(2)第8表-1'!K61+'1(2)第8表-1'!Q61</f>
        <v>4951</v>
      </c>
      <c r="R60" s="32"/>
      <c r="S60" s="13"/>
      <c r="T60" s="3" t="s">
        <v>37</v>
      </c>
      <c r="U60" s="53"/>
    </row>
    <row r="61" spans="1:21" ht="21.95" customHeight="1">
      <c r="A61" s="50"/>
      <c r="B61" s="3" t="s">
        <v>38</v>
      </c>
      <c r="C61" s="20"/>
      <c r="D61" s="18"/>
      <c r="E61" s="31">
        <f>'1(2)第8表-1'!E62+'1(2)第8表-1'!Q62</f>
        <v>3613</v>
      </c>
      <c r="F61" s="32"/>
      <c r="G61" s="33"/>
      <c r="H61" s="31">
        <f>'1(2)第8表-1'!H62+'1(2)第8表-1'!T62</f>
        <v>12646</v>
      </c>
      <c r="I61" s="32"/>
      <c r="J61" s="33"/>
      <c r="K61" s="31">
        <f>'1(2)第8表-1'!K62+'1(2)第8表-1'!Q62</f>
        <v>3134</v>
      </c>
      <c r="L61" s="32"/>
      <c r="M61" s="33"/>
      <c r="N61" s="31">
        <f>'1(2)第8表-1'!N62+'1(2)第8表-1'!W62</f>
        <v>312191</v>
      </c>
      <c r="O61" s="32"/>
      <c r="P61" s="33"/>
      <c r="Q61" s="31">
        <f>'1(2)第8表-1'!E62+'1(2)第8表-1'!K62+'1(2)第8表-1'!Q62</f>
        <v>3613</v>
      </c>
      <c r="R61" s="32"/>
      <c r="S61" s="13"/>
      <c r="T61" s="3" t="s">
        <v>38</v>
      </c>
      <c r="U61" s="53"/>
    </row>
    <row r="62" spans="1:21" ht="21.95" customHeight="1">
      <c r="A62" s="54"/>
      <c r="B62" s="5" t="s">
        <v>39</v>
      </c>
      <c r="C62" s="27"/>
      <c r="D62" s="28"/>
      <c r="E62" s="38">
        <f>'1(2)第8表-1'!E63+'1(2)第8表-1'!Q63</f>
        <v>5874</v>
      </c>
      <c r="F62" s="39"/>
      <c r="G62" s="40"/>
      <c r="H62" s="38">
        <f>'1(2)第8表-1'!H63+'1(2)第8表-1'!T63</f>
        <v>20559</v>
      </c>
      <c r="I62" s="39"/>
      <c r="J62" s="40"/>
      <c r="K62" s="38">
        <f>'1(2)第8表-1'!K63+'1(2)第8表-1'!Q63</f>
        <v>5110</v>
      </c>
      <c r="L62" s="39"/>
      <c r="M62" s="40"/>
      <c r="N62" s="38">
        <f>'1(2)第8表-1'!N63+'1(2)第8表-1'!W63</f>
        <v>421325</v>
      </c>
      <c r="O62" s="39"/>
      <c r="P62" s="40"/>
      <c r="Q62" s="38">
        <f>'1(2)第8表-1'!E63+'1(2)第8表-1'!K63+'1(2)第8表-1'!Q63</f>
        <v>5874</v>
      </c>
      <c r="R62" s="39"/>
      <c r="S62" s="24"/>
      <c r="T62" s="5" t="s">
        <v>39</v>
      </c>
      <c r="U62" s="55"/>
    </row>
    <row r="63" spans="1:21" ht="21.95" customHeight="1">
      <c r="A63" s="50"/>
      <c r="B63" s="3" t="s">
        <v>40</v>
      </c>
      <c r="C63" s="20"/>
      <c r="D63" s="18"/>
      <c r="E63" s="31">
        <f>'1(2)第8表-1'!E64+'1(2)第8表-1'!Q64</f>
        <v>1467</v>
      </c>
      <c r="F63" s="32"/>
      <c r="G63" s="33"/>
      <c r="H63" s="31">
        <f>'1(2)第8表-1'!H64+'1(2)第8表-1'!T64</f>
        <v>5135</v>
      </c>
      <c r="I63" s="32"/>
      <c r="J63" s="33"/>
      <c r="K63" s="31">
        <f>'1(2)第8表-1'!K64+'1(2)第8表-1'!Q64</f>
        <v>1245</v>
      </c>
      <c r="L63" s="32"/>
      <c r="M63" s="33"/>
      <c r="N63" s="31">
        <f>'1(2)第8表-1'!N64+'1(2)第8表-1'!W64</f>
        <v>91528</v>
      </c>
      <c r="O63" s="32"/>
      <c r="P63" s="33"/>
      <c r="Q63" s="31">
        <f>'1(2)第8表-1'!E64+'1(2)第8表-1'!K64+'1(2)第8表-1'!Q64</f>
        <v>1467</v>
      </c>
      <c r="R63" s="32"/>
      <c r="S63" s="13"/>
      <c r="T63" s="3" t="s">
        <v>40</v>
      </c>
      <c r="U63" s="53"/>
    </row>
    <row r="64" spans="1:21" ht="21.95" customHeight="1">
      <c r="A64" s="50"/>
      <c r="B64" s="3" t="s">
        <v>41</v>
      </c>
      <c r="C64" s="20"/>
      <c r="D64" s="18"/>
      <c r="E64" s="31">
        <f>'1(2)第8表-1'!E65+'1(2)第8表-1'!Q65</f>
        <v>5354</v>
      </c>
      <c r="F64" s="32"/>
      <c r="G64" s="33"/>
      <c r="H64" s="31">
        <f>'1(2)第8表-1'!H65+'1(2)第8表-1'!T65</f>
        <v>18739</v>
      </c>
      <c r="I64" s="32"/>
      <c r="J64" s="33"/>
      <c r="K64" s="31">
        <f>'1(2)第8表-1'!K65+'1(2)第8表-1'!Q65</f>
        <v>4734</v>
      </c>
      <c r="L64" s="32"/>
      <c r="M64" s="33"/>
      <c r="N64" s="31">
        <f>'1(2)第8表-1'!N65+'1(2)第8表-1'!W65</f>
        <v>437226</v>
      </c>
      <c r="O64" s="32"/>
      <c r="P64" s="33"/>
      <c r="Q64" s="31">
        <f>'1(2)第8表-1'!E65+'1(2)第8表-1'!K65+'1(2)第8表-1'!Q65</f>
        <v>5354</v>
      </c>
      <c r="R64" s="32"/>
      <c r="S64" s="13"/>
      <c r="T64" s="3" t="s">
        <v>41</v>
      </c>
      <c r="U64" s="53"/>
    </row>
    <row r="65" spans="1:21" ht="21.95" customHeight="1">
      <c r="A65" s="50"/>
      <c r="B65" s="3" t="s">
        <v>42</v>
      </c>
      <c r="C65" s="20"/>
      <c r="D65" s="18"/>
      <c r="E65" s="31">
        <f>'1(2)第8表-1'!E66+'1(2)第8表-1'!Q66</f>
        <v>6577</v>
      </c>
      <c r="F65" s="32"/>
      <c r="G65" s="33"/>
      <c r="H65" s="31">
        <f>'1(2)第8表-1'!H66+'1(2)第8表-1'!T66</f>
        <v>23020</v>
      </c>
      <c r="I65" s="32"/>
      <c r="J65" s="33"/>
      <c r="K65" s="31">
        <f>'1(2)第8表-1'!K66+'1(2)第8表-1'!Q66</f>
        <v>5900</v>
      </c>
      <c r="L65" s="32"/>
      <c r="M65" s="33"/>
      <c r="N65" s="31">
        <f>'1(2)第8表-1'!N66+'1(2)第8表-1'!W66</f>
        <v>512240</v>
      </c>
      <c r="O65" s="32"/>
      <c r="P65" s="33"/>
      <c r="Q65" s="31">
        <f>'1(2)第8表-1'!E66+'1(2)第8表-1'!K66+'1(2)第8表-1'!Q66</f>
        <v>6577</v>
      </c>
      <c r="R65" s="32"/>
      <c r="S65" s="13"/>
      <c r="T65" s="3" t="s">
        <v>42</v>
      </c>
      <c r="U65" s="53"/>
    </row>
    <row r="66" spans="1:21" ht="21.95" customHeight="1">
      <c r="A66" s="50"/>
      <c r="B66" s="3" t="s">
        <v>43</v>
      </c>
      <c r="C66" s="20"/>
      <c r="D66" s="18"/>
      <c r="E66" s="31">
        <f>'1(2)第8表-1'!E67+'1(2)第8表-1'!Q67</f>
        <v>15209</v>
      </c>
      <c r="F66" s="32"/>
      <c r="G66" s="33"/>
      <c r="H66" s="31">
        <f>'1(2)第8表-1'!H67+'1(2)第8表-1'!T67</f>
        <v>53232</v>
      </c>
      <c r="I66" s="32"/>
      <c r="J66" s="33"/>
      <c r="K66" s="31">
        <f>'1(2)第8表-1'!K67+'1(2)第8表-1'!Q67</f>
        <v>13612</v>
      </c>
      <c r="L66" s="32"/>
      <c r="M66" s="33"/>
      <c r="N66" s="31">
        <f>'1(2)第8表-1'!N67+'1(2)第8表-1'!W67</f>
        <v>1283213</v>
      </c>
      <c r="O66" s="32"/>
      <c r="P66" s="33"/>
      <c r="Q66" s="31">
        <f>'1(2)第8表-1'!E67+'1(2)第8表-1'!K67+'1(2)第8表-1'!Q67</f>
        <v>15209</v>
      </c>
      <c r="R66" s="32"/>
      <c r="S66" s="13"/>
      <c r="T66" s="3" t="s">
        <v>43</v>
      </c>
      <c r="U66" s="53"/>
    </row>
    <row r="67" spans="1:21" ht="21.95" customHeight="1">
      <c r="A67" s="54"/>
      <c r="B67" s="5" t="s">
        <v>44</v>
      </c>
      <c r="C67" s="27"/>
      <c r="D67" s="28"/>
      <c r="E67" s="38">
        <f>'1(2)第8表-1'!E68+'1(2)第8表-1'!Q68</f>
        <v>16766</v>
      </c>
      <c r="F67" s="39"/>
      <c r="G67" s="40"/>
      <c r="H67" s="38">
        <f>'1(2)第8表-1'!H68+'1(2)第8表-1'!T68</f>
        <v>58681</v>
      </c>
      <c r="I67" s="39"/>
      <c r="J67" s="40"/>
      <c r="K67" s="38">
        <f>'1(2)第8表-1'!K68+'1(2)第8表-1'!Q68</f>
        <v>14903</v>
      </c>
      <c r="L67" s="39"/>
      <c r="M67" s="40"/>
      <c r="N67" s="38">
        <f>'1(2)第8表-1'!N68+'1(2)第8表-1'!W68</f>
        <v>1399809</v>
      </c>
      <c r="O67" s="39"/>
      <c r="P67" s="40"/>
      <c r="Q67" s="38">
        <f>'1(2)第8表-1'!E68+'1(2)第8表-1'!K68+'1(2)第8表-1'!Q68</f>
        <v>16766</v>
      </c>
      <c r="R67" s="39"/>
      <c r="S67" s="24"/>
      <c r="T67" s="5" t="s">
        <v>44</v>
      </c>
      <c r="U67" s="55"/>
    </row>
    <row r="68" spans="1:21" ht="21.95" customHeight="1">
      <c r="A68" s="50"/>
      <c r="B68" s="3" t="s">
        <v>45</v>
      </c>
      <c r="C68" s="20"/>
      <c r="D68" s="18"/>
      <c r="E68" s="31">
        <f>'1(2)第8表-1'!E69+'1(2)第8表-1'!Q69</f>
        <v>16293</v>
      </c>
      <c r="F68" s="32"/>
      <c r="G68" s="33"/>
      <c r="H68" s="31">
        <f>'1(2)第8表-1'!H69+'1(2)第8表-1'!T69</f>
        <v>57026</v>
      </c>
      <c r="I68" s="32"/>
      <c r="J68" s="33"/>
      <c r="K68" s="31">
        <f>'1(2)第8表-1'!K69+'1(2)第8表-1'!Q69</f>
        <v>14809</v>
      </c>
      <c r="L68" s="32"/>
      <c r="M68" s="33"/>
      <c r="N68" s="31">
        <f>'1(2)第8表-1'!N69+'1(2)第8表-1'!W69</f>
        <v>1597854</v>
      </c>
      <c r="O68" s="32"/>
      <c r="P68" s="33"/>
      <c r="Q68" s="31">
        <f>'1(2)第8表-1'!E69+'1(2)第8表-1'!K69+'1(2)第8表-1'!Q69</f>
        <v>16293</v>
      </c>
      <c r="R68" s="32"/>
      <c r="S68" s="13"/>
      <c r="T68" s="3" t="s">
        <v>45</v>
      </c>
      <c r="U68" s="53"/>
    </row>
    <row r="69" spans="1:21" ht="21.95" customHeight="1">
      <c r="A69" s="50"/>
      <c r="B69" s="3" t="s">
        <v>46</v>
      </c>
      <c r="C69" s="20"/>
      <c r="D69" s="18"/>
      <c r="E69" s="31">
        <f>'1(2)第8表-1'!E70+'1(2)第8表-1'!Q70</f>
        <v>22268</v>
      </c>
      <c r="F69" s="32"/>
      <c r="G69" s="33"/>
      <c r="H69" s="31">
        <f>'1(2)第8表-1'!H70+'1(2)第8表-1'!T70</f>
        <v>77938</v>
      </c>
      <c r="I69" s="32"/>
      <c r="J69" s="33"/>
      <c r="K69" s="31">
        <f>'1(2)第8表-1'!K70+'1(2)第8表-1'!Q70</f>
        <v>20272</v>
      </c>
      <c r="L69" s="32"/>
      <c r="M69" s="33"/>
      <c r="N69" s="31">
        <f>'1(2)第8表-1'!N70+'1(2)第8表-1'!W70</f>
        <v>2232854</v>
      </c>
      <c r="O69" s="32"/>
      <c r="P69" s="33"/>
      <c r="Q69" s="31">
        <f>'1(2)第8表-1'!E70+'1(2)第8表-1'!K70+'1(2)第8表-1'!Q70</f>
        <v>22268</v>
      </c>
      <c r="R69" s="32"/>
      <c r="S69" s="13"/>
      <c r="T69" s="3" t="s">
        <v>46</v>
      </c>
      <c r="U69" s="53"/>
    </row>
    <row r="70" spans="1:21" ht="21.95" customHeight="1">
      <c r="A70" s="54"/>
      <c r="B70" s="5" t="s">
        <v>47</v>
      </c>
      <c r="C70" s="27"/>
      <c r="D70" s="28"/>
      <c r="E70" s="38">
        <f>'1(2)第8表-1'!E71+'1(2)第8表-1'!Q71</f>
        <v>14799</v>
      </c>
      <c r="F70" s="39"/>
      <c r="G70" s="40"/>
      <c r="H70" s="38">
        <f>'1(2)第8表-1'!H71+'1(2)第8表-1'!T71</f>
        <v>51797</v>
      </c>
      <c r="I70" s="39"/>
      <c r="J70" s="40"/>
      <c r="K70" s="38">
        <f>'1(2)第8表-1'!K71+'1(2)第8表-1'!Q71</f>
        <v>13300</v>
      </c>
      <c r="L70" s="39"/>
      <c r="M70" s="40"/>
      <c r="N70" s="38">
        <f>'1(2)第8表-1'!N71+'1(2)第8表-1'!W71</f>
        <v>1392838</v>
      </c>
      <c r="O70" s="39"/>
      <c r="P70" s="40"/>
      <c r="Q70" s="38">
        <f>'1(2)第8表-1'!E71+'1(2)第8表-1'!K71+'1(2)第8表-1'!Q71</f>
        <v>14799</v>
      </c>
      <c r="R70" s="39"/>
      <c r="S70" s="24"/>
      <c r="T70" s="5" t="s">
        <v>47</v>
      </c>
      <c r="U70" s="55"/>
    </row>
    <row r="71" spans="1:21" ht="21.95" customHeight="1">
      <c r="A71" s="92"/>
      <c r="B71" s="44" t="s">
        <v>48</v>
      </c>
      <c r="C71" s="9"/>
      <c r="D71" s="8"/>
      <c r="E71" s="45">
        <f>SUM(E48:E70)</f>
        <v>247603</v>
      </c>
      <c r="F71" s="46"/>
      <c r="G71" s="47"/>
      <c r="H71" s="45">
        <f>SUM(H48:H70)</f>
        <v>866616</v>
      </c>
      <c r="I71" s="46"/>
      <c r="J71" s="47"/>
      <c r="K71" s="45">
        <f>SUM(K48:K70)</f>
        <v>222912</v>
      </c>
      <c r="L71" s="46"/>
      <c r="M71" s="47"/>
      <c r="N71" s="45">
        <f>SUM(N48:N70)</f>
        <v>23124946</v>
      </c>
      <c r="O71" s="46"/>
      <c r="P71" s="47"/>
      <c r="Q71" s="45">
        <f>SUM(Q48:Q70)</f>
        <v>247603</v>
      </c>
      <c r="R71" s="46"/>
      <c r="S71" s="15"/>
      <c r="T71" s="44" t="s">
        <v>48</v>
      </c>
      <c r="U71" s="93"/>
    </row>
    <row r="72" spans="1:21" ht="21.95" customHeight="1" thickBot="1">
      <c r="A72" s="94"/>
      <c r="B72" s="95" t="s">
        <v>49</v>
      </c>
      <c r="C72" s="96"/>
      <c r="D72" s="97"/>
      <c r="E72" s="98">
        <f>E47+E71</f>
        <v>3521240</v>
      </c>
      <c r="F72" s="99"/>
      <c r="G72" s="100"/>
      <c r="H72" s="98">
        <f>H47+H71</f>
        <v>12324356</v>
      </c>
      <c r="I72" s="99"/>
      <c r="J72" s="100"/>
      <c r="K72" s="98">
        <f>K47+K71</f>
        <v>3308364</v>
      </c>
      <c r="L72" s="99"/>
      <c r="M72" s="100"/>
      <c r="N72" s="98">
        <f>N47+N71</f>
        <v>413037063</v>
      </c>
      <c r="O72" s="99"/>
      <c r="P72" s="100"/>
      <c r="Q72" s="98">
        <f>Q47+Q71</f>
        <v>3521240</v>
      </c>
      <c r="R72" s="99"/>
      <c r="S72" s="101"/>
      <c r="T72" s="95" t="s">
        <v>49</v>
      </c>
      <c r="U72" s="102"/>
    </row>
    <row r="73" spans="1:21" ht="16.5" customHeight="1">
      <c r="B73" s="14" t="s">
        <v>93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21" ht="16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1:21" ht="16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1:21" ht="16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1:21" ht="16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21" ht="16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21" ht="16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21" ht="16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2:18" ht="16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</sheetData>
  <mergeCells count="5">
    <mergeCell ref="D2:O2"/>
    <mergeCell ref="E3:H3"/>
    <mergeCell ref="K3:N3"/>
    <mergeCell ref="A2:C6"/>
    <mergeCell ref="S2:U6"/>
  </mergeCells>
  <phoneticPr fontId="2"/>
  <pageMargins left="1.3385826771653544" right="0.98425196850393704" top="0.98425196850393704" bottom="0.59055118110236227" header="0.47244094488188981" footer="0.51181102362204722"/>
  <pageSetup paperSize="9" scale="63" orientation="landscape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1(2)第8表-1</vt:lpstr>
      <vt:lpstr>1(2)第8表-2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S04311</cp:lastModifiedBy>
  <cp:lastPrinted>2015-01-28T07:55:23Z</cp:lastPrinted>
  <dcterms:created xsi:type="dcterms:W3CDTF">2000-03-06T02:45:56Z</dcterms:created>
  <dcterms:modified xsi:type="dcterms:W3CDTF">2015-02-12T00:32:14Z</dcterms:modified>
</cp:coreProperties>
</file>