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5" yWindow="-15" windowWidth="10260" windowHeight="8310"/>
  </bookViews>
  <sheets>
    <sheet name="1(2)第7表-1" sheetId="1" r:id="rId1"/>
    <sheet name="1(2)第7表-2" sheetId="2" r:id="rId2"/>
    <sheet name="1(2)第7表-3" sheetId="4" r:id="rId3"/>
  </sheets>
  <definedNames>
    <definedName name="_xlnm.Print_Area" localSheetId="0">'1(2)第7表-1'!$A$1:$AD$74</definedName>
    <definedName name="_xlnm.Print_Area" localSheetId="1">'1(2)第7表-2'!$A$1:$AA$73</definedName>
    <definedName name="_xlnm.Print_Area" localSheetId="2">'1(2)第7表-3'!$A$1:$O$73</definedName>
  </definedNames>
  <calcPr calcId="125725"/>
</workbook>
</file>

<file path=xl/calcChain.xml><?xml version="1.0" encoding="utf-8"?>
<calcChain xmlns="http://schemas.openxmlformats.org/spreadsheetml/2006/main">
  <c r="W70" i="2"/>
  <c r="W69"/>
  <c r="W68"/>
  <c r="W67"/>
  <c r="W66"/>
  <c r="W65"/>
  <c r="W64"/>
  <c r="W63"/>
  <c r="W62"/>
  <c r="W61"/>
  <c r="W60"/>
  <c r="W59"/>
  <c r="W58"/>
  <c r="W57"/>
  <c r="W56"/>
  <c r="W55"/>
  <c r="W54"/>
  <c r="W53"/>
  <c r="W52"/>
  <c r="W51"/>
  <c r="W50"/>
  <c r="W49"/>
  <c r="W48"/>
  <c r="W46"/>
  <c r="W45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W15"/>
  <c r="W14"/>
  <c r="W13"/>
  <c r="W12"/>
  <c r="W11"/>
  <c r="W9"/>
  <c r="W10"/>
  <c r="W8"/>
  <c r="W7"/>
  <c r="W47" s="1"/>
  <c r="K47" i="1"/>
  <c r="W48"/>
  <c r="K43"/>
  <c r="K41"/>
  <c r="K39"/>
  <c r="K37"/>
  <c r="K35"/>
  <c r="K33"/>
  <c r="K31"/>
  <c r="K29"/>
  <c r="K27"/>
  <c r="K25"/>
  <c r="K23"/>
  <c r="K21"/>
  <c r="K19"/>
  <c r="K17"/>
  <c r="K15"/>
  <c r="K13"/>
  <c r="K11"/>
  <c r="K47" i="4"/>
  <c r="H47"/>
  <c r="E47"/>
  <c r="T47" i="2"/>
  <c r="Q47"/>
  <c r="N47"/>
  <c r="K47"/>
  <c r="H47"/>
  <c r="E47"/>
  <c r="Z48" i="1"/>
  <c r="Q48"/>
  <c r="N48"/>
  <c r="Q71" i="2"/>
  <c r="N71"/>
  <c r="N72" s="1"/>
  <c r="K50" i="1"/>
  <c r="K70"/>
  <c r="K45"/>
  <c r="K10"/>
  <c r="K12"/>
  <c r="K71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46"/>
  <c r="K44"/>
  <c r="K42"/>
  <c r="K40"/>
  <c r="K38"/>
  <c r="K36"/>
  <c r="K34"/>
  <c r="K32"/>
  <c r="K30"/>
  <c r="K28"/>
  <c r="K26"/>
  <c r="K24"/>
  <c r="K22"/>
  <c r="K20"/>
  <c r="K18"/>
  <c r="K16"/>
  <c r="K14"/>
  <c r="E72"/>
  <c r="T72"/>
  <c r="Z72"/>
  <c r="Z73" s="1"/>
  <c r="Q72"/>
  <c r="N72"/>
  <c r="N73"/>
  <c r="T71" i="2"/>
  <c r="T72" s="1"/>
  <c r="K71"/>
  <c r="H71"/>
  <c r="H72" s="1"/>
  <c r="K71" i="4"/>
  <c r="K72" s="1"/>
  <c r="H71"/>
  <c r="H72" s="1"/>
  <c r="E71"/>
  <c r="E71" i="2"/>
  <c r="H72" i="1"/>
  <c r="K49"/>
  <c r="K72"/>
  <c r="K72" i="2"/>
  <c r="Q73" i="1"/>
  <c r="W72"/>
  <c r="W73" s="1"/>
  <c r="T48"/>
  <c r="T73" s="1"/>
  <c r="K9"/>
  <c r="H48"/>
  <c r="H73"/>
  <c r="K8"/>
  <c r="E48"/>
  <c r="K48" s="1"/>
  <c r="K73" s="1"/>
  <c r="W71" i="2" l="1"/>
  <c r="W72" s="1"/>
  <c r="Q72"/>
  <c r="E72"/>
  <c r="E72" i="4"/>
  <c r="E73" i="1"/>
</calcChain>
</file>

<file path=xl/sharedStrings.xml><?xml version="1.0" encoding="utf-8"?>
<sst xmlns="http://schemas.openxmlformats.org/spreadsheetml/2006/main" count="467" uniqueCount="108">
  <si>
    <t>法人均等割納税義務者数</t>
  </si>
  <si>
    <t>地方税法第</t>
  </si>
  <si>
    <t>294条第1項</t>
  </si>
  <si>
    <t>計</t>
  </si>
  <si>
    <t>第1号(人)</t>
  </si>
  <si>
    <t>第2号(人)</t>
  </si>
  <si>
    <t>(人)</t>
  </si>
  <si>
    <t>(千円)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</si>
  <si>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</si>
  <si>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</si>
  <si>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</si>
  <si>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</si>
  <si>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</si>
  <si>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</si>
  <si>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</si>
  <si>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</si>
  <si>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</si>
  <si>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</si>
  <si>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</si>
  <si>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</si>
  <si>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</si>
  <si>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</si>
  <si>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</si>
  <si>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</si>
  <si>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</si>
  <si>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</si>
  <si>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</si>
  <si>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</si>
  <si>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</si>
  <si>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</si>
  <si>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</si>
  <si>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</si>
  <si>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日高市</t>
  </si>
  <si>
    <t>吉川市</t>
  </si>
  <si>
    <t>市　　計</t>
  </si>
  <si>
    <t>伊奈町</t>
  </si>
  <si>
    <t>三芳町</t>
  </si>
  <si>
    <t>毛呂山町</t>
  </si>
  <si>
    <t>滑川町</t>
  </si>
  <si>
    <t>嵐山町</t>
  </si>
  <si>
    <t>小川町</t>
  </si>
  <si>
    <t>川島町</t>
  </si>
  <si>
    <t>吉見町</t>
  </si>
  <si>
    <t>鳩山町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</si>
  <si>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</si>
  <si>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</si>
  <si>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</si>
  <si>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</si>
  <si>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</si>
  <si>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</si>
  <si>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</si>
  <si>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</si>
  <si>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</si>
  <si>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</si>
  <si>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</si>
  <si>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</si>
  <si>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</si>
  <si>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県計</t>
  </si>
  <si>
    <t>個  人  均  等  割</t>
    <phoneticPr fontId="2"/>
  </si>
  <si>
    <t>納  税  義  務  者  数</t>
    <phoneticPr fontId="2"/>
  </si>
  <si>
    <t>地方税法第311条</t>
    <phoneticPr fontId="2"/>
  </si>
  <si>
    <t>(人)</t>
    <phoneticPr fontId="2"/>
  </si>
  <si>
    <t>川口市</t>
  </si>
  <si>
    <t>熊谷市</t>
  </si>
  <si>
    <t>川越市</t>
  </si>
  <si>
    <t>さいたま市</t>
    <rPh sb="4" eb="5">
      <t>シ</t>
    </rPh>
    <phoneticPr fontId="2"/>
  </si>
  <si>
    <t>ふじみ野市</t>
    <rPh sb="3" eb="4">
      <t>ノ</t>
    </rPh>
    <rPh sb="4" eb="5">
      <t>シ</t>
    </rPh>
    <phoneticPr fontId="2"/>
  </si>
  <si>
    <t>ときがわ町</t>
    <rPh sb="4" eb="5">
      <t>マチ</t>
    </rPh>
    <phoneticPr fontId="2"/>
  </si>
  <si>
    <t>資本金50億円超</t>
    <rPh sb="0" eb="3">
      <t>シホンキン</t>
    </rPh>
    <rPh sb="5" eb="7">
      <t>オクエン</t>
    </rPh>
    <rPh sb="7" eb="8">
      <t>チョウ</t>
    </rPh>
    <phoneticPr fontId="2"/>
  </si>
  <si>
    <t>資本金10億円超</t>
    <rPh sb="0" eb="3">
      <t>シホンキン</t>
    </rPh>
    <rPh sb="5" eb="7">
      <t>オクエン</t>
    </rPh>
    <rPh sb="7" eb="8">
      <t>チョウ</t>
    </rPh>
    <phoneticPr fontId="2"/>
  </si>
  <si>
    <t>50億円以下</t>
    <rPh sb="2" eb="4">
      <t>オクエン</t>
    </rPh>
    <rPh sb="4" eb="6">
      <t>イカ</t>
    </rPh>
    <phoneticPr fontId="2"/>
  </si>
  <si>
    <t>従業員50人超</t>
    <rPh sb="0" eb="1">
      <t>ジュウ</t>
    </rPh>
    <rPh sb="5" eb="6">
      <t>ニン</t>
    </rPh>
    <rPh sb="6" eb="7">
      <t>チョウ</t>
    </rPh>
    <phoneticPr fontId="2"/>
  </si>
  <si>
    <t>従業員50人以下</t>
    <rPh sb="0" eb="1">
      <t>ジュウ</t>
    </rPh>
    <rPh sb="5" eb="6">
      <t>ニン</t>
    </rPh>
    <rPh sb="6" eb="8">
      <t>イカ</t>
    </rPh>
    <phoneticPr fontId="2"/>
  </si>
  <si>
    <t>資本金1億円超</t>
    <rPh sb="0" eb="3">
      <t>シホンキン</t>
    </rPh>
    <rPh sb="4" eb="6">
      <t>オクエン</t>
    </rPh>
    <rPh sb="6" eb="7">
      <t>チョウ</t>
    </rPh>
    <phoneticPr fontId="2"/>
  </si>
  <si>
    <t>10億円以下</t>
    <rPh sb="2" eb="4">
      <t>オクエン</t>
    </rPh>
    <rPh sb="4" eb="6">
      <t>イカ</t>
    </rPh>
    <phoneticPr fontId="2"/>
  </si>
  <si>
    <t>資本金1千万円</t>
    <rPh sb="0" eb="3">
      <t>シホンキン</t>
    </rPh>
    <rPh sb="4" eb="6">
      <t>センマン</t>
    </rPh>
    <rPh sb="6" eb="7">
      <t>エン</t>
    </rPh>
    <phoneticPr fontId="2"/>
  </si>
  <si>
    <t>超1億円以下</t>
    <rPh sb="0" eb="1">
      <t>チョウ</t>
    </rPh>
    <rPh sb="2" eb="4">
      <t>オクエン</t>
    </rPh>
    <rPh sb="4" eb="6">
      <t>イカ</t>
    </rPh>
    <phoneticPr fontId="2"/>
  </si>
  <si>
    <t>資本金1千万円</t>
    <rPh sb="0" eb="3">
      <t>シホンキン</t>
    </rPh>
    <rPh sb="4" eb="6">
      <t>センバン</t>
    </rPh>
    <rPh sb="6" eb="7">
      <t>エン</t>
    </rPh>
    <phoneticPr fontId="2"/>
  </si>
  <si>
    <t>以下</t>
    <rPh sb="0" eb="2">
      <t>イカ</t>
    </rPh>
    <phoneticPr fontId="2"/>
  </si>
  <si>
    <t>その他の法人</t>
    <rPh sb="2" eb="3">
      <t>タ</t>
    </rPh>
    <rPh sb="4" eb="6">
      <t>ホウジン</t>
    </rPh>
    <phoneticPr fontId="2"/>
  </si>
  <si>
    <t>（人）</t>
    <rPh sb="1" eb="2">
      <t>ニン</t>
    </rPh>
    <phoneticPr fontId="2"/>
  </si>
  <si>
    <t>第７表  市町村民税（個人・法人）の納税義務者数等に関する調</t>
    <rPh sb="0" eb="1">
      <t>ダイ</t>
    </rPh>
    <rPh sb="2" eb="3">
      <t>ヒョウ</t>
    </rPh>
    <rPh sb="5" eb="8">
      <t>シチョウソン</t>
    </rPh>
    <rPh sb="8" eb="9">
      <t>ミン</t>
    </rPh>
    <rPh sb="9" eb="10">
      <t>ゼイ</t>
    </rPh>
    <rPh sb="11" eb="13">
      <t>コジン</t>
    </rPh>
    <rPh sb="14" eb="16">
      <t>ホウジン</t>
    </rPh>
    <rPh sb="18" eb="20">
      <t>ノウゼイ</t>
    </rPh>
    <rPh sb="20" eb="22">
      <t>ギム</t>
    </rPh>
    <rPh sb="22" eb="23">
      <t>シャ</t>
    </rPh>
    <rPh sb="23" eb="24">
      <t>カズ</t>
    </rPh>
    <rPh sb="24" eb="25">
      <t>トウ</t>
    </rPh>
    <rPh sb="26" eb="27">
      <t>カン</t>
    </rPh>
    <rPh sb="29" eb="30">
      <t>チョウサ</t>
    </rPh>
    <phoneticPr fontId="2"/>
  </si>
  <si>
    <t>の規定による軽減</t>
    <rPh sb="1" eb="3">
      <t>キテイ</t>
    </rPh>
    <rPh sb="6" eb="8">
      <t>ケイゲン</t>
    </rPh>
    <phoneticPr fontId="2"/>
  </si>
  <si>
    <t>軽減した者</t>
    <rPh sb="0" eb="2">
      <t>ケイゲン</t>
    </rPh>
    <phoneticPr fontId="2"/>
  </si>
  <si>
    <t>軽減の額</t>
    <rPh sb="0" eb="2">
      <t>ケイゲン</t>
    </rPh>
    <phoneticPr fontId="2"/>
  </si>
  <si>
    <t>(人)</t>
    <phoneticPr fontId="2"/>
  </si>
  <si>
    <t>行田市</t>
    <phoneticPr fontId="2"/>
  </si>
  <si>
    <t>秩父市</t>
    <phoneticPr fontId="2"/>
  </si>
  <si>
    <t>所沢市</t>
    <phoneticPr fontId="2"/>
  </si>
  <si>
    <t>飯能市</t>
    <phoneticPr fontId="2"/>
  </si>
  <si>
    <t>加須市</t>
    <phoneticPr fontId="2"/>
  </si>
  <si>
    <t>本庄市</t>
    <phoneticPr fontId="2"/>
  </si>
  <si>
    <t>東松山市</t>
    <phoneticPr fontId="2"/>
  </si>
  <si>
    <t>越生町</t>
    <rPh sb="0" eb="1">
      <t>コシ</t>
    </rPh>
    <rPh sb="1" eb="2">
      <t>セイ</t>
    </rPh>
    <rPh sb="2" eb="3">
      <t>マチ</t>
    </rPh>
    <phoneticPr fontId="2"/>
  </si>
  <si>
    <t>法 人 均 等 割 納 税 義 務 者 数 （ つ づ き ）</t>
    <rPh sb="0" eb="3">
      <t>ホウジン</t>
    </rPh>
    <rPh sb="4" eb="9">
      <t>キントウワリ</t>
    </rPh>
    <rPh sb="10" eb="13">
      <t>ノウゼイ</t>
    </rPh>
    <rPh sb="14" eb="17">
      <t>ギム</t>
    </rPh>
    <rPh sb="18" eb="19">
      <t>シャ</t>
    </rPh>
    <rPh sb="20" eb="21">
      <t>スウ</t>
    </rPh>
    <phoneticPr fontId="2"/>
  </si>
  <si>
    <t>市町村民税所得割</t>
    <rPh sb="0" eb="5">
      <t>シチョウソンミンゼイ</t>
    </rPh>
    <rPh sb="5" eb="8">
      <t>ショトクワリ</t>
    </rPh>
    <phoneticPr fontId="2"/>
  </si>
  <si>
    <t>法人税割納税</t>
    <rPh sb="0" eb="3">
      <t>ホウジンゼイ</t>
    </rPh>
    <rPh sb="3" eb="4">
      <t>ワリ</t>
    </rPh>
    <rPh sb="4" eb="6">
      <t>ノウゼイ</t>
    </rPh>
    <phoneticPr fontId="2"/>
  </si>
  <si>
    <t>法人税割</t>
    <rPh sb="0" eb="3">
      <t>ホウジンゼイ</t>
    </rPh>
    <rPh sb="3" eb="4">
      <t>ワリ</t>
    </rPh>
    <phoneticPr fontId="2"/>
  </si>
  <si>
    <t>の納税義務者数</t>
    <rPh sb="1" eb="3">
      <t>ノウゼイ</t>
    </rPh>
    <rPh sb="3" eb="5">
      <t>ギム</t>
    </rPh>
    <rPh sb="5" eb="6">
      <t>シャ</t>
    </rPh>
    <rPh sb="6" eb="7">
      <t>スウ</t>
    </rPh>
    <phoneticPr fontId="2"/>
  </si>
  <si>
    <t>義務者数</t>
    <rPh sb="0" eb="2">
      <t>ギム</t>
    </rPh>
    <rPh sb="2" eb="3">
      <t>シャ</t>
    </rPh>
    <rPh sb="3" eb="4">
      <t>スウ</t>
    </rPh>
    <phoneticPr fontId="2"/>
  </si>
  <si>
    <t>納税者数</t>
    <rPh sb="0" eb="3">
      <t>ノウゼイシャ</t>
    </rPh>
    <rPh sb="3" eb="4">
      <t>スウ</t>
    </rPh>
    <phoneticPr fontId="2"/>
  </si>
  <si>
    <t>鶴ヶ島市</t>
    <rPh sb="0" eb="4">
      <t>ツルガシマシ</t>
    </rPh>
    <phoneticPr fontId="2"/>
  </si>
  <si>
    <t>　　　　　区分
市町村名</t>
    <rPh sb="5" eb="7">
      <t>クブン</t>
    </rPh>
    <rPh sb="12" eb="15">
      <t>シチョウソン</t>
    </rPh>
    <rPh sb="15" eb="16">
      <t>メイ</t>
    </rPh>
    <phoneticPr fontId="2"/>
  </si>
  <si>
    <t>　区分
　　　市町村名</t>
    <rPh sb="1" eb="3">
      <t>クブン</t>
    </rPh>
    <rPh sb="11" eb="14">
      <t>シチョウソン</t>
    </rPh>
    <rPh sb="14" eb="15">
      <t>メイ</t>
    </rPh>
    <phoneticPr fontId="2"/>
  </si>
  <si>
    <t>白岡市</t>
    <rPh sb="2" eb="3">
      <t>シ</t>
    </rPh>
    <phoneticPr fontId="2"/>
  </si>
  <si>
    <t>白岡市</t>
    <rPh sb="0" eb="2">
      <t>シラオカ</t>
    </rPh>
    <rPh sb="2" eb="3">
      <t>シ</t>
    </rPh>
    <phoneticPr fontId="2"/>
  </si>
  <si>
    <t>計</t>
    <rPh sb="0" eb="1">
      <t>ケイ</t>
    </rPh>
    <phoneticPr fontId="2"/>
  </si>
  <si>
    <t>資料  「市町村税課税状況等の調」  第1表</t>
    <rPh sb="0" eb="2">
      <t>シリョウ</t>
    </rPh>
    <rPh sb="5" eb="8">
      <t>シチョウソン</t>
    </rPh>
    <rPh sb="8" eb="9">
      <t>ゼイ</t>
    </rPh>
    <rPh sb="9" eb="11">
      <t>カゼイ</t>
    </rPh>
    <rPh sb="11" eb="13">
      <t>ジョウキョウ</t>
    </rPh>
    <rPh sb="13" eb="14">
      <t>トウ</t>
    </rPh>
    <rPh sb="15" eb="16">
      <t>チョウ</t>
    </rPh>
    <rPh sb="19" eb="20">
      <t>ダイ</t>
    </rPh>
    <rPh sb="21" eb="22">
      <t>ヒョウ</t>
    </rPh>
    <phoneticPr fontId="2"/>
  </si>
</sst>
</file>

<file path=xl/styles.xml><?xml version="1.0" encoding="utf-8"?>
<styleSheet xmlns="http://schemas.openxmlformats.org/spreadsheetml/2006/main">
  <numFmts count="1">
    <numFmt numFmtId="176" formatCode="#,000"/>
  </numFmts>
  <fonts count="6"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7"/>
      <name val="ＭＳ Ｐ明朝"/>
      <family val="1"/>
      <charset val="128"/>
    </font>
    <font>
      <b/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5">
    <xf numFmtId="0" fontId="0" fillId="0" borderId="0" xfId="0"/>
    <xf numFmtId="0" fontId="4" fillId="0" borderId="0" xfId="0" applyFont="1" applyFill="1"/>
    <xf numFmtId="0" fontId="3" fillId="0" borderId="0" xfId="0" applyFont="1" applyFill="1"/>
    <xf numFmtId="0" fontId="5" fillId="0" borderId="0" xfId="0" applyFont="1" applyFill="1"/>
    <xf numFmtId="0" fontId="5" fillId="0" borderId="1" xfId="0" applyFont="1" applyFill="1" applyBorder="1"/>
    <xf numFmtId="0" fontId="5" fillId="0" borderId="2" xfId="0" applyFont="1" applyFill="1" applyBorder="1"/>
    <xf numFmtId="0" fontId="5" fillId="0" borderId="0" xfId="0" applyFont="1" applyFill="1" applyBorder="1"/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2" xfId="0" applyFont="1" applyFill="1" applyBorder="1"/>
    <xf numFmtId="0" fontId="5" fillId="0" borderId="1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distributed" vertical="center"/>
    </xf>
    <xf numFmtId="38" fontId="5" fillId="0" borderId="0" xfId="1" applyFont="1" applyBorder="1" applyAlignment="1">
      <alignment vertical="center"/>
    </xf>
    <xf numFmtId="38" fontId="5" fillId="0" borderId="7" xfId="1" applyFont="1" applyFill="1" applyBorder="1" applyAlignment="1">
      <alignment vertical="center"/>
    </xf>
    <xf numFmtId="38" fontId="5" fillId="0" borderId="2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176" fontId="5" fillId="0" borderId="0" xfId="0" applyNumberFormat="1" applyFont="1" applyFill="1"/>
    <xf numFmtId="38" fontId="5" fillId="0" borderId="10" xfId="1" applyFont="1" applyBorder="1" applyAlignment="1">
      <alignment vertical="center"/>
    </xf>
    <xf numFmtId="0" fontId="5" fillId="0" borderId="3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center" vertical="center"/>
    </xf>
    <xf numFmtId="38" fontId="5" fillId="0" borderId="9" xfId="1" applyFont="1" applyFill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38" fontId="5" fillId="0" borderId="3" xfId="1" applyFont="1" applyFill="1" applyBorder="1" applyAlignment="1">
      <alignment vertical="center"/>
    </xf>
    <xf numFmtId="38" fontId="5" fillId="0" borderId="11" xfId="1" applyFont="1" applyFill="1" applyBorder="1" applyAlignment="1">
      <alignment vertical="center"/>
    </xf>
    <xf numFmtId="38" fontId="5" fillId="0" borderId="12" xfId="1" applyFont="1" applyFill="1" applyBorder="1" applyAlignment="1">
      <alignment vertical="center"/>
    </xf>
    <xf numFmtId="38" fontId="5" fillId="0" borderId="10" xfId="1" applyFont="1" applyFill="1" applyBorder="1" applyAlignment="1">
      <alignment vertical="center"/>
    </xf>
    <xf numFmtId="38" fontId="5" fillId="0" borderId="3" xfId="1" applyFont="1" applyBorder="1" applyAlignment="1">
      <alignment vertical="center"/>
    </xf>
    <xf numFmtId="0" fontId="5" fillId="0" borderId="13" xfId="0" applyFont="1" applyFill="1" applyBorder="1" applyAlignment="1">
      <alignment horizontal="right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/>
    <xf numFmtId="0" fontId="5" fillId="0" borderId="16" xfId="0" applyFont="1" applyFill="1" applyBorder="1"/>
    <xf numFmtId="0" fontId="5" fillId="0" borderId="17" xfId="0" applyFont="1" applyFill="1" applyBorder="1"/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/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/>
    <xf numFmtId="0" fontId="5" fillId="0" borderId="23" xfId="0" applyFont="1" applyFill="1" applyBorder="1"/>
    <xf numFmtId="0" fontId="5" fillId="0" borderId="24" xfId="0" applyFont="1" applyFill="1" applyBorder="1" applyAlignment="1">
      <alignment horizontal="distributed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right" vertical="center"/>
    </xf>
    <xf numFmtId="0" fontId="5" fillId="0" borderId="25" xfId="0" applyFont="1" applyFill="1" applyBorder="1" applyAlignment="1">
      <alignment horizontal="right" vertical="center"/>
    </xf>
    <xf numFmtId="0" fontId="5" fillId="0" borderId="26" xfId="0" applyFont="1" applyFill="1" applyBorder="1" applyAlignment="1">
      <alignment horizontal="right" vertical="center"/>
    </xf>
    <xf numFmtId="0" fontId="5" fillId="0" borderId="23" xfId="0" applyFont="1" applyFill="1" applyBorder="1" applyAlignment="1">
      <alignment horizontal="right" vertical="center"/>
    </xf>
    <xf numFmtId="0" fontId="5" fillId="0" borderId="28" xfId="0" applyFont="1" applyFill="1" applyBorder="1"/>
    <xf numFmtId="0" fontId="5" fillId="0" borderId="29" xfId="0" applyFont="1" applyFill="1" applyBorder="1" applyAlignment="1">
      <alignment horizontal="distributed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38" fontId="5" fillId="0" borderId="29" xfId="1" applyFont="1" applyBorder="1" applyAlignment="1">
      <alignment vertical="center"/>
    </xf>
    <xf numFmtId="38" fontId="5" fillId="0" borderId="30" xfId="1" applyFont="1" applyFill="1" applyBorder="1" applyAlignment="1">
      <alignment vertical="center"/>
    </xf>
    <xf numFmtId="38" fontId="5" fillId="0" borderId="31" xfId="1" applyFont="1" applyFill="1" applyBorder="1" applyAlignment="1">
      <alignment vertical="center"/>
    </xf>
    <xf numFmtId="38" fontId="5" fillId="0" borderId="30" xfId="0" applyNumberFormat="1" applyFont="1" applyFill="1" applyBorder="1"/>
    <xf numFmtId="38" fontId="5" fillId="0" borderId="29" xfId="1" applyFont="1" applyFill="1" applyBorder="1" applyAlignment="1">
      <alignment vertical="center"/>
    </xf>
    <xf numFmtId="0" fontId="5" fillId="0" borderId="31" xfId="0" applyFont="1" applyFill="1" applyBorder="1"/>
    <xf numFmtId="0" fontId="5" fillId="0" borderId="32" xfId="0" applyFont="1" applyFill="1" applyBorder="1" applyAlignment="1">
      <alignment horizontal="center" vertical="center"/>
    </xf>
    <xf numFmtId="38" fontId="5" fillId="0" borderId="24" xfId="1" applyFont="1" applyFill="1" applyBorder="1" applyAlignment="1">
      <alignment vertical="center"/>
    </xf>
    <xf numFmtId="38" fontId="5" fillId="0" borderId="25" xfId="1" applyFont="1" applyFill="1" applyBorder="1" applyAlignment="1">
      <alignment vertical="center"/>
    </xf>
    <xf numFmtId="38" fontId="5" fillId="0" borderId="23" xfId="1" applyFont="1" applyFill="1" applyBorder="1" applyAlignment="1">
      <alignment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34" xfId="0" applyFont="1" applyFill="1" applyBorder="1"/>
    <xf numFmtId="0" fontId="5" fillId="0" borderId="35" xfId="0" applyFont="1" applyFill="1" applyBorder="1" applyAlignment="1">
      <alignment horizontal="distributed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38" fontId="5" fillId="0" borderId="35" xfId="1" applyFont="1" applyFill="1" applyBorder="1" applyAlignment="1">
      <alignment vertical="center"/>
    </xf>
    <xf numFmtId="38" fontId="5" fillId="0" borderId="36" xfId="1" applyFont="1" applyFill="1" applyBorder="1" applyAlignment="1">
      <alignment vertical="center"/>
    </xf>
    <xf numFmtId="38" fontId="5" fillId="0" borderId="37" xfId="1" applyFont="1" applyFill="1" applyBorder="1" applyAlignment="1">
      <alignment vertical="center"/>
    </xf>
    <xf numFmtId="0" fontId="5" fillId="0" borderId="37" xfId="0" applyFont="1" applyFill="1" applyBorder="1"/>
    <xf numFmtId="0" fontId="5" fillId="0" borderId="38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distributed"/>
    </xf>
    <xf numFmtId="0" fontId="5" fillId="0" borderId="41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 vertical="center"/>
    </xf>
    <xf numFmtId="0" fontId="5" fillId="0" borderId="42" xfId="0" applyFont="1" applyFill="1" applyBorder="1"/>
    <xf numFmtId="0" fontId="5" fillId="0" borderId="43" xfId="0" applyFont="1" applyFill="1" applyBorder="1" applyAlignment="1">
      <alignment horizontal="distributed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38" fontId="5" fillId="0" borderId="43" xfId="1" applyFont="1" applyFill="1" applyBorder="1" applyAlignment="1">
      <alignment vertical="center"/>
    </xf>
    <xf numFmtId="38" fontId="5" fillId="0" borderId="44" xfId="1" applyFont="1" applyFill="1" applyBorder="1" applyAlignment="1">
      <alignment vertical="center"/>
    </xf>
    <xf numFmtId="38" fontId="5" fillId="0" borderId="45" xfId="1" applyFont="1" applyFill="1" applyBorder="1" applyAlignment="1">
      <alignment vertical="center"/>
    </xf>
    <xf numFmtId="0" fontId="5" fillId="0" borderId="45" xfId="0" applyFont="1" applyFill="1" applyBorder="1"/>
    <xf numFmtId="0" fontId="5" fillId="0" borderId="4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vertical="center" wrapText="1"/>
    </xf>
    <xf numFmtId="0" fontId="5" fillId="0" borderId="51" xfId="0" applyFont="1" applyFill="1" applyBorder="1" applyAlignment="1">
      <alignment vertical="center"/>
    </xf>
    <xf numFmtId="0" fontId="5" fillId="0" borderId="52" xfId="0" applyFont="1" applyFill="1" applyBorder="1" applyAlignment="1">
      <alignment vertical="center"/>
    </xf>
    <xf numFmtId="0" fontId="5" fillId="0" borderId="53" xfId="0" applyFont="1" applyFill="1" applyBorder="1" applyAlignment="1">
      <alignment vertical="center"/>
    </xf>
    <xf numFmtId="0" fontId="5" fillId="0" borderId="54" xfId="0" applyFont="1" applyFill="1" applyBorder="1" applyAlignment="1">
      <alignment vertical="center"/>
    </xf>
    <xf numFmtId="0" fontId="5" fillId="0" borderId="55" xfId="0" applyFont="1" applyFill="1" applyBorder="1" applyAlignment="1">
      <alignment vertical="center"/>
    </xf>
    <xf numFmtId="0" fontId="5" fillId="0" borderId="56" xfId="0" applyFont="1" applyFill="1" applyBorder="1" applyAlignment="1">
      <alignment vertical="center"/>
    </xf>
    <xf numFmtId="0" fontId="5" fillId="0" borderId="57" xfId="0" applyFont="1" applyFill="1" applyBorder="1" applyAlignment="1">
      <alignment vertical="center"/>
    </xf>
    <xf numFmtId="0" fontId="5" fillId="0" borderId="58" xfId="0" applyFont="1" applyFill="1" applyBorder="1" applyAlignment="1">
      <alignment vertical="center"/>
    </xf>
    <xf numFmtId="0" fontId="5" fillId="0" borderId="59" xfId="0" applyFont="1" applyFill="1" applyBorder="1" applyAlignment="1">
      <alignment vertical="center" wrapText="1"/>
    </xf>
    <xf numFmtId="0" fontId="5" fillId="0" borderId="60" xfId="0" applyFont="1" applyFill="1" applyBorder="1" applyAlignment="1">
      <alignment vertical="center"/>
    </xf>
    <xf numFmtId="0" fontId="5" fillId="0" borderId="61" xfId="0" applyFont="1" applyFill="1" applyBorder="1" applyAlignment="1">
      <alignment vertical="center"/>
    </xf>
    <xf numFmtId="0" fontId="5" fillId="0" borderId="62" xfId="0" applyFont="1" applyFill="1" applyBorder="1" applyAlignment="1">
      <alignment vertical="center"/>
    </xf>
    <xf numFmtId="0" fontId="5" fillId="0" borderId="63" xfId="0" applyFont="1" applyFill="1" applyBorder="1" applyAlignment="1">
      <alignment vertical="center"/>
    </xf>
    <xf numFmtId="0" fontId="5" fillId="0" borderId="64" xfId="0" applyFont="1" applyFill="1" applyBorder="1" applyAlignment="1">
      <alignment vertical="center"/>
    </xf>
    <xf numFmtId="0" fontId="5" fillId="0" borderId="65" xfId="0" applyFont="1" applyFill="1" applyBorder="1" applyAlignment="1">
      <alignment vertical="center"/>
    </xf>
    <xf numFmtId="0" fontId="5" fillId="0" borderId="66" xfId="0" applyFont="1" applyFill="1" applyBorder="1" applyAlignment="1">
      <alignment vertical="center"/>
    </xf>
    <xf numFmtId="0" fontId="5" fillId="0" borderId="67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1</xdr:row>
      <xdr:rowOff>9525</xdr:rowOff>
    </xdr:from>
    <xdr:to>
      <xdr:col>27</xdr:col>
      <xdr:colOff>0</xdr:colOff>
      <xdr:row>6</xdr:row>
      <xdr:rowOff>19050</xdr:rowOff>
    </xdr:to>
    <xdr:sp macro="" textlink="">
      <xdr:nvSpPr>
        <xdr:cNvPr id="2159" name="Line 4"/>
        <xdr:cNvSpPr>
          <a:spLocks noChangeShapeType="1"/>
        </xdr:cNvSpPr>
      </xdr:nvSpPr>
      <xdr:spPr bwMode="auto">
        <a:xfrm flipH="1">
          <a:off x="13087350" y="219075"/>
          <a:ext cx="1257300" cy="105727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82"/>
  <sheetViews>
    <sheetView showGridLines="0" tabSelected="1" view="pageBreakPreview" topLeftCell="A58" zoomScale="75" zoomScaleNormal="75" zoomScaleSheetLayoutView="75" workbookViewId="0">
      <selection activeCell="C74" sqref="C74"/>
    </sheetView>
  </sheetViews>
  <sheetFormatPr defaultColWidth="10" defaultRowHeight="16.5" customHeight="1"/>
  <cols>
    <col min="1" max="1" width="1.796875" style="3" customWidth="1"/>
    <col min="2" max="2" width="9.19921875" style="3" customWidth="1"/>
    <col min="3" max="4" width="1.69921875" style="3" customWidth="1"/>
    <col min="5" max="5" width="12.69921875" style="3" customWidth="1"/>
    <col min="6" max="7" width="1.69921875" style="3" customWidth="1"/>
    <col min="8" max="8" width="12.69921875" style="3" customWidth="1"/>
    <col min="9" max="9" width="1.59765625" style="3" customWidth="1"/>
    <col min="10" max="10" width="1.69921875" style="3" customWidth="1"/>
    <col min="11" max="11" width="12.69921875" style="3" customWidth="1"/>
    <col min="12" max="13" width="1.59765625" style="3" customWidth="1"/>
    <col min="14" max="14" width="12.69921875" style="3" customWidth="1"/>
    <col min="15" max="16" width="1.69921875" style="3" customWidth="1"/>
    <col min="17" max="17" width="12.69921875" style="3" customWidth="1"/>
    <col min="18" max="19" width="1.69921875" style="3" customWidth="1"/>
    <col min="20" max="20" width="12.69921875" style="3" customWidth="1"/>
    <col min="21" max="22" width="1.69921875" style="3" customWidth="1"/>
    <col min="23" max="23" width="12.69921875" style="3" customWidth="1"/>
    <col min="24" max="25" width="1.69921875" style="3" customWidth="1"/>
    <col min="26" max="26" width="12.69921875" style="3" customWidth="1"/>
    <col min="27" max="27" width="1.69921875" style="3" customWidth="1"/>
    <col min="28" max="28" width="1.796875" style="3" customWidth="1"/>
    <col min="29" max="29" width="9.19921875" style="3" customWidth="1"/>
    <col min="30" max="30" width="1.69921875" style="3" customWidth="1"/>
    <col min="31" max="33" width="9.796875" style="3" customWidth="1"/>
    <col min="34" max="16384" width="10" style="3"/>
  </cols>
  <sheetData>
    <row r="1" spans="1:42" ht="21.75" customHeight="1">
      <c r="B1" s="1" t="s">
        <v>81</v>
      </c>
      <c r="C1" s="2"/>
      <c r="D1" s="2"/>
      <c r="AC1" s="2"/>
      <c r="AD1" s="2"/>
    </row>
    <row r="2" spans="1:42" ht="16.5" customHeight="1" thickBot="1"/>
    <row r="3" spans="1:42" ht="16.5" customHeight="1">
      <c r="A3" s="104" t="s">
        <v>102</v>
      </c>
      <c r="B3" s="105"/>
      <c r="C3" s="106"/>
      <c r="D3" s="38"/>
      <c r="E3" s="39"/>
      <c r="F3" s="39"/>
      <c r="G3" s="39"/>
      <c r="H3" s="39"/>
      <c r="I3" s="39"/>
      <c r="J3" s="39"/>
      <c r="K3" s="39" t="s">
        <v>58</v>
      </c>
      <c r="L3" s="39"/>
      <c r="M3" s="39"/>
      <c r="N3" s="39"/>
      <c r="O3" s="39"/>
      <c r="P3" s="39"/>
      <c r="Q3" s="39"/>
      <c r="R3" s="40"/>
      <c r="S3" s="41"/>
      <c r="T3" s="42"/>
      <c r="U3" s="39"/>
      <c r="V3" s="39"/>
      <c r="W3" s="39" t="s">
        <v>0</v>
      </c>
      <c r="X3" s="39"/>
      <c r="Y3" s="39"/>
      <c r="Z3" s="39"/>
      <c r="AA3" s="40"/>
      <c r="AB3" s="113" t="s">
        <v>103</v>
      </c>
      <c r="AC3" s="114"/>
      <c r="AD3" s="115"/>
    </row>
    <row r="4" spans="1:42" ht="16.5" customHeight="1">
      <c r="A4" s="107"/>
      <c r="B4" s="108"/>
      <c r="C4" s="109"/>
      <c r="D4" s="101" t="s">
        <v>59</v>
      </c>
      <c r="E4" s="102"/>
      <c r="F4" s="102"/>
      <c r="G4" s="102"/>
      <c r="H4" s="102"/>
      <c r="I4" s="102"/>
      <c r="J4" s="102"/>
      <c r="K4" s="102"/>
      <c r="L4" s="103"/>
      <c r="M4" s="7"/>
      <c r="N4" s="99" t="s">
        <v>60</v>
      </c>
      <c r="O4" s="99"/>
      <c r="P4" s="99"/>
      <c r="Q4" s="99"/>
      <c r="R4" s="8"/>
      <c r="S4" s="9"/>
      <c r="T4" s="10" t="s">
        <v>68</v>
      </c>
      <c r="U4" s="11"/>
      <c r="V4" s="12"/>
      <c r="W4" s="10" t="s">
        <v>69</v>
      </c>
      <c r="X4" s="9"/>
      <c r="Y4" s="13"/>
      <c r="Z4" s="10" t="s">
        <v>69</v>
      </c>
      <c r="AA4" s="9"/>
      <c r="AB4" s="116"/>
      <c r="AC4" s="117"/>
      <c r="AD4" s="118"/>
    </row>
    <row r="5" spans="1:42" ht="16.5" customHeight="1">
      <c r="A5" s="107"/>
      <c r="B5" s="108"/>
      <c r="C5" s="109"/>
      <c r="D5" s="5"/>
      <c r="E5" s="10" t="s">
        <v>1</v>
      </c>
      <c r="F5" s="14"/>
      <c r="G5" s="13"/>
      <c r="H5" s="10" t="s">
        <v>1</v>
      </c>
      <c r="I5" s="11"/>
      <c r="J5" s="15"/>
      <c r="K5" s="7"/>
      <c r="L5" s="16"/>
      <c r="M5" s="17"/>
      <c r="N5" s="100" t="s">
        <v>82</v>
      </c>
      <c r="O5" s="100"/>
      <c r="P5" s="100"/>
      <c r="Q5" s="100"/>
      <c r="R5" s="18"/>
      <c r="S5" s="9"/>
      <c r="T5" s="10" t="s">
        <v>71</v>
      </c>
      <c r="U5" s="11"/>
      <c r="V5" s="12"/>
      <c r="W5" s="19" t="s">
        <v>70</v>
      </c>
      <c r="X5" s="9"/>
      <c r="Y5" s="13"/>
      <c r="Z5" s="10" t="s">
        <v>72</v>
      </c>
      <c r="AA5" s="9"/>
      <c r="AB5" s="116"/>
      <c r="AC5" s="117"/>
      <c r="AD5" s="118"/>
    </row>
    <row r="6" spans="1:42" ht="16.5" customHeight="1">
      <c r="A6" s="107"/>
      <c r="B6" s="108"/>
      <c r="C6" s="109"/>
      <c r="D6" s="5"/>
      <c r="E6" s="10" t="s">
        <v>2</v>
      </c>
      <c r="F6" s="14"/>
      <c r="G6" s="13"/>
      <c r="H6" s="10" t="s">
        <v>2</v>
      </c>
      <c r="I6" s="11"/>
      <c r="J6" s="12"/>
      <c r="K6" s="9" t="s">
        <v>3</v>
      </c>
      <c r="L6" s="14"/>
      <c r="M6" s="7"/>
      <c r="N6" s="7" t="s">
        <v>83</v>
      </c>
      <c r="O6" s="8"/>
      <c r="P6" s="7"/>
      <c r="Q6" s="7" t="s">
        <v>84</v>
      </c>
      <c r="R6" s="8"/>
      <c r="S6" s="9"/>
      <c r="T6" s="19"/>
      <c r="U6" s="11"/>
      <c r="V6" s="12"/>
      <c r="W6" s="10" t="s">
        <v>71</v>
      </c>
      <c r="X6" s="9"/>
      <c r="Y6" s="13"/>
      <c r="Z6" s="19"/>
      <c r="AA6" s="9"/>
      <c r="AB6" s="116"/>
      <c r="AC6" s="117"/>
      <c r="AD6" s="118"/>
    </row>
    <row r="7" spans="1:42" ht="16.5" customHeight="1" thickBot="1">
      <c r="A7" s="110"/>
      <c r="B7" s="111"/>
      <c r="C7" s="112"/>
      <c r="D7" s="50"/>
      <c r="E7" s="51" t="s">
        <v>4</v>
      </c>
      <c r="F7" s="52"/>
      <c r="G7" s="53"/>
      <c r="H7" s="51" t="s">
        <v>5</v>
      </c>
      <c r="I7" s="54"/>
      <c r="J7" s="55"/>
      <c r="K7" s="56" t="s">
        <v>6</v>
      </c>
      <c r="L7" s="57"/>
      <c r="M7" s="56"/>
      <c r="N7" s="56" t="s">
        <v>6</v>
      </c>
      <c r="O7" s="58"/>
      <c r="P7" s="56"/>
      <c r="Q7" s="56" t="s">
        <v>7</v>
      </c>
      <c r="R7" s="58"/>
      <c r="S7" s="56"/>
      <c r="T7" s="56" t="s">
        <v>85</v>
      </c>
      <c r="U7" s="58"/>
      <c r="V7" s="56"/>
      <c r="W7" s="56" t="s">
        <v>85</v>
      </c>
      <c r="X7" s="56"/>
      <c r="Y7" s="59"/>
      <c r="Z7" s="56" t="s">
        <v>85</v>
      </c>
      <c r="AA7" s="57"/>
      <c r="AB7" s="119"/>
      <c r="AC7" s="120"/>
      <c r="AD7" s="121"/>
    </row>
    <row r="8" spans="1:42" ht="16.5" customHeight="1">
      <c r="A8" s="43"/>
      <c r="B8" s="10" t="s">
        <v>65</v>
      </c>
      <c r="C8" s="14"/>
      <c r="D8" s="13"/>
      <c r="E8" s="23">
        <v>602816</v>
      </c>
      <c r="F8" s="24"/>
      <c r="G8" s="25"/>
      <c r="H8" s="23">
        <v>660</v>
      </c>
      <c r="I8" s="24"/>
      <c r="J8" s="25"/>
      <c r="K8" s="26">
        <f>E8+H8</f>
        <v>603476</v>
      </c>
      <c r="L8" s="24"/>
      <c r="M8" s="26"/>
      <c r="N8" s="26">
        <v>0</v>
      </c>
      <c r="O8" s="24"/>
      <c r="P8" s="25"/>
      <c r="Q8" s="26">
        <v>0</v>
      </c>
      <c r="R8" s="24"/>
      <c r="S8" s="25"/>
      <c r="T8" s="33">
        <v>336</v>
      </c>
      <c r="U8" s="24"/>
      <c r="V8" s="25"/>
      <c r="W8" s="33">
        <v>104</v>
      </c>
      <c r="X8" s="26"/>
      <c r="Y8" s="25"/>
      <c r="Z8" s="26">
        <v>2194</v>
      </c>
      <c r="AA8" s="26"/>
      <c r="AB8" s="5"/>
      <c r="AC8" s="10" t="s">
        <v>65</v>
      </c>
      <c r="AD8" s="45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</row>
    <row r="9" spans="1:42" ht="16.5" customHeight="1">
      <c r="A9" s="43"/>
      <c r="B9" s="10" t="s">
        <v>64</v>
      </c>
      <c r="C9" s="14"/>
      <c r="D9" s="13"/>
      <c r="E9" s="23">
        <v>168135</v>
      </c>
      <c r="F9" s="24"/>
      <c r="G9" s="25"/>
      <c r="H9" s="23">
        <v>58</v>
      </c>
      <c r="I9" s="24"/>
      <c r="J9" s="25"/>
      <c r="K9" s="26">
        <f t="shared" ref="K9:K69" si="0">E9+H9</f>
        <v>168193</v>
      </c>
      <c r="L9" s="24"/>
      <c r="M9" s="26"/>
      <c r="N9" s="26">
        <v>0</v>
      </c>
      <c r="O9" s="24"/>
      <c r="P9" s="25"/>
      <c r="Q9" s="26">
        <v>0</v>
      </c>
      <c r="R9" s="24"/>
      <c r="S9" s="25"/>
      <c r="T9" s="26">
        <v>79</v>
      </c>
      <c r="U9" s="24"/>
      <c r="V9" s="25"/>
      <c r="W9" s="26">
        <v>24</v>
      </c>
      <c r="X9" s="26"/>
      <c r="Y9" s="25"/>
      <c r="Z9" s="26">
        <v>412</v>
      </c>
      <c r="AA9" s="26"/>
      <c r="AB9" s="5"/>
      <c r="AC9" s="10" t="s">
        <v>64</v>
      </c>
      <c r="AD9" s="45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</row>
    <row r="10" spans="1:42" ht="16.5" customHeight="1">
      <c r="A10" s="43"/>
      <c r="B10" s="10" t="s">
        <v>63</v>
      </c>
      <c r="C10" s="14"/>
      <c r="D10" s="13"/>
      <c r="E10" s="23">
        <v>95267</v>
      </c>
      <c r="F10" s="24"/>
      <c r="G10" s="25"/>
      <c r="H10" s="23">
        <v>0</v>
      </c>
      <c r="I10" s="24"/>
      <c r="J10" s="25"/>
      <c r="K10" s="26">
        <f t="shared" si="0"/>
        <v>95267</v>
      </c>
      <c r="L10" s="24"/>
      <c r="M10" s="26"/>
      <c r="N10" s="26">
        <v>0</v>
      </c>
      <c r="O10" s="24"/>
      <c r="P10" s="25"/>
      <c r="Q10" s="26">
        <v>0</v>
      </c>
      <c r="R10" s="24"/>
      <c r="S10" s="25"/>
      <c r="T10" s="26">
        <v>52</v>
      </c>
      <c r="U10" s="24"/>
      <c r="V10" s="25"/>
      <c r="W10" s="26">
        <v>13</v>
      </c>
      <c r="X10" s="26"/>
      <c r="Y10" s="25"/>
      <c r="Z10" s="26">
        <v>401</v>
      </c>
      <c r="AA10" s="26"/>
      <c r="AB10" s="5"/>
      <c r="AC10" s="10" t="s">
        <v>63</v>
      </c>
      <c r="AD10" s="45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</row>
    <row r="11" spans="1:42" ht="16.5" customHeight="1">
      <c r="A11" s="43"/>
      <c r="B11" s="10" t="s">
        <v>62</v>
      </c>
      <c r="C11" s="14"/>
      <c r="D11" s="13"/>
      <c r="E11" s="23">
        <v>277672</v>
      </c>
      <c r="F11" s="24"/>
      <c r="G11" s="25"/>
      <c r="H11" s="23">
        <v>2</v>
      </c>
      <c r="I11" s="24"/>
      <c r="J11" s="25"/>
      <c r="K11" s="26">
        <f t="shared" si="0"/>
        <v>277674</v>
      </c>
      <c r="L11" s="24"/>
      <c r="M11" s="26"/>
      <c r="N11" s="26">
        <v>0</v>
      </c>
      <c r="O11" s="24"/>
      <c r="P11" s="25"/>
      <c r="Q11" s="26">
        <v>0</v>
      </c>
      <c r="R11" s="24"/>
      <c r="S11" s="25"/>
      <c r="T11" s="26">
        <v>65</v>
      </c>
      <c r="U11" s="24"/>
      <c r="V11" s="25"/>
      <c r="W11" s="26">
        <v>41</v>
      </c>
      <c r="X11" s="26"/>
      <c r="Y11" s="25"/>
      <c r="Z11" s="26">
        <v>386</v>
      </c>
      <c r="AA11" s="26"/>
      <c r="AB11" s="5"/>
      <c r="AC11" s="10" t="s">
        <v>62</v>
      </c>
      <c r="AD11" s="45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</row>
    <row r="12" spans="1:42" ht="16.5" customHeight="1">
      <c r="A12" s="43"/>
      <c r="B12" s="10" t="s">
        <v>86</v>
      </c>
      <c r="C12" s="14"/>
      <c r="D12" s="13"/>
      <c r="E12" s="28">
        <v>40986</v>
      </c>
      <c r="F12" s="24"/>
      <c r="G12" s="25"/>
      <c r="H12" s="23">
        <v>0</v>
      </c>
      <c r="I12" s="24"/>
      <c r="J12" s="25"/>
      <c r="K12" s="26">
        <f t="shared" si="0"/>
        <v>40986</v>
      </c>
      <c r="L12" s="24"/>
      <c r="M12" s="26"/>
      <c r="N12" s="26">
        <v>0</v>
      </c>
      <c r="O12" s="24"/>
      <c r="P12" s="25"/>
      <c r="Q12" s="26">
        <v>0</v>
      </c>
      <c r="R12" s="24"/>
      <c r="S12" s="25"/>
      <c r="T12" s="26">
        <v>15</v>
      </c>
      <c r="U12" s="24"/>
      <c r="V12" s="25"/>
      <c r="W12" s="26">
        <v>5</v>
      </c>
      <c r="X12" s="26"/>
      <c r="Y12" s="25"/>
      <c r="Z12" s="26">
        <v>75</v>
      </c>
      <c r="AA12" s="26"/>
      <c r="AB12" s="5"/>
      <c r="AC12" s="10" t="s">
        <v>86</v>
      </c>
      <c r="AD12" s="45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</row>
    <row r="13" spans="1:42" ht="16.5" customHeight="1">
      <c r="A13" s="46"/>
      <c r="B13" s="29" t="s">
        <v>87</v>
      </c>
      <c r="C13" s="16"/>
      <c r="D13" s="30"/>
      <c r="E13" s="23">
        <v>30311</v>
      </c>
      <c r="F13" s="31"/>
      <c r="G13" s="32"/>
      <c r="H13" s="33">
        <v>0</v>
      </c>
      <c r="I13" s="31"/>
      <c r="J13" s="32"/>
      <c r="K13" s="33">
        <f t="shared" si="0"/>
        <v>30311</v>
      </c>
      <c r="L13" s="31"/>
      <c r="M13" s="33"/>
      <c r="N13" s="33">
        <v>0</v>
      </c>
      <c r="O13" s="31"/>
      <c r="P13" s="32"/>
      <c r="Q13" s="33">
        <v>0</v>
      </c>
      <c r="R13" s="31"/>
      <c r="S13" s="32"/>
      <c r="T13" s="33">
        <v>9</v>
      </c>
      <c r="U13" s="31"/>
      <c r="V13" s="32"/>
      <c r="W13" s="33">
        <v>3</v>
      </c>
      <c r="X13" s="33"/>
      <c r="Y13" s="32"/>
      <c r="Z13" s="33">
        <v>79</v>
      </c>
      <c r="AA13" s="33"/>
      <c r="AB13" s="4"/>
      <c r="AC13" s="29" t="s">
        <v>87</v>
      </c>
      <c r="AD13" s="4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</row>
    <row r="14" spans="1:42" ht="16.5" customHeight="1">
      <c r="A14" s="43"/>
      <c r="B14" s="10" t="s">
        <v>88</v>
      </c>
      <c r="C14" s="14"/>
      <c r="D14" s="13"/>
      <c r="E14" s="23">
        <v>166983</v>
      </c>
      <c r="F14" s="24"/>
      <c r="G14" s="25"/>
      <c r="H14" s="26">
        <v>413</v>
      </c>
      <c r="I14" s="24"/>
      <c r="J14" s="25"/>
      <c r="K14" s="26">
        <f t="shared" si="0"/>
        <v>167396</v>
      </c>
      <c r="L14" s="24"/>
      <c r="M14" s="26"/>
      <c r="N14" s="26">
        <v>0</v>
      </c>
      <c r="O14" s="24"/>
      <c r="P14" s="25"/>
      <c r="Q14" s="26">
        <v>0</v>
      </c>
      <c r="R14" s="24"/>
      <c r="S14" s="25"/>
      <c r="T14" s="26">
        <v>48</v>
      </c>
      <c r="U14" s="24"/>
      <c r="V14" s="25"/>
      <c r="W14" s="26">
        <v>15</v>
      </c>
      <c r="X14" s="26"/>
      <c r="Y14" s="25"/>
      <c r="Z14" s="26">
        <v>325</v>
      </c>
      <c r="AA14" s="26"/>
      <c r="AB14" s="5"/>
      <c r="AC14" s="10" t="s">
        <v>88</v>
      </c>
      <c r="AD14" s="45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</row>
    <row r="15" spans="1:42" ht="16.5" customHeight="1">
      <c r="A15" s="43"/>
      <c r="B15" s="10" t="s">
        <v>89</v>
      </c>
      <c r="C15" s="14"/>
      <c r="D15" s="13"/>
      <c r="E15" s="23">
        <v>39996</v>
      </c>
      <c r="F15" s="24"/>
      <c r="G15" s="25"/>
      <c r="H15" s="26">
        <v>2</v>
      </c>
      <c r="I15" s="24"/>
      <c r="J15" s="25"/>
      <c r="K15" s="26">
        <f t="shared" si="0"/>
        <v>39998</v>
      </c>
      <c r="L15" s="24"/>
      <c r="M15" s="26"/>
      <c r="N15" s="26">
        <v>0</v>
      </c>
      <c r="O15" s="24"/>
      <c r="P15" s="25"/>
      <c r="Q15" s="26">
        <v>0</v>
      </c>
      <c r="R15" s="24"/>
      <c r="S15" s="25"/>
      <c r="T15" s="26">
        <v>13</v>
      </c>
      <c r="U15" s="24"/>
      <c r="V15" s="25"/>
      <c r="W15" s="26">
        <v>2</v>
      </c>
      <c r="X15" s="26"/>
      <c r="Y15" s="25"/>
      <c r="Z15" s="26">
        <v>120</v>
      </c>
      <c r="AA15" s="26"/>
      <c r="AB15" s="5"/>
      <c r="AC15" s="10" t="s">
        <v>89</v>
      </c>
      <c r="AD15" s="45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</row>
    <row r="16" spans="1:42" ht="16.5" customHeight="1">
      <c r="A16" s="43"/>
      <c r="B16" s="10" t="s">
        <v>90</v>
      </c>
      <c r="C16" s="14"/>
      <c r="D16" s="13"/>
      <c r="E16" s="23">
        <v>55759</v>
      </c>
      <c r="F16" s="24"/>
      <c r="G16" s="25"/>
      <c r="H16" s="26">
        <v>20</v>
      </c>
      <c r="I16" s="24"/>
      <c r="J16" s="25"/>
      <c r="K16" s="26">
        <f t="shared" si="0"/>
        <v>55779</v>
      </c>
      <c r="L16" s="24"/>
      <c r="M16" s="26"/>
      <c r="N16" s="26">
        <v>0</v>
      </c>
      <c r="O16" s="24"/>
      <c r="P16" s="25"/>
      <c r="Q16" s="26">
        <v>0</v>
      </c>
      <c r="R16" s="24"/>
      <c r="S16" s="25"/>
      <c r="T16" s="26">
        <v>20</v>
      </c>
      <c r="U16" s="24"/>
      <c r="V16" s="25"/>
      <c r="W16" s="26">
        <v>9</v>
      </c>
      <c r="X16" s="26"/>
      <c r="Y16" s="25"/>
      <c r="Z16" s="26">
        <v>143</v>
      </c>
      <c r="AA16" s="26"/>
      <c r="AB16" s="5"/>
      <c r="AC16" s="10" t="s">
        <v>90</v>
      </c>
      <c r="AD16" s="45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</row>
    <row r="17" spans="1:42" ht="16.5" customHeight="1">
      <c r="A17" s="44"/>
      <c r="B17" s="22" t="s">
        <v>91</v>
      </c>
      <c r="C17" s="18"/>
      <c r="D17" s="21"/>
      <c r="E17" s="23">
        <v>38059</v>
      </c>
      <c r="F17" s="34"/>
      <c r="G17" s="35"/>
      <c r="H17" s="36">
        <v>0</v>
      </c>
      <c r="I17" s="34"/>
      <c r="J17" s="35"/>
      <c r="K17" s="36">
        <f t="shared" si="0"/>
        <v>38059</v>
      </c>
      <c r="L17" s="34"/>
      <c r="M17" s="36"/>
      <c r="N17" s="36">
        <v>0</v>
      </c>
      <c r="O17" s="34"/>
      <c r="P17" s="35"/>
      <c r="Q17" s="36">
        <v>0</v>
      </c>
      <c r="R17" s="34"/>
      <c r="S17" s="35"/>
      <c r="T17" s="36">
        <v>16</v>
      </c>
      <c r="U17" s="34"/>
      <c r="V17" s="35"/>
      <c r="W17" s="36">
        <v>5</v>
      </c>
      <c r="X17" s="36"/>
      <c r="Y17" s="35"/>
      <c r="Z17" s="36">
        <v>112</v>
      </c>
      <c r="AA17" s="36"/>
      <c r="AB17" s="20"/>
      <c r="AC17" s="22" t="s">
        <v>91</v>
      </c>
      <c r="AD17" s="48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</row>
    <row r="18" spans="1:42" ht="16.5" customHeight="1">
      <c r="A18" s="43"/>
      <c r="B18" s="10" t="s">
        <v>92</v>
      </c>
      <c r="C18" s="14"/>
      <c r="D18" s="13"/>
      <c r="E18" s="37">
        <v>43633</v>
      </c>
      <c r="F18" s="24"/>
      <c r="G18" s="25"/>
      <c r="H18" s="26">
        <v>0</v>
      </c>
      <c r="I18" s="24"/>
      <c r="J18" s="25"/>
      <c r="K18" s="26">
        <f t="shared" si="0"/>
        <v>43633</v>
      </c>
      <c r="L18" s="24"/>
      <c r="M18" s="26"/>
      <c r="N18" s="26">
        <v>0</v>
      </c>
      <c r="O18" s="24"/>
      <c r="P18" s="25"/>
      <c r="Q18" s="26">
        <v>0</v>
      </c>
      <c r="R18" s="24"/>
      <c r="S18" s="25"/>
      <c r="T18" s="26">
        <v>14</v>
      </c>
      <c r="U18" s="24"/>
      <c r="V18" s="25"/>
      <c r="W18" s="26">
        <v>2</v>
      </c>
      <c r="X18" s="26"/>
      <c r="Y18" s="25"/>
      <c r="Z18" s="26">
        <v>148</v>
      </c>
      <c r="AA18" s="26"/>
      <c r="AB18" s="5"/>
      <c r="AC18" s="10" t="s">
        <v>92</v>
      </c>
      <c r="AD18" s="45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</row>
    <row r="19" spans="1:42" ht="16.5" customHeight="1">
      <c r="A19" s="43"/>
      <c r="B19" s="10" t="s">
        <v>8</v>
      </c>
      <c r="C19" s="14"/>
      <c r="D19" s="13"/>
      <c r="E19" s="23">
        <v>113564</v>
      </c>
      <c r="F19" s="24"/>
      <c r="G19" s="25"/>
      <c r="H19" s="26">
        <v>103</v>
      </c>
      <c r="I19" s="24"/>
      <c r="J19" s="25"/>
      <c r="K19" s="26">
        <f t="shared" si="0"/>
        <v>113667</v>
      </c>
      <c r="L19" s="24"/>
      <c r="M19" s="26"/>
      <c r="N19" s="26">
        <v>0</v>
      </c>
      <c r="O19" s="24"/>
      <c r="P19" s="25"/>
      <c r="Q19" s="26">
        <v>0</v>
      </c>
      <c r="R19" s="24"/>
      <c r="S19" s="25"/>
      <c r="T19" s="26">
        <v>32</v>
      </c>
      <c r="U19" s="24"/>
      <c r="V19" s="25"/>
      <c r="W19" s="26">
        <v>10</v>
      </c>
      <c r="X19" s="26"/>
      <c r="Y19" s="25"/>
      <c r="Z19" s="26">
        <v>270</v>
      </c>
      <c r="AA19" s="26"/>
      <c r="AB19" s="5"/>
      <c r="AC19" s="10" t="s">
        <v>8</v>
      </c>
      <c r="AD19" s="45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</row>
    <row r="20" spans="1:42" ht="16.5" customHeight="1">
      <c r="A20" s="43"/>
      <c r="B20" s="10" t="s">
        <v>9</v>
      </c>
      <c r="C20" s="14"/>
      <c r="D20" s="13"/>
      <c r="E20" s="23">
        <v>76168</v>
      </c>
      <c r="F20" s="24"/>
      <c r="G20" s="25"/>
      <c r="H20" s="26">
        <v>2</v>
      </c>
      <c r="I20" s="24"/>
      <c r="J20" s="25"/>
      <c r="K20" s="26">
        <f t="shared" si="0"/>
        <v>76170</v>
      </c>
      <c r="L20" s="24"/>
      <c r="M20" s="26"/>
      <c r="N20" s="26">
        <v>0</v>
      </c>
      <c r="O20" s="24"/>
      <c r="P20" s="25"/>
      <c r="Q20" s="26">
        <v>0</v>
      </c>
      <c r="R20" s="24"/>
      <c r="S20" s="25"/>
      <c r="T20" s="26">
        <v>27</v>
      </c>
      <c r="U20" s="24"/>
      <c r="V20" s="25"/>
      <c r="W20" s="26">
        <v>13</v>
      </c>
      <c r="X20" s="26"/>
      <c r="Y20" s="25"/>
      <c r="Z20" s="26">
        <v>147</v>
      </c>
      <c r="AA20" s="26"/>
      <c r="AB20" s="5"/>
      <c r="AC20" s="10" t="s">
        <v>9</v>
      </c>
      <c r="AD20" s="45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</row>
    <row r="21" spans="1:42" ht="16.5" customHeight="1">
      <c r="A21" s="43"/>
      <c r="B21" s="10" t="s">
        <v>10</v>
      </c>
      <c r="C21" s="14"/>
      <c r="D21" s="13"/>
      <c r="E21" s="23">
        <v>26413</v>
      </c>
      <c r="F21" s="24"/>
      <c r="G21" s="25"/>
      <c r="H21" s="26">
        <v>22</v>
      </c>
      <c r="I21" s="24"/>
      <c r="J21" s="25"/>
      <c r="K21" s="26">
        <f t="shared" si="0"/>
        <v>26435</v>
      </c>
      <c r="L21" s="24"/>
      <c r="M21" s="26"/>
      <c r="N21" s="26">
        <v>0</v>
      </c>
      <c r="O21" s="24"/>
      <c r="P21" s="25"/>
      <c r="Q21" s="26">
        <v>0</v>
      </c>
      <c r="R21" s="24"/>
      <c r="S21" s="25"/>
      <c r="T21" s="26">
        <v>13</v>
      </c>
      <c r="U21" s="24"/>
      <c r="V21" s="25"/>
      <c r="W21" s="26">
        <v>4</v>
      </c>
      <c r="X21" s="26"/>
      <c r="Y21" s="25"/>
      <c r="Z21" s="26">
        <v>103</v>
      </c>
      <c r="AA21" s="26"/>
      <c r="AB21" s="5"/>
      <c r="AC21" s="10" t="s">
        <v>10</v>
      </c>
      <c r="AD21" s="45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</row>
    <row r="22" spans="1:42" ht="16.5" customHeight="1">
      <c r="A22" s="44"/>
      <c r="B22" s="22" t="s">
        <v>11</v>
      </c>
      <c r="C22" s="18"/>
      <c r="D22" s="21"/>
      <c r="E22" s="28">
        <v>58606</v>
      </c>
      <c r="F22" s="34"/>
      <c r="G22" s="35"/>
      <c r="H22" s="36">
        <v>18</v>
      </c>
      <c r="I22" s="34"/>
      <c r="J22" s="35"/>
      <c r="K22" s="26">
        <f t="shared" si="0"/>
        <v>58624</v>
      </c>
      <c r="L22" s="34"/>
      <c r="M22" s="36"/>
      <c r="N22" s="36">
        <v>0</v>
      </c>
      <c r="O22" s="34"/>
      <c r="P22" s="35"/>
      <c r="Q22" s="36">
        <v>0</v>
      </c>
      <c r="R22" s="34"/>
      <c r="S22" s="35"/>
      <c r="T22" s="36">
        <v>19</v>
      </c>
      <c r="U22" s="34"/>
      <c r="V22" s="35"/>
      <c r="W22" s="36">
        <v>6</v>
      </c>
      <c r="X22" s="36"/>
      <c r="Y22" s="35"/>
      <c r="Z22" s="36">
        <v>130</v>
      </c>
      <c r="AA22" s="36"/>
      <c r="AB22" s="20"/>
      <c r="AC22" s="22" t="s">
        <v>11</v>
      </c>
      <c r="AD22" s="48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</row>
    <row r="23" spans="1:42" ht="16.5" customHeight="1">
      <c r="A23" s="43"/>
      <c r="B23" s="10" t="s">
        <v>12</v>
      </c>
      <c r="C23" s="14"/>
      <c r="D23" s="13"/>
      <c r="E23" s="23">
        <v>69568</v>
      </c>
      <c r="F23" s="24"/>
      <c r="G23" s="25"/>
      <c r="H23" s="26">
        <v>0</v>
      </c>
      <c r="I23" s="24"/>
      <c r="J23" s="25"/>
      <c r="K23" s="33">
        <f t="shared" si="0"/>
        <v>69568</v>
      </c>
      <c r="L23" s="24"/>
      <c r="M23" s="26"/>
      <c r="N23" s="26">
        <v>0</v>
      </c>
      <c r="O23" s="24"/>
      <c r="P23" s="25"/>
      <c r="Q23" s="26">
        <v>0</v>
      </c>
      <c r="R23" s="24"/>
      <c r="S23" s="25"/>
      <c r="T23" s="26">
        <v>33</v>
      </c>
      <c r="U23" s="24"/>
      <c r="V23" s="25"/>
      <c r="W23" s="26">
        <v>6</v>
      </c>
      <c r="X23" s="26"/>
      <c r="Y23" s="25"/>
      <c r="Z23" s="26">
        <v>154</v>
      </c>
      <c r="AA23" s="26"/>
      <c r="AB23" s="5"/>
      <c r="AC23" s="10" t="s">
        <v>12</v>
      </c>
      <c r="AD23" s="45"/>
    </row>
    <row r="24" spans="1:42" ht="16.5" customHeight="1">
      <c r="A24" s="43"/>
      <c r="B24" s="10" t="s">
        <v>13</v>
      </c>
      <c r="C24" s="14"/>
      <c r="D24" s="13"/>
      <c r="E24" s="23">
        <v>109695</v>
      </c>
      <c r="F24" s="24"/>
      <c r="G24" s="25"/>
      <c r="H24" s="26">
        <v>52</v>
      </c>
      <c r="I24" s="24"/>
      <c r="J24" s="25"/>
      <c r="K24" s="26">
        <f t="shared" si="0"/>
        <v>109747</v>
      </c>
      <c r="L24" s="24"/>
      <c r="M24" s="26"/>
      <c r="N24" s="26">
        <v>0</v>
      </c>
      <c r="O24" s="24"/>
      <c r="P24" s="25"/>
      <c r="Q24" s="26">
        <v>0</v>
      </c>
      <c r="R24" s="24"/>
      <c r="S24" s="25"/>
      <c r="T24" s="26">
        <v>24</v>
      </c>
      <c r="U24" s="24"/>
      <c r="V24" s="25"/>
      <c r="W24" s="26">
        <v>6</v>
      </c>
      <c r="X24" s="26"/>
      <c r="Y24" s="25"/>
      <c r="Z24" s="26">
        <v>239</v>
      </c>
      <c r="AA24" s="26"/>
      <c r="AB24" s="5"/>
      <c r="AC24" s="10" t="s">
        <v>13</v>
      </c>
      <c r="AD24" s="45"/>
    </row>
    <row r="25" spans="1:42" ht="16.5" customHeight="1">
      <c r="A25" s="43"/>
      <c r="B25" s="10" t="s">
        <v>14</v>
      </c>
      <c r="C25" s="14"/>
      <c r="D25" s="13"/>
      <c r="E25" s="23">
        <v>118616</v>
      </c>
      <c r="F25" s="24"/>
      <c r="G25" s="25"/>
      <c r="H25" s="26">
        <v>99</v>
      </c>
      <c r="I25" s="24"/>
      <c r="J25" s="25"/>
      <c r="K25" s="26">
        <f t="shared" si="0"/>
        <v>118715</v>
      </c>
      <c r="L25" s="24"/>
      <c r="M25" s="26"/>
      <c r="N25" s="26">
        <v>0</v>
      </c>
      <c r="O25" s="24"/>
      <c r="P25" s="25"/>
      <c r="Q25" s="26">
        <v>0</v>
      </c>
      <c r="R25" s="24"/>
      <c r="S25" s="25"/>
      <c r="T25" s="26">
        <v>34</v>
      </c>
      <c r="U25" s="24"/>
      <c r="V25" s="25"/>
      <c r="W25" s="26">
        <v>16</v>
      </c>
      <c r="X25" s="26"/>
      <c r="Y25" s="25"/>
      <c r="Z25" s="26">
        <v>201</v>
      </c>
      <c r="AA25" s="26"/>
      <c r="AB25" s="5"/>
      <c r="AC25" s="10" t="s">
        <v>14</v>
      </c>
      <c r="AD25" s="45"/>
    </row>
    <row r="26" spans="1:42" ht="16.5" customHeight="1">
      <c r="A26" s="43"/>
      <c r="B26" s="10" t="s">
        <v>15</v>
      </c>
      <c r="C26" s="14"/>
      <c r="D26" s="13"/>
      <c r="E26" s="23">
        <v>159800</v>
      </c>
      <c r="F26" s="24"/>
      <c r="G26" s="25"/>
      <c r="H26" s="26">
        <v>95</v>
      </c>
      <c r="I26" s="24"/>
      <c r="J26" s="25"/>
      <c r="K26" s="26">
        <f t="shared" si="0"/>
        <v>159895</v>
      </c>
      <c r="L26" s="24"/>
      <c r="M26" s="26"/>
      <c r="N26" s="26">
        <v>0</v>
      </c>
      <c r="O26" s="24"/>
      <c r="P26" s="25"/>
      <c r="Q26" s="26">
        <v>0</v>
      </c>
      <c r="R26" s="24"/>
      <c r="S26" s="25"/>
      <c r="T26" s="26">
        <v>47</v>
      </c>
      <c r="U26" s="24"/>
      <c r="V26" s="25"/>
      <c r="W26" s="26">
        <v>22</v>
      </c>
      <c r="X26" s="26"/>
      <c r="Y26" s="25"/>
      <c r="Z26" s="26">
        <v>371</v>
      </c>
      <c r="AA26" s="26"/>
      <c r="AB26" s="5"/>
      <c r="AC26" s="10" t="s">
        <v>15</v>
      </c>
      <c r="AD26" s="45"/>
    </row>
    <row r="27" spans="1:42" ht="16.5" customHeight="1">
      <c r="A27" s="44"/>
      <c r="B27" s="22" t="s">
        <v>16</v>
      </c>
      <c r="C27" s="18"/>
      <c r="D27" s="21"/>
      <c r="E27" s="28">
        <v>36113</v>
      </c>
      <c r="F27" s="34"/>
      <c r="G27" s="35"/>
      <c r="H27" s="36">
        <v>0</v>
      </c>
      <c r="I27" s="34"/>
      <c r="J27" s="35"/>
      <c r="K27" s="36">
        <f t="shared" si="0"/>
        <v>36113</v>
      </c>
      <c r="L27" s="34"/>
      <c r="M27" s="36"/>
      <c r="N27" s="36">
        <v>0</v>
      </c>
      <c r="O27" s="34"/>
      <c r="P27" s="35"/>
      <c r="Q27" s="36">
        <v>0</v>
      </c>
      <c r="R27" s="34"/>
      <c r="S27" s="35"/>
      <c r="T27" s="36">
        <v>17</v>
      </c>
      <c r="U27" s="34"/>
      <c r="V27" s="35"/>
      <c r="W27" s="36">
        <v>5</v>
      </c>
      <c r="X27" s="36"/>
      <c r="Y27" s="35"/>
      <c r="Z27" s="36">
        <v>95</v>
      </c>
      <c r="AA27" s="36"/>
      <c r="AB27" s="20"/>
      <c r="AC27" s="22" t="s">
        <v>16</v>
      </c>
      <c r="AD27" s="48"/>
    </row>
    <row r="28" spans="1:42" ht="16.5" customHeight="1">
      <c r="A28" s="43"/>
      <c r="B28" s="10" t="s">
        <v>17</v>
      </c>
      <c r="C28" s="14"/>
      <c r="D28" s="13"/>
      <c r="E28" s="23">
        <v>65166</v>
      </c>
      <c r="F28" s="24"/>
      <c r="G28" s="25"/>
      <c r="H28" s="26">
        <v>33</v>
      </c>
      <c r="I28" s="24"/>
      <c r="J28" s="25"/>
      <c r="K28" s="26">
        <f t="shared" si="0"/>
        <v>65199</v>
      </c>
      <c r="L28" s="24"/>
      <c r="M28" s="26"/>
      <c r="N28" s="26">
        <v>0</v>
      </c>
      <c r="O28" s="24"/>
      <c r="P28" s="25"/>
      <c r="Q28" s="26">
        <v>0</v>
      </c>
      <c r="R28" s="24"/>
      <c r="S28" s="25"/>
      <c r="T28" s="26">
        <v>21</v>
      </c>
      <c r="U28" s="24"/>
      <c r="V28" s="25"/>
      <c r="W28" s="26">
        <v>17</v>
      </c>
      <c r="X28" s="26"/>
      <c r="Y28" s="25"/>
      <c r="Z28" s="26">
        <v>212</v>
      </c>
      <c r="AA28" s="26"/>
      <c r="AB28" s="5"/>
      <c r="AC28" s="10" t="s">
        <v>17</v>
      </c>
      <c r="AD28" s="45"/>
    </row>
    <row r="29" spans="1:42" ht="16.5" customHeight="1">
      <c r="A29" s="43"/>
      <c r="B29" s="10" t="s">
        <v>18</v>
      </c>
      <c r="C29" s="14"/>
      <c r="D29" s="13"/>
      <c r="E29" s="23">
        <v>72552</v>
      </c>
      <c r="F29" s="24"/>
      <c r="G29" s="25"/>
      <c r="H29" s="26">
        <v>0</v>
      </c>
      <c r="I29" s="24"/>
      <c r="J29" s="25"/>
      <c r="K29" s="26">
        <f t="shared" si="0"/>
        <v>72552</v>
      </c>
      <c r="L29" s="24"/>
      <c r="M29" s="26"/>
      <c r="N29" s="26">
        <v>0</v>
      </c>
      <c r="O29" s="24"/>
      <c r="P29" s="25"/>
      <c r="Q29" s="26">
        <v>0</v>
      </c>
      <c r="R29" s="24"/>
      <c r="S29" s="25"/>
      <c r="T29" s="26">
        <v>20</v>
      </c>
      <c r="U29" s="24"/>
      <c r="V29" s="25"/>
      <c r="W29" s="26">
        <v>14</v>
      </c>
      <c r="X29" s="26"/>
      <c r="Y29" s="25"/>
      <c r="Z29" s="26">
        <v>206</v>
      </c>
      <c r="AA29" s="26"/>
      <c r="AB29" s="5"/>
      <c r="AC29" s="10" t="s">
        <v>18</v>
      </c>
      <c r="AD29" s="45"/>
    </row>
    <row r="30" spans="1:42" ht="16.5" customHeight="1">
      <c r="A30" s="43"/>
      <c r="B30" s="10" t="s">
        <v>19</v>
      </c>
      <c r="C30" s="14"/>
      <c r="D30" s="13"/>
      <c r="E30" s="23">
        <v>66238</v>
      </c>
      <c r="F30" s="24"/>
      <c r="G30" s="25"/>
      <c r="H30" s="26">
        <v>44</v>
      </c>
      <c r="I30" s="24"/>
      <c r="J30" s="25"/>
      <c r="K30" s="26">
        <f t="shared" si="0"/>
        <v>66282</v>
      </c>
      <c r="L30" s="24"/>
      <c r="M30" s="26"/>
      <c r="N30" s="26">
        <v>0</v>
      </c>
      <c r="O30" s="24"/>
      <c r="P30" s="25"/>
      <c r="Q30" s="26">
        <v>0</v>
      </c>
      <c r="R30" s="24"/>
      <c r="S30" s="25"/>
      <c r="T30" s="26">
        <v>18</v>
      </c>
      <c r="U30" s="24"/>
      <c r="V30" s="25"/>
      <c r="W30" s="26">
        <v>6</v>
      </c>
      <c r="X30" s="26"/>
      <c r="Y30" s="25"/>
      <c r="Z30" s="26">
        <v>139</v>
      </c>
      <c r="AA30" s="26"/>
      <c r="AB30" s="5"/>
      <c r="AC30" s="10" t="s">
        <v>19</v>
      </c>
      <c r="AD30" s="45"/>
    </row>
    <row r="31" spans="1:42" ht="16.5" customHeight="1">
      <c r="A31" s="43"/>
      <c r="B31" s="10" t="s">
        <v>20</v>
      </c>
      <c r="C31" s="14"/>
      <c r="D31" s="13"/>
      <c r="E31" s="23">
        <v>35462</v>
      </c>
      <c r="F31" s="24"/>
      <c r="G31" s="25"/>
      <c r="H31" s="26">
        <v>46</v>
      </c>
      <c r="I31" s="24"/>
      <c r="J31" s="25"/>
      <c r="K31" s="26">
        <f t="shared" si="0"/>
        <v>35508</v>
      </c>
      <c r="L31" s="24"/>
      <c r="M31" s="26"/>
      <c r="N31" s="26">
        <v>0</v>
      </c>
      <c r="O31" s="24"/>
      <c r="P31" s="25"/>
      <c r="Q31" s="26">
        <v>0</v>
      </c>
      <c r="R31" s="24"/>
      <c r="S31" s="25"/>
      <c r="T31" s="26">
        <v>11</v>
      </c>
      <c r="U31" s="24"/>
      <c r="V31" s="25"/>
      <c r="W31" s="26">
        <v>0</v>
      </c>
      <c r="X31" s="26"/>
      <c r="Y31" s="25"/>
      <c r="Z31" s="26">
        <v>87</v>
      </c>
      <c r="AA31" s="26"/>
      <c r="AB31" s="5"/>
      <c r="AC31" s="10" t="s">
        <v>20</v>
      </c>
      <c r="AD31" s="45"/>
    </row>
    <row r="32" spans="1:42" ht="16.5" customHeight="1">
      <c r="A32" s="44"/>
      <c r="B32" s="22" t="s">
        <v>21</v>
      </c>
      <c r="C32" s="18"/>
      <c r="D32" s="21"/>
      <c r="E32" s="28">
        <v>41929</v>
      </c>
      <c r="F32" s="34"/>
      <c r="G32" s="35"/>
      <c r="H32" s="36">
        <v>30</v>
      </c>
      <c r="I32" s="34"/>
      <c r="J32" s="35"/>
      <c r="K32" s="36">
        <f t="shared" si="0"/>
        <v>41959</v>
      </c>
      <c r="L32" s="34"/>
      <c r="M32" s="36"/>
      <c r="N32" s="36">
        <v>0</v>
      </c>
      <c r="O32" s="34"/>
      <c r="P32" s="35"/>
      <c r="Q32" s="36">
        <v>0</v>
      </c>
      <c r="R32" s="34"/>
      <c r="S32" s="35"/>
      <c r="T32" s="36">
        <v>8</v>
      </c>
      <c r="U32" s="34"/>
      <c r="V32" s="35"/>
      <c r="W32" s="36">
        <v>2</v>
      </c>
      <c r="X32" s="36"/>
      <c r="Y32" s="35"/>
      <c r="Z32" s="36">
        <v>92</v>
      </c>
      <c r="AA32" s="36"/>
      <c r="AB32" s="20"/>
      <c r="AC32" s="22" t="s">
        <v>21</v>
      </c>
      <c r="AD32" s="48"/>
    </row>
    <row r="33" spans="1:30" ht="16.5" customHeight="1">
      <c r="A33" s="43"/>
      <c r="B33" s="10" t="s">
        <v>22</v>
      </c>
      <c r="C33" s="14"/>
      <c r="D33" s="13"/>
      <c r="E33" s="23">
        <v>76456</v>
      </c>
      <c r="F33" s="24"/>
      <c r="G33" s="25"/>
      <c r="H33" s="26">
        <v>0</v>
      </c>
      <c r="I33" s="24"/>
      <c r="J33" s="25"/>
      <c r="K33" s="26">
        <f t="shared" si="0"/>
        <v>76456</v>
      </c>
      <c r="L33" s="24"/>
      <c r="M33" s="26"/>
      <c r="N33" s="26">
        <v>0</v>
      </c>
      <c r="O33" s="24"/>
      <c r="P33" s="25"/>
      <c r="Q33" s="26">
        <v>0</v>
      </c>
      <c r="R33" s="24"/>
      <c r="S33" s="25"/>
      <c r="T33" s="26">
        <v>23</v>
      </c>
      <c r="U33" s="24"/>
      <c r="V33" s="25"/>
      <c r="W33" s="26">
        <v>10</v>
      </c>
      <c r="X33" s="26"/>
      <c r="Y33" s="25"/>
      <c r="Z33" s="26">
        <v>169</v>
      </c>
      <c r="AA33" s="26"/>
      <c r="AB33" s="5"/>
      <c r="AC33" s="10" t="s">
        <v>22</v>
      </c>
      <c r="AD33" s="45"/>
    </row>
    <row r="34" spans="1:30" ht="16.5" customHeight="1">
      <c r="A34" s="43"/>
      <c r="B34" s="10" t="s">
        <v>23</v>
      </c>
      <c r="C34" s="14"/>
      <c r="D34" s="13"/>
      <c r="E34" s="23">
        <v>36187</v>
      </c>
      <c r="F34" s="24"/>
      <c r="G34" s="25"/>
      <c r="H34" s="26">
        <v>0</v>
      </c>
      <c r="I34" s="24"/>
      <c r="J34" s="25"/>
      <c r="K34" s="26">
        <f t="shared" si="0"/>
        <v>36187</v>
      </c>
      <c r="L34" s="24"/>
      <c r="M34" s="26"/>
      <c r="N34" s="26">
        <v>0</v>
      </c>
      <c r="O34" s="24"/>
      <c r="P34" s="25"/>
      <c r="Q34" s="26">
        <v>0</v>
      </c>
      <c r="R34" s="24"/>
      <c r="S34" s="25"/>
      <c r="T34" s="26">
        <v>10</v>
      </c>
      <c r="U34" s="24"/>
      <c r="V34" s="25"/>
      <c r="W34" s="26">
        <v>1</v>
      </c>
      <c r="X34" s="26"/>
      <c r="Y34" s="25"/>
      <c r="Z34" s="26">
        <v>94</v>
      </c>
      <c r="AA34" s="26"/>
      <c r="AB34" s="5"/>
      <c r="AC34" s="10" t="s">
        <v>23</v>
      </c>
      <c r="AD34" s="45"/>
    </row>
    <row r="35" spans="1:30" ht="16.5" customHeight="1">
      <c r="A35" s="43"/>
      <c r="B35" s="10" t="s">
        <v>24</v>
      </c>
      <c r="C35" s="14"/>
      <c r="D35" s="13"/>
      <c r="E35" s="23">
        <v>76195</v>
      </c>
      <c r="F35" s="24"/>
      <c r="G35" s="25"/>
      <c r="H35" s="26">
        <v>42</v>
      </c>
      <c r="I35" s="24"/>
      <c r="J35" s="25"/>
      <c r="K35" s="26">
        <f t="shared" si="0"/>
        <v>76237</v>
      </c>
      <c r="L35" s="24"/>
      <c r="M35" s="26"/>
      <c r="N35" s="26">
        <v>0</v>
      </c>
      <c r="O35" s="24"/>
      <c r="P35" s="25"/>
      <c r="Q35" s="26">
        <v>0</v>
      </c>
      <c r="R35" s="24"/>
      <c r="S35" s="25"/>
      <c r="T35" s="26">
        <v>36</v>
      </c>
      <c r="U35" s="24"/>
      <c r="V35" s="25"/>
      <c r="W35" s="26">
        <v>12</v>
      </c>
      <c r="X35" s="26"/>
      <c r="Y35" s="25"/>
      <c r="Z35" s="26">
        <v>216</v>
      </c>
      <c r="AA35" s="26"/>
      <c r="AB35" s="5"/>
      <c r="AC35" s="10" t="s">
        <v>24</v>
      </c>
      <c r="AD35" s="45"/>
    </row>
    <row r="36" spans="1:30" ht="16.5" customHeight="1">
      <c r="A36" s="43"/>
      <c r="B36" s="10" t="s">
        <v>25</v>
      </c>
      <c r="C36" s="14"/>
      <c r="D36" s="13"/>
      <c r="E36" s="23">
        <v>33986</v>
      </c>
      <c r="F36" s="24"/>
      <c r="G36" s="25"/>
      <c r="H36" s="26">
        <v>0</v>
      </c>
      <c r="I36" s="24"/>
      <c r="J36" s="25"/>
      <c r="K36" s="26">
        <f t="shared" si="0"/>
        <v>33986</v>
      </c>
      <c r="L36" s="24"/>
      <c r="M36" s="26"/>
      <c r="N36" s="26">
        <v>0</v>
      </c>
      <c r="O36" s="24"/>
      <c r="P36" s="25"/>
      <c r="Q36" s="26">
        <v>0</v>
      </c>
      <c r="R36" s="24"/>
      <c r="S36" s="25"/>
      <c r="T36" s="26">
        <v>14</v>
      </c>
      <c r="U36" s="24"/>
      <c r="V36" s="25"/>
      <c r="W36" s="26">
        <v>3</v>
      </c>
      <c r="X36" s="26"/>
      <c r="Y36" s="25"/>
      <c r="Z36" s="26">
        <v>99</v>
      </c>
      <c r="AA36" s="26"/>
      <c r="AB36" s="5"/>
      <c r="AC36" s="10" t="s">
        <v>25</v>
      </c>
      <c r="AD36" s="45"/>
    </row>
    <row r="37" spans="1:30" ht="16.5" customHeight="1">
      <c r="A37" s="44"/>
      <c r="B37" s="22" t="s">
        <v>26</v>
      </c>
      <c r="C37" s="18"/>
      <c r="D37" s="21"/>
      <c r="E37" s="28">
        <v>41418</v>
      </c>
      <c r="F37" s="34"/>
      <c r="G37" s="35"/>
      <c r="H37" s="36">
        <v>0</v>
      </c>
      <c r="I37" s="34"/>
      <c r="J37" s="35"/>
      <c r="K37" s="36">
        <f t="shared" si="0"/>
        <v>41418</v>
      </c>
      <c r="L37" s="34"/>
      <c r="M37" s="36"/>
      <c r="N37" s="36">
        <v>0</v>
      </c>
      <c r="O37" s="34"/>
      <c r="P37" s="35"/>
      <c r="Q37" s="36">
        <v>0</v>
      </c>
      <c r="R37" s="34"/>
      <c r="S37" s="35"/>
      <c r="T37" s="36">
        <v>10</v>
      </c>
      <c r="U37" s="34"/>
      <c r="V37" s="35"/>
      <c r="W37" s="36">
        <v>5</v>
      </c>
      <c r="X37" s="36"/>
      <c r="Y37" s="35"/>
      <c r="Z37" s="36">
        <v>114</v>
      </c>
      <c r="AA37" s="36"/>
      <c r="AB37" s="20"/>
      <c r="AC37" s="22" t="s">
        <v>26</v>
      </c>
      <c r="AD37" s="48"/>
    </row>
    <row r="38" spans="1:30" ht="16.5" customHeight="1">
      <c r="A38" s="43"/>
      <c r="B38" s="10" t="s">
        <v>27</v>
      </c>
      <c r="C38" s="14"/>
      <c r="D38" s="13"/>
      <c r="E38" s="23">
        <v>52597</v>
      </c>
      <c r="F38" s="24"/>
      <c r="G38" s="25"/>
      <c r="H38" s="26">
        <v>0</v>
      </c>
      <c r="I38" s="24"/>
      <c r="J38" s="25"/>
      <c r="K38" s="26">
        <f t="shared" si="0"/>
        <v>52597</v>
      </c>
      <c r="L38" s="24"/>
      <c r="M38" s="26"/>
      <c r="N38" s="26">
        <v>0</v>
      </c>
      <c r="O38" s="24"/>
      <c r="P38" s="25"/>
      <c r="Q38" s="26">
        <v>0</v>
      </c>
      <c r="R38" s="24"/>
      <c r="S38" s="25"/>
      <c r="T38" s="26">
        <v>9</v>
      </c>
      <c r="U38" s="24"/>
      <c r="V38" s="25"/>
      <c r="W38" s="26">
        <v>0</v>
      </c>
      <c r="X38" s="26"/>
      <c r="Y38" s="25"/>
      <c r="Z38" s="26">
        <v>73</v>
      </c>
      <c r="AA38" s="26"/>
      <c r="AB38" s="5"/>
      <c r="AC38" s="10" t="s">
        <v>27</v>
      </c>
      <c r="AD38" s="45"/>
    </row>
    <row r="39" spans="1:30" ht="16.5" customHeight="1">
      <c r="A39" s="43"/>
      <c r="B39" s="10" t="s">
        <v>28</v>
      </c>
      <c r="C39" s="14"/>
      <c r="D39" s="13"/>
      <c r="E39" s="23">
        <v>65572</v>
      </c>
      <c r="F39" s="24"/>
      <c r="G39" s="25"/>
      <c r="H39" s="26">
        <v>0</v>
      </c>
      <c r="I39" s="24"/>
      <c r="J39" s="25"/>
      <c r="K39" s="26">
        <f t="shared" si="0"/>
        <v>65572</v>
      </c>
      <c r="L39" s="24"/>
      <c r="M39" s="26"/>
      <c r="N39" s="26">
        <v>0</v>
      </c>
      <c r="O39" s="24"/>
      <c r="P39" s="25"/>
      <c r="Q39" s="26">
        <v>0</v>
      </c>
      <c r="R39" s="24"/>
      <c r="S39" s="25"/>
      <c r="T39" s="26">
        <v>22</v>
      </c>
      <c r="U39" s="24"/>
      <c r="V39" s="25"/>
      <c r="W39" s="26">
        <v>7</v>
      </c>
      <c r="X39" s="26"/>
      <c r="Y39" s="25"/>
      <c r="Z39" s="26">
        <v>184</v>
      </c>
      <c r="AA39" s="26"/>
      <c r="AB39" s="5"/>
      <c r="AC39" s="10" t="s">
        <v>28</v>
      </c>
      <c r="AD39" s="45"/>
    </row>
    <row r="40" spans="1:30" ht="16.5" customHeight="1">
      <c r="A40" s="43"/>
      <c r="B40" s="10" t="s">
        <v>29</v>
      </c>
      <c r="C40" s="14"/>
      <c r="D40" s="13"/>
      <c r="E40" s="23">
        <v>31456</v>
      </c>
      <c r="F40" s="24"/>
      <c r="G40" s="25"/>
      <c r="H40" s="26">
        <v>0</v>
      </c>
      <c r="I40" s="24"/>
      <c r="J40" s="25"/>
      <c r="K40" s="26">
        <f t="shared" si="0"/>
        <v>31456</v>
      </c>
      <c r="L40" s="24"/>
      <c r="M40" s="26"/>
      <c r="N40" s="26">
        <v>0</v>
      </c>
      <c r="O40" s="24"/>
      <c r="P40" s="25"/>
      <c r="Q40" s="26">
        <v>0</v>
      </c>
      <c r="R40" s="24"/>
      <c r="S40" s="25"/>
      <c r="T40" s="26">
        <v>7</v>
      </c>
      <c r="U40" s="24"/>
      <c r="V40" s="25"/>
      <c r="W40" s="26">
        <v>2</v>
      </c>
      <c r="X40" s="26"/>
      <c r="Y40" s="25"/>
      <c r="Z40" s="26">
        <v>94</v>
      </c>
      <c r="AA40" s="26"/>
      <c r="AB40" s="5"/>
      <c r="AC40" s="10" t="s">
        <v>29</v>
      </c>
      <c r="AD40" s="45"/>
    </row>
    <row r="41" spans="1:30" ht="16.5" customHeight="1">
      <c r="A41" s="43"/>
      <c r="B41" s="10" t="s">
        <v>30</v>
      </c>
      <c r="C41" s="14"/>
      <c r="D41" s="13"/>
      <c r="E41" s="23">
        <v>48906</v>
      </c>
      <c r="F41" s="24"/>
      <c r="G41" s="25"/>
      <c r="H41" s="26">
        <v>0</v>
      </c>
      <c r="I41" s="24"/>
      <c r="J41" s="25"/>
      <c r="K41" s="26">
        <f t="shared" si="0"/>
        <v>48906</v>
      </c>
      <c r="L41" s="24"/>
      <c r="M41" s="26"/>
      <c r="N41" s="26">
        <v>0</v>
      </c>
      <c r="O41" s="24"/>
      <c r="P41" s="25"/>
      <c r="Q41" s="26">
        <v>0</v>
      </c>
      <c r="R41" s="24"/>
      <c r="S41" s="25"/>
      <c r="T41" s="26">
        <v>16</v>
      </c>
      <c r="U41" s="24"/>
      <c r="V41" s="25"/>
      <c r="W41" s="26">
        <v>3</v>
      </c>
      <c r="X41" s="26"/>
      <c r="Y41" s="25"/>
      <c r="Z41" s="26">
        <v>94</v>
      </c>
      <c r="AA41" s="26"/>
      <c r="AB41" s="5"/>
      <c r="AC41" s="10" t="s">
        <v>30</v>
      </c>
      <c r="AD41" s="45"/>
    </row>
    <row r="42" spans="1:30" ht="16.5" customHeight="1">
      <c r="A42" s="44"/>
      <c r="B42" s="22" t="s">
        <v>31</v>
      </c>
      <c r="C42" s="18"/>
      <c r="D42" s="21"/>
      <c r="E42" s="28">
        <v>25639</v>
      </c>
      <c r="F42" s="34"/>
      <c r="G42" s="35"/>
      <c r="H42" s="36">
        <v>22</v>
      </c>
      <c r="I42" s="34"/>
      <c r="J42" s="35"/>
      <c r="K42" s="36">
        <f t="shared" si="0"/>
        <v>25661</v>
      </c>
      <c r="L42" s="34"/>
      <c r="M42" s="36"/>
      <c r="N42" s="36">
        <v>0</v>
      </c>
      <c r="O42" s="34"/>
      <c r="P42" s="35"/>
      <c r="Q42" s="36">
        <v>0</v>
      </c>
      <c r="R42" s="34"/>
      <c r="S42" s="35"/>
      <c r="T42" s="36">
        <v>8</v>
      </c>
      <c r="U42" s="34"/>
      <c r="V42" s="35"/>
      <c r="W42" s="36">
        <v>2</v>
      </c>
      <c r="X42" s="36"/>
      <c r="Y42" s="35"/>
      <c r="Z42" s="36">
        <v>71</v>
      </c>
      <c r="AA42" s="36"/>
      <c r="AB42" s="20"/>
      <c r="AC42" s="22" t="s">
        <v>31</v>
      </c>
      <c r="AD42" s="48"/>
    </row>
    <row r="43" spans="1:30" ht="16.5" customHeight="1">
      <c r="A43" s="43"/>
      <c r="B43" s="10" t="s">
        <v>101</v>
      </c>
      <c r="C43" s="14"/>
      <c r="D43" s="13"/>
      <c r="E43" s="23">
        <v>34795</v>
      </c>
      <c r="F43" s="24"/>
      <c r="G43" s="25"/>
      <c r="H43" s="26">
        <v>0</v>
      </c>
      <c r="I43" s="24"/>
      <c r="J43" s="25"/>
      <c r="K43" s="26">
        <f t="shared" si="0"/>
        <v>34795</v>
      </c>
      <c r="L43" s="24"/>
      <c r="M43" s="26"/>
      <c r="N43" s="26">
        <v>0</v>
      </c>
      <c r="O43" s="24"/>
      <c r="P43" s="25"/>
      <c r="Q43" s="26">
        <v>0</v>
      </c>
      <c r="R43" s="24"/>
      <c r="S43" s="25"/>
      <c r="T43" s="26">
        <v>11</v>
      </c>
      <c r="U43" s="24"/>
      <c r="V43" s="25"/>
      <c r="W43" s="26">
        <v>4</v>
      </c>
      <c r="X43" s="26"/>
      <c r="Y43" s="25"/>
      <c r="Z43" s="26">
        <v>99</v>
      </c>
      <c r="AA43" s="26"/>
      <c r="AB43" s="5"/>
      <c r="AC43" s="10" t="s">
        <v>101</v>
      </c>
      <c r="AD43" s="45"/>
    </row>
    <row r="44" spans="1:30" ht="16.5" customHeight="1">
      <c r="A44" s="43"/>
      <c r="B44" s="10" t="s">
        <v>32</v>
      </c>
      <c r="C44" s="14"/>
      <c r="D44" s="13"/>
      <c r="E44" s="23">
        <v>28076</v>
      </c>
      <c r="F44" s="24"/>
      <c r="G44" s="25"/>
      <c r="H44" s="26">
        <v>0</v>
      </c>
      <c r="I44" s="24"/>
      <c r="J44" s="25"/>
      <c r="K44" s="26">
        <f t="shared" si="0"/>
        <v>28076</v>
      </c>
      <c r="L44" s="24"/>
      <c r="M44" s="26"/>
      <c r="N44" s="26">
        <v>0</v>
      </c>
      <c r="O44" s="24"/>
      <c r="P44" s="25"/>
      <c r="Q44" s="26">
        <v>0</v>
      </c>
      <c r="R44" s="24"/>
      <c r="S44" s="25"/>
      <c r="T44" s="26">
        <v>14</v>
      </c>
      <c r="U44" s="24"/>
      <c r="V44" s="25"/>
      <c r="W44" s="26">
        <v>8</v>
      </c>
      <c r="X44" s="26"/>
      <c r="Y44" s="25"/>
      <c r="Z44" s="26">
        <v>38</v>
      </c>
      <c r="AA44" s="26"/>
      <c r="AB44" s="5"/>
      <c r="AC44" s="10" t="s">
        <v>32</v>
      </c>
      <c r="AD44" s="45"/>
    </row>
    <row r="45" spans="1:30" ht="16.5" customHeight="1">
      <c r="A45" s="43"/>
      <c r="B45" s="10" t="s">
        <v>33</v>
      </c>
      <c r="C45" s="14"/>
      <c r="D45" s="13"/>
      <c r="E45" s="23">
        <v>33445</v>
      </c>
      <c r="F45" s="24"/>
      <c r="G45" s="25"/>
      <c r="H45" s="26">
        <v>25</v>
      </c>
      <c r="I45" s="24"/>
      <c r="J45" s="25"/>
      <c r="K45" s="26">
        <f t="shared" si="0"/>
        <v>33470</v>
      </c>
      <c r="L45" s="24"/>
      <c r="M45" s="26"/>
      <c r="N45" s="26">
        <v>0</v>
      </c>
      <c r="O45" s="24"/>
      <c r="P45" s="25"/>
      <c r="Q45" s="26">
        <v>0</v>
      </c>
      <c r="R45" s="24"/>
      <c r="S45" s="25"/>
      <c r="T45" s="26">
        <v>9</v>
      </c>
      <c r="U45" s="24"/>
      <c r="V45" s="25"/>
      <c r="W45" s="26">
        <v>3</v>
      </c>
      <c r="X45" s="26"/>
      <c r="Y45" s="25"/>
      <c r="Z45" s="26">
        <v>57</v>
      </c>
      <c r="AA45" s="26"/>
      <c r="AB45" s="5"/>
      <c r="AC45" s="10" t="s">
        <v>33</v>
      </c>
      <c r="AD45" s="45"/>
    </row>
    <row r="46" spans="1:30" ht="16.5" customHeight="1">
      <c r="A46" s="43"/>
      <c r="B46" s="10" t="s">
        <v>66</v>
      </c>
      <c r="C46" s="14"/>
      <c r="D46" s="13"/>
      <c r="E46" s="23">
        <v>52545</v>
      </c>
      <c r="F46" s="24"/>
      <c r="G46" s="25"/>
      <c r="H46" s="26">
        <v>0</v>
      </c>
      <c r="I46" s="24"/>
      <c r="J46" s="25"/>
      <c r="K46" s="26">
        <f t="shared" si="0"/>
        <v>52545</v>
      </c>
      <c r="L46" s="24"/>
      <c r="M46" s="26"/>
      <c r="N46" s="26">
        <v>0</v>
      </c>
      <c r="O46" s="24"/>
      <c r="P46" s="25"/>
      <c r="Q46" s="26">
        <v>0</v>
      </c>
      <c r="R46" s="24"/>
      <c r="S46" s="25"/>
      <c r="T46" s="26">
        <v>21</v>
      </c>
      <c r="U46" s="24"/>
      <c r="V46" s="25"/>
      <c r="W46" s="26">
        <v>2</v>
      </c>
      <c r="X46" s="26"/>
      <c r="Y46" s="25"/>
      <c r="Z46" s="26">
        <v>124</v>
      </c>
      <c r="AA46" s="26"/>
      <c r="AB46" s="5"/>
      <c r="AC46" s="10" t="s">
        <v>66</v>
      </c>
      <c r="AD46" s="45"/>
    </row>
    <row r="47" spans="1:30" ht="16.5" customHeight="1" thickBot="1">
      <c r="A47" s="43"/>
      <c r="B47" s="10" t="s">
        <v>104</v>
      </c>
      <c r="C47" s="14"/>
      <c r="D47" s="13"/>
      <c r="E47" s="23">
        <v>25051</v>
      </c>
      <c r="F47" s="24"/>
      <c r="G47" s="25"/>
      <c r="H47" s="26">
        <v>18</v>
      </c>
      <c r="I47" s="24"/>
      <c r="J47" s="25"/>
      <c r="K47" s="26">
        <f t="shared" si="0"/>
        <v>25069</v>
      </c>
      <c r="L47" s="24"/>
      <c r="M47" s="26"/>
      <c r="N47" s="26">
        <v>0</v>
      </c>
      <c r="O47" s="24"/>
      <c r="P47" s="25"/>
      <c r="Q47" s="26">
        <v>0</v>
      </c>
      <c r="R47" s="24"/>
      <c r="S47" s="25"/>
      <c r="T47" s="26">
        <v>5</v>
      </c>
      <c r="U47" s="24"/>
      <c r="V47" s="25"/>
      <c r="W47" s="26">
        <v>4</v>
      </c>
      <c r="X47" s="26"/>
      <c r="Y47" s="25"/>
      <c r="Z47" s="26">
        <v>52</v>
      </c>
      <c r="AA47" s="26"/>
      <c r="AB47" s="5"/>
      <c r="AC47" s="10" t="s">
        <v>105</v>
      </c>
      <c r="AD47" s="45"/>
    </row>
    <row r="48" spans="1:30" ht="16.5" customHeight="1" thickTop="1">
      <c r="A48" s="60"/>
      <c r="B48" s="61" t="s">
        <v>34</v>
      </c>
      <c r="C48" s="62"/>
      <c r="D48" s="63"/>
      <c r="E48" s="64">
        <f>SUM(E8:E47)</f>
        <v>3271831</v>
      </c>
      <c r="F48" s="65"/>
      <c r="G48" s="66"/>
      <c r="H48" s="64">
        <f>SUM(H8:H47)</f>
        <v>1806</v>
      </c>
      <c r="I48" s="65"/>
      <c r="J48" s="66"/>
      <c r="K48" s="68">
        <f>E48+H48</f>
        <v>3273637</v>
      </c>
      <c r="L48" s="67"/>
      <c r="M48" s="68"/>
      <c r="N48" s="64">
        <f>SUM(N8:N47)</f>
        <v>0</v>
      </c>
      <c r="O48" s="65"/>
      <c r="P48" s="66"/>
      <c r="Q48" s="64">
        <f>SUM(Q8:Q47)</f>
        <v>0</v>
      </c>
      <c r="R48" s="65"/>
      <c r="S48" s="66"/>
      <c r="T48" s="64">
        <f>SUM(T8:T47)</f>
        <v>1206</v>
      </c>
      <c r="U48" s="65"/>
      <c r="V48" s="66"/>
      <c r="W48" s="64">
        <f>SUM(W8:W47)</f>
        <v>416</v>
      </c>
      <c r="X48" s="68"/>
      <c r="Y48" s="66"/>
      <c r="Z48" s="64">
        <f>SUM(Z8:Z47)</f>
        <v>8419</v>
      </c>
      <c r="AA48" s="68"/>
      <c r="AB48" s="69"/>
      <c r="AC48" s="61" t="s">
        <v>34</v>
      </c>
      <c r="AD48" s="70"/>
    </row>
    <row r="49" spans="1:30" ht="21.95" customHeight="1">
      <c r="A49" s="46"/>
      <c r="B49" s="29" t="s">
        <v>35</v>
      </c>
      <c r="C49" s="16"/>
      <c r="D49" s="30"/>
      <c r="E49" s="37">
        <v>20978</v>
      </c>
      <c r="F49" s="31"/>
      <c r="G49" s="32"/>
      <c r="H49" s="33">
        <v>0</v>
      </c>
      <c r="I49" s="31"/>
      <c r="J49" s="32"/>
      <c r="K49" s="33">
        <f t="shared" si="0"/>
        <v>20978</v>
      </c>
      <c r="L49" s="31"/>
      <c r="M49" s="33"/>
      <c r="N49" s="33">
        <v>0</v>
      </c>
      <c r="O49" s="31"/>
      <c r="P49" s="32"/>
      <c r="Q49" s="33">
        <v>0</v>
      </c>
      <c r="R49" s="31"/>
      <c r="S49" s="32"/>
      <c r="T49" s="33">
        <v>6</v>
      </c>
      <c r="U49" s="31"/>
      <c r="V49" s="32"/>
      <c r="W49" s="33">
        <v>2</v>
      </c>
      <c r="X49" s="33"/>
      <c r="Y49" s="32"/>
      <c r="Z49" s="33">
        <v>46</v>
      </c>
      <c r="AA49" s="33"/>
      <c r="AB49" s="4"/>
      <c r="AC49" s="29" t="s">
        <v>35</v>
      </c>
      <c r="AD49" s="47"/>
    </row>
    <row r="50" spans="1:30" ht="21.95" customHeight="1">
      <c r="A50" s="43"/>
      <c r="B50" s="10" t="s">
        <v>36</v>
      </c>
      <c r="C50" s="14"/>
      <c r="D50" s="13"/>
      <c r="E50" s="23">
        <v>18195</v>
      </c>
      <c r="F50" s="24"/>
      <c r="G50" s="25"/>
      <c r="H50" s="26">
        <v>31</v>
      </c>
      <c r="I50" s="24"/>
      <c r="J50" s="25"/>
      <c r="K50" s="26">
        <f t="shared" si="0"/>
        <v>18226</v>
      </c>
      <c r="L50" s="24"/>
      <c r="M50" s="26"/>
      <c r="N50" s="26">
        <v>0</v>
      </c>
      <c r="O50" s="24"/>
      <c r="P50" s="25"/>
      <c r="Q50" s="26">
        <v>0</v>
      </c>
      <c r="R50" s="24"/>
      <c r="S50" s="25"/>
      <c r="T50" s="26">
        <v>15</v>
      </c>
      <c r="U50" s="24"/>
      <c r="V50" s="25"/>
      <c r="W50" s="26">
        <v>6</v>
      </c>
      <c r="X50" s="26"/>
      <c r="Y50" s="25"/>
      <c r="Z50" s="26">
        <v>76</v>
      </c>
      <c r="AA50" s="26"/>
      <c r="AB50" s="5"/>
      <c r="AC50" s="10" t="s">
        <v>36</v>
      </c>
      <c r="AD50" s="45"/>
    </row>
    <row r="51" spans="1:30" ht="21.95" customHeight="1">
      <c r="A51" s="43"/>
      <c r="B51" s="10" t="s">
        <v>37</v>
      </c>
      <c r="C51" s="14"/>
      <c r="D51" s="13"/>
      <c r="E51" s="23">
        <v>16958</v>
      </c>
      <c r="F51" s="24"/>
      <c r="G51" s="25"/>
      <c r="H51" s="26">
        <v>0</v>
      </c>
      <c r="I51" s="24"/>
      <c r="J51" s="25"/>
      <c r="K51" s="26">
        <f t="shared" si="0"/>
        <v>16958</v>
      </c>
      <c r="L51" s="24"/>
      <c r="M51" s="26"/>
      <c r="N51" s="26">
        <v>0</v>
      </c>
      <c r="O51" s="24"/>
      <c r="P51" s="25"/>
      <c r="Q51" s="26">
        <v>0</v>
      </c>
      <c r="R51" s="24"/>
      <c r="S51" s="25"/>
      <c r="T51" s="26">
        <v>2</v>
      </c>
      <c r="U51" s="24"/>
      <c r="V51" s="25"/>
      <c r="W51" s="26">
        <v>1</v>
      </c>
      <c r="X51" s="26"/>
      <c r="Y51" s="25"/>
      <c r="Z51" s="26">
        <v>39</v>
      </c>
      <c r="AA51" s="26"/>
      <c r="AB51" s="5"/>
      <c r="AC51" s="10" t="s">
        <v>37</v>
      </c>
      <c r="AD51" s="45"/>
    </row>
    <row r="52" spans="1:30" ht="21.95" customHeight="1">
      <c r="A52" s="43"/>
      <c r="B52" s="10" t="s">
        <v>93</v>
      </c>
      <c r="C52" s="14"/>
      <c r="D52" s="13"/>
      <c r="E52" s="23">
        <v>6117</v>
      </c>
      <c r="F52" s="24"/>
      <c r="G52" s="25"/>
      <c r="H52" s="26">
        <v>0</v>
      </c>
      <c r="I52" s="24"/>
      <c r="J52" s="25"/>
      <c r="K52" s="26">
        <f t="shared" si="0"/>
        <v>6117</v>
      </c>
      <c r="L52" s="24"/>
      <c r="M52" s="26"/>
      <c r="N52" s="26">
        <v>0</v>
      </c>
      <c r="O52" s="24"/>
      <c r="P52" s="25"/>
      <c r="Q52" s="26">
        <v>0</v>
      </c>
      <c r="R52" s="24"/>
      <c r="S52" s="25"/>
      <c r="T52" s="26">
        <v>2</v>
      </c>
      <c r="U52" s="24"/>
      <c r="V52" s="25"/>
      <c r="W52" s="26">
        <v>0</v>
      </c>
      <c r="X52" s="26"/>
      <c r="Y52" s="25"/>
      <c r="Z52" s="26">
        <v>10</v>
      </c>
      <c r="AA52" s="26"/>
      <c r="AB52" s="5"/>
      <c r="AC52" s="10" t="s">
        <v>93</v>
      </c>
      <c r="AD52" s="45"/>
    </row>
    <row r="53" spans="1:30" ht="21.95" customHeight="1">
      <c r="A53" s="44"/>
      <c r="B53" s="22" t="s">
        <v>38</v>
      </c>
      <c r="C53" s="18"/>
      <c r="D53" s="21"/>
      <c r="E53" s="28">
        <v>8546</v>
      </c>
      <c r="F53" s="34"/>
      <c r="G53" s="35"/>
      <c r="H53" s="36">
        <v>0</v>
      </c>
      <c r="I53" s="34"/>
      <c r="J53" s="35"/>
      <c r="K53" s="26">
        <f t="shared" si="0"/>
        <v>8546</v>
      </c>
      <c r="L53" s="34"/>
      <c r="M53" s="36"/>
      <c r="N53" s="36">
        <v>0</v>
      </c>
      <c r="O53" s="34"/>
      <c r="P53" s="35"/>
      <c r="Q53" s="36">
        <v>0</v>
      </c>
      <c r="R53" s="34"/>
      <c r="S53" s="35"/>
      <c r="T53" s="36">
        <v>3</v>
      </c>
      <c r="U53" s="34"/>
      <c r="V53" s="35"/>
      <c r="W53" s="36">
        <v>2</v>
      </c>
      <c r="X53" s="36"/>
      <c r="Y53" s="35"/>
      <c r="Z53" s="36">
        <v>19</v>
      </c>
      <c r="AA53" s="36"/>
      <c r="AB53" s="20"/>
      <c r="AC53" s="22" t="s">
        <v>38</v>
      </c>
      <c r="AD53" s="48"/>
    </row>
    <row r="54" spans="1:30" ht="21.95" customHeight="1">
      <c r="A54" s="43"/>
      <c r="B54" s="10" t="s">
        <v>39</v>
      </c>
      <c r="C54" s="14"/>
      <c r="D54" s="13"/>
      <c r="E54" s="23">
        <v>8846</v>
      </c>
      <c r="F54" s="24"/>
      <c r="G54" s="25"/>
      <c r="H54" s="26">
        <v>0</v>
      </c>
      <c r="I54" s="24"/>
      <c r="J54" s="25"/>
      <c r="K54" s="33">
        <f t="shared" si="0"/>
        <v>8846</v>
      </c>
      <c r="L54" s="24"/>
      <c r="M54" s="26"/>
      <c r="N54" s="26">
        <v>0</v>
      </c>
      <c r="O54" s="24"/>
      <c r="P54" s="25"/>
      <c r="Q54" s="26">
        <v>0</v>
      </c>
      <c r="R54" s="24"/>
      <c r="S54" s="25"/>
      <c r="T54" s="26">
        <v>3</v>
      </c>
      <c r="U54" s="24"/>
      <c r="V54" s="25"/>
      <c r="W54" s="26">
        <v>4</v>
      </c>
      <c r="X54" s="26"/>
      <c r="Y54" s="25"/>
      <c r="Z54" s="26">
        <v>32</v>
      </c>
      <c r="AA54" s="26"/>
      <c r="AB54" s="5"/>
      <c r="AC54" s="10" t="s">
        <v>39</v>
      </c>
      <c r="AD54" s="45"/>
    </row>
    <row r="55" spans="1:30" ht="21.95" customHeight="1">
      <c r="A55" s="43"/>
      <c r="B55" s="10" t="s">
        <v>40</v>
      </c>
      <c r="C55" s="14"/>
      <c r="D55" s="13"/>
      <c r="E55" s="23">
        <v>16196</v>
      </c>
      <c r="F55" s="24"/>
      <c r="G55" s="25"/>
      <c r="H55" s="26">
        <v>0</v>
      </c>
      <c r="I55" s="24"/>
      <c r="J55" s="25"/>
      <c r="K55" s="26">
        <f t="shared" si="0"/>
        <v>16196</v>
      </c>
      <c r="L55" s="24"/>
      <c r="M55" s="26"/>
      <c r="N55" s="26">
        <v>0</v>
      </c>
      <c r="O55" s="24"/>
      <c r="P55" s="25"/>
      <c r="Q55" s="26">
        <v>0</v>
      </c>
      <c r="R55" s="24"/>
      <c r="S55" s="25"/>
      <c r="T55" s="26">
        <v>6</v>
      </c>
      <c r="U55" s="24"/>
      <c r="V55" s="25"/>
      <c r="W55" s="26">
        <v>2</v>
      </c>
      <c r="X55" s="26"/>
      <c r="Y55" s="25"/>
      <c r="Z55" s="26">
        <v>24</v>
      </c>
      <c r="AA55" s="26"/>
      <c r="AB55" s="5"/>
      <c r="AC55" s="10" t="s">
        <v>40</v>
      </c>
      <c r="AD55" s="45"/>
    </row>
    <row r="56" spans="1:30" ht="21.95" customHeight="1">
      <c r="A56" s="43"/>
      <c r="B56" s="10" t="s">
        <v>41</v>
      </c>
      <c r="C56" s="14"/>
      <c r="D56" s="13"/>
      <c r="E56" s="23">
        <v>10777</v>
      </c>
      <c r="F56" s="24"/>
      <c r="G56" s="25"/>
      <c r="H56" s="26">
        <v>0</v>
      </c>
      <c r="I56" s="24"/>
      <c r="J56" s="25"/>
      <c r="K56" s="26">
        <f t="shared" si="0"/>
        <v>10777</v>
      </c>
      <c r="L56" s="24"/>
      <c r="M56" s="26"/>
      <c r="N56" s="26">
        <v>0</v>
      </c>
      <c r="O56" s="24"/>
      <c r="P56" s="25"/>
      <c r="Q56" s="26">
        <v>0</v>
      </c>
      <c r="R56" s="24"/>
      <c r="S56" s="25"/>
      <c r="T56" s="26">
        <v>7</v>
      </c>
      <c r="U56" s="24"/>
      <c r="V56" s="25"/>
      <c r="W56" s="26">
        <v>6</v>
      </c>
      <c r="X56" s="26"/>
      <c r="Y56" s="25"/>
      <c r="Z56" s="26">
        <v>36</v>
      </c>
      <c r="AA56" s="26"/>
      <c r="AB56" s="5"/>
      <c r="AC56" s="10" t="s">
        <v>41</v>
      </c>
      <c r="AD56" s="45"/>
    </row>
    <row r="57" spans="1:30" ht="21.95" customHeight="1">
      <c r="A57" s="43"/>
      <c r="B57" s="10" t="s">
        <v>42</v>
      </c>
      <c r="C57" s="14"/>
      <c r="D57" s="13"/>
      <c r="E57" s="23">
        <v>10153</v>
      </c>
      <c r="F57" s="24"/>
      <c r="G57" s="25"/>
      <c r="H57" s="26">
        <v>0</v>
      </c>
      <c r="I57" s="24"/>
      <c r="J57" s="25"/>
      <c r="K57" s="26">
        <f t="shared" si="0"/>
        <v>10153</v>
      </c>
      <c r="L57" s="24"/>
      <c r="M57" s="26"/>
      <c r="N57" s="26">
        <v>0</v>
      </c>
      <c r="O57" s="24"/>
      <c r="P57" s="25"/>
      <c r="Q57" s="26">
        <v>0</v>
      </c>
      <c r="R57" s="24"/>
      <c r="S57" s="25"/>
      <c r="T57" s="26">
        <v>3</v>
      </c>
      <c r="U57" s="24"/>
      <c r="V57" s="25"/>
      <c r="W57" s="26">
        <v>3</v>
      </c>
      <c r="X57" s="26"/>
      <c r="Y57" s="25"/>
      <c r="Z57" s="26">
        <v>18</v>
      </c>
      <c r="AA57" s="26"/>
      <c r="AB57" s="5"/>
      <c r="AC57" s="10" t="s">
        <v>42</v>
      </c>
      <c r="AD57" s="45"/>
    </row>
    <row r="58" spans="1:30" ht="21.95" customHeight="1">
      <c r="A58" s="44"/>
      <c r="B58" s="22" t="s">
        <v>43</v>
      </c>
      <c r="C58" s="18"/>
      <c r="D58" s="21"/>
      <c r="E58" s="28">
        <v>7426</v>
      </c>
      <c r="F58" s="34"/>
      <c r="G58" s="35"/>
      <c r="H58" s="36">
        <v>0</v>
      </c>
      <c r="I58" s="34"/>
      <c r="J58" s="35"/>
      <c r="K58" s="36">
        <f t="shared" si="0"/>
        <v>7426</v>
      </c>
      <c r="L58" s="34"/>
      <c r="M58" s="36"/>
      <c r="N58" s="36">
        <v>0</v>
      </c>
      <c r="O58" s="34"/>
      <c r="P58" s="35"/>
      <c r="Q58" s="36">
        <v>0</v>
      </c>
      <c r="R58" s="34"/>
      <c r="S58" s="35"/>
      <c r="T58" s="36">
        <v>2</v>
      </c>
      <c r="U58" s="34"/>
      <c r="V58" s="35"/>
      <c r="W58" s="36">
        <v>1</v>
      </c>
      <c r="X58" s="36"/>
      <c r="Y58" s="35"/>
      <c r="Z58" s="36">
        <v>14</v>
      </c>
      <c r="AA58" s="36"/>
      <c r="AB58" s="20"/>
      <c r="AC58" s="22" t="s">
        <v>43</v>
      </c>
      <c r="AD58" s="48"/>
    </row>
    <row r="59" spans="1:30" ht="21.95" customHeight="1">
      <c r="A59" s="43"/>
      <c r="B59" s="10" t="s">
        <v>67</v>
      </c>
      <c r="C59" s="14"/>
      <c r="D59" s="13"/>
      <c r="E59" s="23">
        <v>6048</v>
      </c>
      <c r="F59" s="24"/>
      <c r="G59" s="25"/>
      <c r="H59" s="26">
        <v>0</v>
      </c>
      <c r="I59" s="24"/>
      <c r="J59" s="25"/>
      <c r="K59" s="26">
        <f t="shared" si="0"/>
        <v>6048</v>
      </c>
      <c r="L59" s="24"/>
      <c r="M59" s="26"/>
      <c r="N59" s="26">
        <v>0</v>
      </c>
      <c r="O59" s="24"/>
      <c r="P59" s="25"/>
      <c r="Q59" s="26">
        <v>0</v>
      </c>
      <c r="R59" s="24"/>
      <c r="S59" s="25"/>
      <c r="T59" s="26">
        <v>1</v>
      </c>
      <c r="U59" s="24"/>
      <c r="V59" s="25"/>
      <c r="W59" s="26">
        <v>1</v>
      </c>
      <c r="X59" s="26"/>
      <c r="Y59" s="25"/>
      <c r="Z59" s="26">
        <v>12</v>
      </c>
      <c r="AA59" s="26"/>
      <c r="AB59" s="5"/>
      <c r="AC59" s="10" t="s">
        <v>67</v>
      </c>
      <c r="AD59" s="45"/>
    </row>
    <row r="60" spans="1:30" ht="21.95" customHeight="1">
      <c r="A60" s="43"/>
      <c r="B60" s="10" t="s">
        <v>44</v>
      </c>
      <c r="C60" s="14"/>
      <c r="D60" s="13"/>
      <c r="E60" s="23">
        <v>4161</v>
      </c>
      <c r="F60" s="24"/>
      <c r="G60" s="25"/>
      <c r="H60" s="26">
        <v>0</v>
      </c>
      <c r="I60" s="24"/>
      <c r="J60" s="25"/>
      <c r="K60" s="26">
        <f t="shared" si="0"/>
        <v>4161</v>
      </c>
      <c r="L60" s="24"/>
      <c r="M60" s="26"/>
      <c r="N60" s="26">
        <v>0</v>
      </c>
      <c r="O60" s="24"/>
      <c r="P60" s="25"/>
      <c r="Q60" s="26">
        <v>0</v>
      </c>
      <c r="R60" s="24"/>
      <c r="S60" s="25"/>
      <c r="T60" s="26">
        <v>1</v>
      </c>
      <c r="U60" s="24"/>
      <c r="V60" s="25"/>
      <c r="W60" s="26">
        <v>0</v>
      </c>
      <c r="X60" s="26"/>
      <c r="Y60" s="25"/>
      <c r="Z60" s="26">
        <v>12</v>
      </c>
      <c r="AA60" s="26"/>
      <c r="AB60" s="5"/>
      <c r="AC60" s="10" t="s">
        <v>44</v>
      </c>
      <c r="AD60" s="45"/>
    </row>
    <row r="61" spans="1:30" ht="21.95" customHeight="1">
      <c r="A61" s="43"/>
      <c r="B61" s="10" t="s">
        <v>45</v>
      </c>
      <c r="C61" s="14"/>
      <c r="D61" s="13"/>
      <c r="E61" s="23">
        <v>4951</v>
      </c>
      <c r="F61" s="24"/>
      <c r="G61" s="25"/>
      <c r="H61" s="26">
        <v>0</v>
      </c>
      <c r="I61" s="24"/>
      <c r="J61" s="25"/>
      <c r="K61" s="26">
        <f t="shared" si="0"/>
        <v>4951</v>
      </c>
      <c r="L61" s="24"/>
      <c r="M61" s="26"/>
      <c r="N61" s="26">
        <v>0</v>
      </c>
      <c r="O61" s="24"/>
      <c r="P61" s="25"/>
      <c r="Q61" s="26">
        <v>0</v>
      </c>
      <c r="R61" s="24"/>
      <c r="S61" s="25"/>
      <c r="T61" s="26">
        <v>0</v>
      </c>
      <c r="U61" s="24"/>
      <c r="V61" s="25"/>
      <c r="W61" s="26">
        <v>1</v>
      </c>
      <c r="X61" s="26"/>
      <c r="Y61" s="25"/>
      <c r="Z61" s="26">
        <v>16</v>
      </c>
      <c r="AA61" s="26"/>
      <c r="AB61" s="5"/>
      <c r="AC61" s="10" t="s">
        <v>45</v>
      </c>
      <c r="AD61" s="45"/>
    </row>
    <row r="62" spans="1:30" ht="21.95" customHeight="1">
      <c r="A62" s="43"/>
      <c r="B62" s="10" t="s">
        <v>46</v>
      </c>
      <c r="C62" s="14"/>
      <c r="D62" s="13"/>
      <c r="E62" s="23">
        <v>3613</v>
      </c>
      <c r="F62" s="24"/>
      <c r="G62" s="25"/>
      <c r="H62" s="26">
        <v>0</v>
      </c>
      <c r="I62" s="24"/>
      <c r="J62" s="25"/>
      <c r="K62" s="26">
        <f t="shared" si="0"/>
        <v>3613</v>
      </c>
      <c r="L62" s="24"/>
      <c r="M62" s="26"/>
      <c r="N62" s="26">
        <v>0</v>
      </c>
      <c r="O62" s="24"/>
      <c r="P62" s="25"/>
      <c r="Q62" s="26">
        <v>0</v>
      </c>
      <c r="R62" s="24"/>
      <c r="S62" s="25"/>
      <c r="T62" s="26">
        <v>0</v>
      </c>
      <c r="U62" s="24"/>
      <c r="V62" s="25"/>
      <c r="W62" s="26">
        <v>0</v>
      </c>
      <c r="X62" s="26"/>
      <c r="Y62" s="25"/>
      <c r="Z62" s="26">
        <v>7</v>
      </c>
      <c r="AA62" s="26"/>
      <c r="AB62" s="5"/>
      <c r="AC62" s="10" t="s">
        <v>46</v>
      </c>
      <c r="AD62" s="45"/>
    </row>
    <row r="63" spans="1:30" ht="21.95" customHeight="1">
      <c r="A63" s="44"/>
      <c r="B63" s="22" t="s">
        <v>47</v>
      </c>
      <c r="C63" s="18"/>
      <c r="D63" s="21"/>
      <c r="E63" s="28">
        <v>5874</v>
      </c>
      <c r="F63" s="34"/>
      <c r="G63" s="35"/>
      <c r="H63" s="36">
        <v>0</v>
      </c>
      <c r="I63" s="34"/>
      <c r="J63" s="35"/>
      <c r="K63" s="26">
        <f t="shared" si="0"/>
        <v>5874</v>
      </c>
      <c r="L63" s="34"/>
      <c r="M63" s="36"/>
      <c r="N63" s="36">
        <v>0</v>
      </c>
      <c r="O63" s="34"/>
      <c r="P63" s="35"/>
      <c r="Q63" s="36">
        <v>0</v>
      </c>
      <c r="R63" s="34"/>
      <c r="S63" s="35"/>
      <c r="T63" s="36">
        <v>0</v>
      </c>
      <c r="U63" s="34"/>
      <c r="V63" s="35"/>
      <c r="W63" s="36">
        <v>1</v>
      </c>
      <c r="X63" s="36"/>
      <c r="Y63" s="35"/>
      <c r="Z63" s="36">
        <v>9</v>
      </c>
      <c r="AA63" s="36"/>
      <c r="AB63" s="20"/>
      <c r="AC63" s="22" t="s">
        <v>47</v>
      </c>
      <c r="AD63" s="48"/>
    </row>
    <row r="64" spans="1:30" ht="21.95" customHeight="1">
      <c r="A64" s="43"/>
      <c r="B64" s="10" t="s">
        <v>48</v>
      </c>
      <c r="C64" s="14"/>
      <c r="D64" s="13"/>
      <c r="E64" s="23">
        <v>1467</v>
      </c>
      <c r="F64" s="24"/>
      <c r="G64" s="25"/>
      <c r="H64" s="26">
        <v>0</v>
      </c>
      <c r="I64" s="24"/>
      <c r="J64" s="25"/>
      <c r="K64" s="33">
        <f t="shared" si="0"/>
        <v>1467</v>
      </c>
      <c r="L64" s="24"/>
      <c r="M64" s="26"/>
      <c r="N64" s="26">
        <v>0</v>
      </c>
      <c r="O64" s="24"/>
      <c r="P64" s="25"/>
      <c r="Q64" s="26">
        <v>0</v>
      </c>
      <c r="R64" s="24"/>
      <c r="S64" s="25"/>
      <c r="T64" s="26">
        <v>0</v>
      </c>
      <c r="U64" s="24"/>
      <c r="V64" s="25"/>
      <c r="W64" s="26">
        <v>0</v>
      </c>
      <c r="X64" s="26"/>
      <c r="Y64" s="25"/>
      <c r="Z64" s="26">
        <v>2</v>
      </c>
      <c r="AA64" s="26"/>
      <c r="AB64" s="5"/>
      <c r="AC64" s="10" t="s">
        <v>48</v>
      </c>
      <c r="AD64" s="45"/>
    </row>
    <row r="65" spans="1:30" ht="21.95" customHeight="1">
      <c r="A65" s="43"/>
      <c r="B65" s="10" t="s">
        <v>49</v>
      </c>
      <c r="C65" s="14"/>
      <c r="D65" s="13"/>
      <c r="E65" s="23">
        <v>5354</v>
      </c>
      <c r="F65" s="24"/>
      <c r="G65" s="25"/>
      <c r="H65" s="26">
        <v>0</v>
      </c>
      <c r="I65" s="24"/>
      <c r="J65" s="25"/>
      <c r="K65" s="26">
        <f t="shared" si="0"/>
        <v>5354</v>
      </c>
      <c r="L65" s="24"/>
      <c r="M65" s="26"/>
      <c r="N65" s="26">
        <v>0</v>
      </c>
      <c r="O65" s="24"/>
      <c r="P65" s="25"/>
      <c r="Q65" s="26">
        <v>0</v>
      </c>
      <c r="R65" s="24"/>
      <c r="S65" s="25"/>
      <c r="T65" s="26">
        <v>3</v>
      </c>
      <c r="U65" s="24"/>
      <c r="V65" s="25"/>
      <c r="W65" s="26">
        <v>2</v>
      </c>
      <c r="X65" s="26"/>
      <c r="Y65" s="25"/>
      <c r="Z65" s="26">
        <v>6</v>
      </c>
      <c r="AA65" s="26"/>
      <c r="AB65" s="5"/>
      <c r="AC65" s="10" t="s">
        <v>49</v>
      </c>
      <c r="AD65" s="45"/>
    </row>
    <row r="66" spans="1:30" ht="21.95" customHeight="1">
      <c r="A66" s="43"/>
      <c r="B66" s="10" t="s">
        <v>50</v>
      </c>
      <c r="C66" s="14"/>
      <c r="D66" s="13"/>
      <c r="E66" s="23">
        <v>6577</v>
      </c>
      <c r="F66" s="24"/>
      <c r="G66" s="25"/>
      <c r="H66" s="26">
        <v>0</v>
      </c>
      <c r="I66" s="24"/>
      <c r="J66" s="25"/>
      <c r="K66" s="26">
        <f t="shared" si="0"/>
        <v>6577</v>
      </c>
      <c r="L66" s="24"/>
      <c r="M66" s="26"/>
      <c r="N66" s="26">
        <v>0</v>
      </c>
      <c r="O66" s="24"/>
      <c r="P66" s="25"/>
      <c r="Q66" s="26">
        <v>0</v>
      </c>
      <c r="R66" s="24"/>
      <c r="S66" s="25"/>
      <c r="T66" s="26">
        <v>2</v>
      </c>
      <c r="U66" s="24"/>
      <c r="V66" s="25"/>
      <c r="W66" s="26">
        <v>1</v>
      </c>
      <c r="X66" s="26"/>
      <c r="Y66" s="25"/>
      <c r="Z66" s="26">
        <v>19</v>
      </c>
      <c r="AA66" s="26"/>
      <c r="AB66" s="5"/>
      <c r="AC66" s="10" t="s">
        <v>50</v>
      </c>
      <c r="AD66" s="45"/>
    </row>
    <row r="67" spans="1:30" ht="21.95" customHeight="1">
      <c r="A67" s="43"/>
      <c r="B67" s="10" t="s">
        <v>51</v>
      </c>
      <c r="C67" s="14"/>
      <c r="D67" s="13"/>
      <c r="E67" s="23">
        <v>15209</v>
      </c>
      <c r="F67" s="24"/>
      <c r="G67" s="25"/>
      <c r="H67" s="26">
        <v>0</v>
      </c>
      <c r="I67" s="24"/>
      <c r="J67" s="25"/>
      <c r="K67" s="26">
        <f t="shared" si="0"/>
        <v>15209</v>
      </c>
      <c r="L67" s="24"/>
      <c r="M67" s="26"/>
      <c r="N67" s="26">
        <v>0</v>
      </c>
      <c r="O67" s="24"/>
      <c r="P67" s="25"/>
      <c r="Q67" s="26">
        <v>0</v>
      </c>
      <c r="R67" s="24"/>
      <c r="S67" s="25"/>
      <c r="T67" s="26">
        <v>9</v>
      </c>
      <c r="U67" s="24"/>
      <c r="V67" s="25"/>
      <c r="W67" s="26">
        <v>3</v>
      </c>
      <c r="X67" s="26"/>
      <c r="Y67" s="25"/>
      <c r="Z67" s="26">
        <v>65</v>
      </c>
      <c r="AA67" s="26"/>
      <c r="AB67" s="5"/>
      <c r="AC67" s="10" t="s">
        <v>51</v>
      </c>
      <c r="AD67" s="45"/>
    </row>
    <row r="68" spans="1:30" ht="21.95" customHeight="1">
      <c r="A68" s="44"/>
      <c r="B68" s="22" t="s">
        <v>52</v>
      </c>
      <c r="C68" s="18"/>
      <c r="D68" s="21"/>
      <c r="E68" s="28">
        <v>16766</v>
      </c>
      <c r="F68" s="34"/>
      <c r="G68" s="35"/>
      <c r="H68" s="36">
        <v>0</v>
      </c>
      <c r="I68" s="34"/>
      <c r="J68" s="35"/>
      <c r="K68" s="36">
        <f t="shared" si="0"/>
        <v>16766</v>
      </c>
      <c r="L68" s="34"/>
      <c r="M68" s="36"/>
      <c r="N68" s="36">
        <v>0</v>
      </c>
      <c r="O68" s="34"/>
      <c r="P68" s="35"/>
      <c r="Q68" s="36">
        <v>0</v>
      </c>
      <c r="R68" s="34"/>
      <c r="S68" s="35"/>
      <c r="T68" s="36">
        <v>7</v>
      </c>
      <c r="U68" s="34"/>
      <c r="V68" s="35"/>
      <c r="W68" s="36">
        <v>2</v>
      </c>
      <c r="X68" s="36"/>
      <c r="Y68" s="35"/>
      <c r="Z68" s="36">
        <v>45</v>
      </c>
      <c r="AA68" s="36"/>
      <c r="AB68" s="20"/>
      <c r="AC68" s="22" t="s">
        <v>52</v>
      </c>
      <c r="AD68" s="48"/>
    </row>
    <row r="69" spans="1:30" ht="21.95" customHeight="1">
      <c r="A69" s="43"/>
      <c r="B69" s="10" t="s">
        <v>53</v>
      </c>
      <c r="C69" s="14"/>
      <c r="D69" s="13"/>
      <c r="E69" s="23">
        <v>16293</v>
      </c>
      <c r="F69" s="24"/>
      <c r="G69" s="25"/>
      <c r="H69" s="26">
        <v>0</v>
      </c>
      <c r="I69" s="24"/>
      <c r="J69" s="25"/>
      <c r="K69" s="26">
        <f t="shared" si="0"/>
        <v>16293</v>
      </c>
      <c r="L69" s="24"/>
      <c r="M69" s="26"/>
      <c r="N69" s="26">
        <v>0</v>
      </c>
      <c r="O69" s="24"/>
      <c r="P69" s="25"/>
      <c r="Q69" s="26">
        <v>0</v>
      </c>
      <c r="R69" s="24"/>
      <c r="S69" s="25"/>
      <c r="T69" s="26">
        <v>3</v>
      </c>
      <c r="U69" s="24"/>
      <c r="V69" s="25"/>
      <c r="W69" s="26">
        <v>1</v>
      </c>
      <c r="X69" s="26"/>
      <c r="Y69" s="25"/>
      <c r="Z69" s="26">
        <v>23</v>
      </c>
      <c r="AA69" s="26"/>
      <c r="AB69" s="5"/>
      <c r="AC69" s="10" t="s">
        <v>53</v>
      </c>
      <c r="AD69" s="45"/>
    </row>
    <row r="70" spans="1:30" ht="21.95" customHeight="1">
      <c r="A70" s="43"/>
      <c r="B70" s="10" t="s">
        <v>54</v>
      </c>
      <c r="C70" s="14"/>
      <c r="D70" s="13"/>
      <c r="E70" s="23">
        <v>22268</v>
      </c>
      <c r="F70" s="24"/>
      <c r="G70" s="25"/>
      <c r="H70" s="26">
        <v>0</v>
      </c>
      <c r="I70" s="24"/>
      <c r="J70" s="25"/>
      <c r="K70" s="26">
        <f>E70+H70</f>
        <v>22268</v>
      </c>
      <c r="L70" s="24"/>
      <c r="M70" s="26"/>
      <c r="N70" s="26">
        <v>0</v>
      </c>
      <c r="O70" s="24"/>
      <c r="P70" s="25"/>
      <c r="Q70" s="26">
        <v>0</v>
      </c>
      <c r="R70" s="24"/>
      <c r="S70" s="25"/>
      <c r="T70" s="26">
        <v>8</v>
      </c>
      <c r="U70" s="24"/>
      <c r="V70" s="25"/>
      <c r="W70" s="26">
        <v>1</v>
      </c>
      <c r="X70" s="26"/>
      <c r="Y70" s="25"/>
      <c r="Z70" s="26">
        <v>71</v>
      </c>
      <c r="AA70" s="26"/>
      <c r="AB70" s="5"/>
      <c r="AC70" s="10" t="s">
        <v>54</v>
      </c>
      <c r="AD70" s="45"/>
    </row>
    <row r="71" spans="1:30" ht="21.95" customHeight="1" thickBot="1">
      <c r="A71" s="43"/>
      <c r="B71" s="10" t="s">
        <v>55</v>
      </c>
      <c r="C71" s="14"/>
      <c r="D71" s="13"/>
      <c r="E71" s="23">
        <v>14785</v>
      </c>
      <c r="F71" s="24"/>
      <c r="G71" s="25"/>
      <c r="H71" s="26">
        <v>14</v>
      </c>
      <c r="I71" s="24"/>
      <c r="J71" s="25"/>
      <c r="K71" s="26">
        <f>E71+H71</f>
        <v>14799</v>
      </c>
      <c r="L71" s="24"/>
      <c r="M71" s="26"/>
      <c r="N71" s="26">
        <v>0</v>
      </c>
      <c r="O71" s="24"/>
      <c r="P71" s="25"/>
      <c r="Q71" s="26">
        <v>0</v>
      </c>
      <c r="R71" s="24"/>
      <c r="S71" s="25"/>
      <c r="T71" s="26">
        <v>4</v>
      </c>
      <c r="U71" s="24"/>
      <c r="V71" s="25"/>
      <c r="W71" s="26">
        <v>1</v>
      </c>
      <c r="X71" s="26"/>
      <c r="Y71" s="25"/>
      <c r="Z71" s="26">
        <v>19</v>
      </c>
      <c r="AA71" s="26"/>
      <c r="AB71" s="5"/>
      <c r="AC71" s="10" t="s">
        <v>55</v>
      </c>
      <c r="AD71" s="45"/>
    </row>
    <row r="72" spans="1:30" ht="21.95" customHeight="1" thickTop="1" thickBot="1">
      <c r="A72" s="75"/>
      <c r="B72" s="76" t="s">
        <v>56</v>
      </c>
      <c r="C72" s="77"/>
      <c r="D72" s="78"/>
      <c r="E72" s="79">
        <f>SUM(E49:E71)</f>
        <v>247558</v>
      </c>
      <c r="F72" s="80"/>
      <c r="G72" s="81"/>
      <c r="H72" s="79">
        <f>SUM(H49:H71)</f>
        <v>45</v>
      </c>
      <c r="I72" s="80"/>
      <c r="J72" s="81"/>
      <c r="K72" s="79">
        <f>SUM(K49:K71)</f>
        <v>247603</v>
      </c>
      <c r="L72" s="80"/>
      <c r="M72" s="79"/>
      <c r="N72" s="79">
        <f>SUM(N49:N71)</f>
        <v>0</v>
      </c>
      <c r="O72" s="80"/>
      <c r="P72" s="81"/>
      <c r="Q72" s="79">
        <f>SUM(Q49:Q71)</f>
        <v>0</v>
      </c>
      <c r="R72" s="80"/>
      <c r="S72" s="81"/>
      <c r="T72" s="79">
        <f>SUM(T49:T71)</f>
        <v>87</v>
      </c>
      <c r="U72" s="80"/>
      <c r="V72" s="81"/>
      <c r="W72" s="79">
        <f>SUM(W49:W71)</f>
        <v>41</v>
      </c>
      <c r="X72" s="79"/>
      <c r="Y72" s="81"/>
      <c r="Z72" s="79">
        <f>SUM(Z49:Z71)</f>
        <v>620</v>
      </c>
      <c r="AA72" s="79"/>
      <c r="AB72" s="82"/>
      <c r="AC72" s="76" t="s">
        <v>56</v>
      </c>
      <c r="AD72" s="83"/>
    </row>
    <row r="73" spans="1:30" ht="21.95" customHeight="1" thickTop="1" thickBot="1">
      <c r="A73" s="49"/>
      <c r="B73" s="51" t="s">
        <v>57</v>
      </c>
      <c r="C73" s="52"/>
      <c r="D73" s="53"/>
      <c r="E73" s="71">
        <f>E48+E72</f>
        <v>3519389</v>
      </c>
      <c r="F73" s="72"/>
      <c r="G73" s="73"/>
      <c r="H73" s="71">
        <f>H48+H72</f>
        <v>1851</v>
      </c>
      <c r="I73" s="72"/>
      <c r="J73" s="73"/>
      <c r="K73" s="71">
        <f>K48+K72</f>
        <v>3521240</v>
      </c>
      <c r="L73" s="72"/>
      <c r="M73" s="71"/>
      <c r="N73" s="71">
        <f>N48+N72</f>
        <v>0</v>
      </c>
      <c r="O73" s="72"/>
      <c r="P73" s="73"/>
      <c r="Q73" s="71">
        <f>Q48+Q72</f>
        <v>0</v>
      </c>
      <c r="R73" s="72"/>
      <c r="S73" s="73"/>
      <c r="T73" s="71">
        <f>T48+T72</f>
        <v>1293</v>
      </c>
      <c r="U73" s="72"/>
      <c r="V73" s="73"/>
      <c r="W73" s="71">
        <f>W48+W72</f>
        <v>457</v>
      </c>
      <c r="X73" s="71"/>
      <c r="Y73" s="73"/>
      <c r="Z73" s="71">
        <f>Z48+Z72</f>
        <v>9039</v>
      </c>
      <c r="AA73" s="71"/>
      <c r="AB73" s="50"/>
      <c r="AC73" s="51" t="s">
        <v>57</v>
      </c>
      <c r="AD73" s="74"/>
    </row>
    <row r="74" spans="1:30" ht="16.5" customHeight="1">
      <c r="B74" s="6" t="s">
        <v>107</v>
      </c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spans="1:30" ht="16.5" customHeight="1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spans="1:30" ht="16.5" customHeight="1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spans="1:30" ht="16.5" customHeight="1"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spans="1:30" ht="16.5" customHeight="1"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spans="1:30" ht="16.5" customHeight="1"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spans="1:30" ht="16.5" customHeight="1"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spans="2:27" ht="16.5" customHeight="1"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spans="2:27" ht="16.5" customHeight="1"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</row>
  </sheetData>
  <mergeCells count="5">
    <mergeCell ref="N4:Q4"/>
    <mergeCell ref="N5:Q5"/>
    <mergeCell ref="D4:L4"/>
    <mergeCell ref="A3:C7"/>
    <mergeCell ref="AB3:AD7"/>
  </mergeCells>
  <phoneticPr fontId="2"/>
  <pageMargins left="0.98425196850393704" right="0.98425196850393704" top="0.86614173228346458" bottom="0.47244094488188981" header="0.51181102362204722" footer="0.51181102362204722"/>
  <pageSetup paperSize="9" scale="63" orientation="landscape" r:id="rId1"/>
  <headerFooter alignWithMargins="0"/>
  <rowBreaks count="1" manualBreakCount="1">
    <brk id="48" max="16383" man="1"/>
  </rowBreaks>
  <colBreaks count="1" manualBreakCount="1">
    <brk id="30" max="10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R81"/>
  <sheetViews>
    <sheetView showGridLines="0" view="pageBreakPreview" topLeftCell="A57" zoomScale="75" zoomScaleNormal="75" zoomScaleSheetLayoutView="75" workbookViewId="0">
      <selection activeCell="B73" sqref="B73"/>
    </sheetView>
  </sheetViews>
  <sheetFormatPr defaultColWidth="10" defaultRowHeight="16.5" customHeight="1"/>
  <cols>
    <col min="1" max="1" width="1.796875" style="3" customWidth="1"/>
    <col min="2" max="2" width="11.3984375" style="3" customWidth="1"/>
    <col min="3" max="4" width="1.69921875" style="3" customWidth="1"/>
    <col min="5" max="5" width="13.796875" style="3" customWidth="1"/>
    <col min="6" max="7" width="1.69921875" style="3" customWidth="1"/>
    <col min="8" max="8" width="13.796875" style="3" customWidth="1"/>
    <col min="9" max="9" width="1.59765625" style="3" customWidth="1"/>
    <col min="10" max="10" width="1.69921875" style="3" customWidth="1"/>
    <col min="11" max="11" width="13.69921875" style="3" customWidth="1"/>
    <col min="12" max="13" width="1.59765625" style="3" customWidth="1"/>
    <col min="14" max="14" width="13.69921875" style="3" customWidth="1"/>
    <col min="15" max="16" width="1.69921875" style="3" customWidth="1"/>
    <col min="17" max="17" width="13.69921875" style="3" customWidth="1"/>
    <col min="18" max="19" width="1.69921875" style="3" customWidth="1"/>
    <col min="20" max="20" width="13.796875" style="3" customWidth="1"/>
    <col min="21" max="22" width="1.69921875" style="3" customWidth="1"/>
    <col min="23" max="23" width="13.8984375" style="3" customWidth="1"/>
    <col min="24" max="24" width="1.69921875" style="3" customWidth="1"/>
    <col min="25" max="25" width="1.796875" style="3" customWidth="1"/>
    <col min="26" max="26" width="11.3984375" style="3" customWidth="1"/>
    <col min="27" max="27" width="1.69921875" style="3" customWidth="1"/>
    <col min="28" max="30" width="9.796875" style="3" customWidth="1"/>
    <col min="31" max="16384" width="10" style="3"/>
  </cols>
  <sheetData>
    <row r="1" spans="1:44" ht="16.5" customHeight="1" thickBot="1"/>
    <row r="2" spans="1:44" ht="16.5" customHeight="1">
      <c r="A2" s="104" t="s">
        <v>102</v>
      </c>
      <c r="B2" s="105"/>
      <c r="C2" s="106"/>
      <c r="D2" s="122" t="s">
        <v>94</v>
      </c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4"/>
      <c r="Y2" s="113" t="s">
        <v>103</v>
      </c>
      <c r="Z2" s="114"/>
      <c r="AA2" s="115"/>
    </row>
    <row r="3" spans="1:44" ht="16.5" customHeight="1">
      <c r="A3" s="107"/>
      <c r="B3" s="108"/>
      <c r="C3" s="109"/>
      <c r="D3" s="5"/>
      <c r="E3" s="10" t="s">
        <v>73</v>
      </c>
      <c r="F3" s="14"/>
      <c r="G3" s="13"/>
      <c r="H3" s="10" t="s">
        <v>73</v>
      </c>
      <c r="I3" s="11"/>
      <c r="J3" s="15"/>
      <c r="K3" s="10" t="s">
        <v>75</v>
      </c>
      <c r="L3" s="8"/>
      <c r="M3" s="15"/>
      <c r="N3" s="10" t="s">
        <v>75</v>
      </c>
      <c r="O3" s="16"/>
      <c r="P3" s="7"/>
      <c r="Q3" s="10" t="s">
        <v>77</v>
      </c>
      <c r="R3" s="16"/>
      <c r="S3" s="9"/>
      <c r="T3" s="10" t="s">
        <v>79</v>
      </c>
      <c r="U3" s="11"/>
      <c r="V3" s="13"/>
      <c r="W3" s="9"/>
      <c r="X3" s="9"/>
      <c r="Y3" s="116"/>
      <c r="Z3" s="117"/>
      <c r="AA3" s="118"/>
    </row>
    <row r="4" spans="1:44" ht="16.5" customHeight="1">
      <c r="A4" s="107"/>
      <c r="B4" s="108"/>
      <c r="C4" s="109"/>
      <c r="D4" s="5"/>
      <c r="E4" s="19" t="s">
        <v>74</v>
      </c>
      <c r="F4" s="14"/>
      <c r="G4" s="13"/>
      <c r="H4" s="19" t="s">
        <v>74</v>
      </c>
      <c r="I4" s="11"/>
      <c r="J4" s="12"/>
      <c r="K4" s="19" t="s">
        <v>76</v>
      </c>
      <c r="L4" s="11"/>
      <c r="M4" s="9"/>
      <c r="N4" s="19" t="s">
        <v>76</v>
      </c>
      <c r="O4" s="11"/>
      <c r="P4" s="9"/>
      <c r="Q4" s="19" t="s">
        <v>78</v>
      </c>
      <c r="R4" s="11"/>
      <c r="S4" s="9"/>
      <c r="T4" s="9"/>
      <c r="U4" s="11"/>
      <c r="V4" s="13"/>
      <c r="W4" s="9" t="s">
        <v>106</v>
      </c>
      <c r="X4" s="9"/>
      <c r="Y4" s="116"/>
      <c r="Z4" s="117"/>
      <c r="AA4" s="118"/>
    </row>
    <row r="5" spans="1:44" ht="16.5" customHeight="1">
      <c r="A5" s="107"/>
      <c r="B5" s="108"/>
      <c r="C5" s="109"/>
      <c r="D5" s="5"/>
      <c r="E5" s="10" t="s">
        <v>71</v>
      </c>
      <c r="F5" s="14"/>
      <c r="G5" s="13"/>
      <c r="H5" s="10" t="s">
        <v>72</v>
      </c>
      <c r="I5" s="11"/>
      <c r="J5" s="12"/>
      <c r="K5" s="10" t="s">
        <v>71</v>
      </c>
      <c r="L5" s="11"/>
      <c r="M5" s="9"/>
      <c r="N5" s="10" t="s">
        <v>72</v>
      </c>
      <c r="O5" s="11"/>
      <c r="P5" s="9"/>
      <c r="Q5" s="10" t="s">
        <v>71</v>
      </c>
      <c r="R5" s="11"/>
      <c r="S5" s="9"/>
      <c r="T5" s="98"/>
      <c r="U5" s="11"/>
      <c r="V5" s="13"/>
      <c r="W5" s="9"/>
      <c r="X5" s="9"/>
      <c r="Y5" s="116"/>
      <c r="Z5" s="117"/>
      <c r="AA5" s="118"/>
    </row>
    <row r="6" spans="1:44" ht="16.5" customHeight="1" thickBot="1">
      <c r="A6" s="110"/>
      <c r="B6" s="111"/>
      <c r="C6" s="112"/>
      <c r="D6" s="50"/>
      <c r="E6" s="56" t="s">
        <v>61</v>
      </c>
      <c r="F6" s="52"/>
      <c r="G6" s="53"/>
      <c r="H6" s="56" t="s">
        <v>61</v>
      </c>
      <c r="I6" s="54"/>
      <c r="J6" s="55"/>
      <c r="K6" s="56" t="s">
        <v>61</v>
      </c>
      <c r="L6" s="58"/>
      <c r="M6" s="56"/>
      <c r="N6" s="56" t="s">
        <v>61</v>
      </c>
      <c r="O6" s="58"/>
      <c r="P6" s="56"/>
      <c r="Q6" s="56" t="s">
        <v>61</v>
      </c>
      <c r="R6" s="58"/>
      <c r="S6" s="56"/>
      <c r="T6" s="56" t="s">
        <v>80</v>
      </c>
      <c r="U6" s="58"/>
      <c r="V6" s="59"/>
      <c r="W6" s="56" t="s">
        <v>6</v>
      </c>
      <c r="X6" s="57"/>
      <c r="Y6" s="119"/>
      <c r="Z6" s="120"/>
      <c r="AA6" s="121"/>
    </row>
    <row r="7" spans="1:44" ht="16.5" customHeight="1">
      <c r="A7" s="43"/>
      <c r="B7" s="10" t="s">
        <v>65</v>
      </c>
      <c r="C7" s="14"/>
      <c r="D7" s="13"/>
      <c r="E7" s="26">
        <v>219</v>
      </c>
      <c r="F7" s="24"/>
      <c r="G7" s="25"/>
      <c r="H7" s="26">
        <v>1885</v>
      </c>
      <c r="I7" s="24"/>
      <c r="J7" s="25"/>
      <c r="K7" s="26">
        <v>357</v>
      </c>
      <c r="L7" s="24"/>
      <c r="M7" s="25"/>
      <c r="N7" s="26">
        <v>5041</v>
      </c>
      <c r="O7" s="24"/>
      <c r="P7" s="25"/>
      <c r="Q7" s="26">
        <v>275</v>
      </c>
      <c r="R7" s="24"/>
      <c r="S7" s="25"/>
      <c r="T7" s="26">
        <v>24037</v>
      </c>
      <c r="U7" s="24"/>
      <c r="V7" s="25"/>
      <c r="W7" s="26">
        <f>+E7+H7+K7+N7+Q7+T7+'1(2)第7表-1'!T8+'1(2)第7表-1'!W8+'1(2)第7表-1'!Z8</f>
        <v>34448</v>
      </c>
      <c r="X7" s="26"/>
      <c r="Y7" s="5"/>
      <c r="Z7" s="10" t="s">
        <v>65</v>
      </c>
      <c r="AA7" s="45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</row>
    <row r="8" spans="1:44" ht="16.5" customHeight="1">
      <c r="A8" s="43"/>
      <c r="B8" s="10" t="s">
        <v>64</v>
      </c>
      <c r="C8" s="14"/>
      <c r="D8" s="13"/>
      <c r="E8" s="26">
        <v>65</v>
      </c>
      <c r="F8" s="24"/>
      <c r="G8" s="25"/>
      <c r="H8" s="26">
        <v>360</v>
      </c>
      <c r="I8" s="24"/>
      <c r="J8" s="25"/>
      <c r="K8" s="26">
        <v>126</v>
      </c>
      <c r="L8" s="24"/>
      <c r="M8" s="25"/>
      <c r="N8" s="26">
        <v>1154</v>
      </c>
      <c r="O8" s="24"/>
      <c r="P8" s="25"/>
      <c r="Q8" s="26">
        <v>71</v>
      </c>
      <c r="R8" s="24"/>
      <c r="S8" s="25"/>
      <c r="T8" s="26">
        <v>5849</v>
      </c>
      <c r="U8" s="24"/>
      <c r="V8" s="25"/>
      <c r="W8" s="26">
        <f>+E8+H8+K8+N8+Q8+T8+'1(2)第7表-1'!T9+'1(2)第7表-1'!W9+'1(2)第7表-1'!Z9</f>
        <v>8140</v>
      </c>
      <c r="X8" s="26"/>
      <c r="Y8" s="5"/>
      <c r="Z8" s="10" t="s">
        <v>64</v>
      </c>
      <c r="AA8" s="45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</row>
    <row r="9" spans="1:44" ht="16.5" customHeight="1">
      <c r="A9" s="43"/>
      <c r="B9" s="10" t="s">
        <v>63</v>
      </c>
      <c r="C9" s="14"/>
      <c r="D9" s="13"/>
      <c r="E9" s="26">
        <v>40</v>
      </c>
      <c r="F9" s="24"/>
      <c r="G9" s="25"/>
      <c r="H9" s="26">
        <v>322</v>
      </c>
      <c r="I9" s="24"/>
      <c r="J9" s="25"/>
      <c r="K9" s="26">
        <v>88</v>
      </c>
      <c r="L9" s="24"/>
      <c r="M9" s="25"/>
      <c r="N9" s="26">
        <v>972</v>
      </c>
      <c r="O9" s="24"/>
      <c r="P9" s="25"/>
      <c r="Q9" s="26">
        <v>43</v>
      </c>
      <c r="R9" s="24"/>
      <c r="S9" s="25"/>
      <c r="T9" s="26">
        <v>4726</v>
      </c>
      <c r="U9" s="24"/>
      <c r="V9" s="25"/>
      <c r="W9" s="26">
        <f>+E9+H9+K9+N9+Q9+T9+'1(2)第7表-1'!T10+'1(2)第7表-1'!W10+'1(2)第7表-1'!Z10</f>
        <v>6657</v>
      </c>
      <c r="X9" s="26"/>
      <c r="Y9" s="5"/>
      <c r="Z9" s="10" t="s">
        <v>63</v>
      </c>
      <c r="AA9" s="45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</row>
    <row r="10" spans="1:44" ht="16.5" customHeight="1">
      <c r="A10" s="43"/>
      <c r="B10" s="10" t="s">
        <v>62</v>
      </c>
      <c r="C10" s="14"/>
      <c r="D10" s="13"/>
      <c r="E10" s="26">
        <v>57</v>
      </c>
      <c r="F10" s="24"/>
      <c r="G10" s="25"/>
      <c r="H10" s="26">
        <v>447</v>
      </c>
      <c r="I10" s="24"/>
      <c r="J10" s="25"/>
      <c r="K10" s="26">
        <v>120</v>
      </c>
      <c r="L10" s="24"/>
      <c r="M10" s="25"/>
      <c r="N10" s="26">
        <v>2009</v>
      </c>
      <c r="O10" s="24"/>
      <c r="P10" s="25"/>
      <c r="Q10" s="26">
        <v>89</v>
      </c>
      <c r="R10" s="24"/>
      <c r="S10" s="25"/>
      <c r="T10" s="26">
        <v>15152</v>
      </c>
      <c r="U10" s="24"/>
      <c r="V10" s="25"/>
      <c r="W10" s="26">
        <f>+E10+H10+K10+N10+Q10+T10+'1(2)第7表-1'!T11+'1(2)第7表-1'!W11+'1(2)第7表-1'!Z11</f>
        <v>18366</v>
      </c>
      <c r="X10" s="26"/>
      <c r="Y10" s="5"/>
      <c r="Z10" s="10" t="s">
        <v>62</v>
      </c>
      <c r="AA10" s="45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</row>
    <row r="11" spans="1:44" ht="16.5" customHeight="1">
      <c r="A11" s="44"/>
      <c r="B11" s="10" t="s">
        <v>86</v>
      </c>
      <c r="C11" s="18"/>
      <c r="D11" s="21"/>
      <c r="E11" s="36">
        <v>10</v>
      </c>
      <c r="F11" s="34"/>
      <c r="G11" s="35"/>
      <c r="H11" s="36">
        <v>76</v>
      </c>
      <c r="I11" s="34"/>
      <c r="J11" s="35"/>
      <c r="K11" s="36">
        <v>39</v>
      </c>
      <c r="L11" s="34"/>
      <c r="M11" s="35"/>
      <c r="N11" s="36">
        <v>239</v>
      </c>
      <c r="O11" s="34"/>
      <c r="P11" s="35"/>
      <c r="Q11" s="36">
        <v>14</v>
      </c>
      <c r="R11" s="34"/>
      <c r="S11" s="35"/>
      <c r="T11" s="36">
        <v>1413</v>
      </c>
      <c r="U11" s="34"/>
      <c r="V11" s="35"/>
      <c r="W11" s="36">
        <f>+E11+H11+K11+N11+Q11+T11+'1(2)第7表-1'!T12+'1(2)第7表-1'!W12+'1(2)第7表-1'!Z12</f>
        <v>1886</v>
      </c>
      <c r="X11" s="36"/>
      <c r="Y11" s="20"/>
      <c r="Z11" s="10" t="s">
        <v>86</v>
      </c>
      <c r="AA11" s="48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</row>
    <row r="12" spans="1:44" ht="16.5" customHeight="1">
      <c r="A12" s="43"/>
      <c r="B12" s="29" t="s">
        <v>87</v>
      </c>
      <c r="C12" s="14"/>
      <c r="D12" s="13"/>
      <c r="E12" s="26">
        <v>11</v>
      </c>
      <c r="F12" s="24"/>
      <c r="G12" s="25"/>
      <c r="H12" s="26">
        <v>45</v>
      </c>
      <c r="I12" s="24"/>
      <c r="J12" s="25"/>
      <c r="K12" s="26">
        <v>22</v>
      </c>
      <c r="L12" s="24"/>
      <c r="M12" s="25"/>
      <c r="N12" s="26">
        <v>199</v>
      </c>
      <c r="O12" s="24"/>
      <c r="P12" s="25"/>
      <c r="Q12" s="26">
        <v>11</v>
      </c>
      <c r="R12" s="24"/>
      <c r="S12" s="25"/>
      <c r="T12" s="26">
        <v>1248</v>
      </c>
      <c r="U12" s="24"/>
      <c r="V12" s="25"/>
      <c r="W12" s="26">
        <f>+E12+H12+K12+N12+Q12+T12+'1(2)第7表-1'!T13+'1(2)第7表-1'!W13+'1(2)第7表-1'!Z13</f>
        <v>1627</v>
      </c>
      <c r="X12" s="26"/>
      <c r="Y12" s="5"/>
      <c r="Z12" s="29" t="s">
        <v>87</v>
      </c>
      <c r="AA12" s="45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</row>
    <row r="13" spans="1:44" ht="16.5" customHeight="1">
      <c r="A13" s="43"/>
      <c r="B13" s="10" t="s">
        <v>88</v>
      </c>
      <c r="C13" s="14"/>
      <c r="D13" s="13"/>
      <c r="E13" s="26">
        <v>53</v>
      </c>
      <c r="F13" s="24"/>
      <c r="G13" s="25"/>
      <c r="H13" s="26">
        <v>300</v>
      </c>
      <c r="I13" s="24"/>
      <c r="J13" s="25"/>
      <c r="K13" s="26">
        <v>96</v>
      </c>
      <c r="L13" s="24"/>
      <c r="M13" s="25"/>
      <c r="N13" s="26">
        <v>1059</v>
      </c>
      <c r="O13" s="24"/>
      <c r="P13" s="25"/>
      <c r="Q13" s="26">
        <v>49</v>
      </c>
      <c r="R13" s="24"/>
      <c r="S13" s="25"/>
      <c r="T13" s="26">
        <v>6935</v>
      </c>
      <c r="U13" s="24"/>
      <c r="V13" s="25"/>
      <c r="W13" s="26">
        <f>+E13+H13+K13+N13+Q13+T13+'1(2)第7表-1'!T14+'1(2)第7表-1'!W14+'1(2)第7表-1'!Z14</f>
        <v>8880</v>
      </c>
      <c r="X13" s="26"/>
      <c r="Y13" s="5"/>
      <c r="Z13" s="10" t="s">
        <v>88</v>
      </c>
      <c r="AA13" s="45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</row>
    <row r="14" spans="1:44" ht="16.5" customHeight="1">
      <c r="A14" s="43"/>
      <c r="B14" s="10" t="s">
        <v>89</v>
      </c>
      <c r="C14" s="14"/>
      <c r="D14" s="13"/>
      <c r="E14" s="26">
        <v>16</v>
      </c>
      <c r="F14" s="24"/>
      <c r="G14" s="25"/>
      <c r="H14" s="26">
        <v>74</v>
      </c>
      <c r="I14" s="24"/>
      <c r="J14" s="25"/>
      <c r="K14" s="26">
        <v>17</v>
      </c>
      <c r="L14" s="24"/>
      <c r="M14" s="25"/>
      <c r="N14" s="26">
        <v>237</v>
      </c>
      <c r="O14" s="24"/>
      <c r="P14" s="25"/>
      <c r="Q14" s="26">
        <v>18</v>
      </c>
      <c r="R14" s="24"/>
      <c r="S14" s="25"/>
      <c r="T14" s="26">
        <v>1439</v>
      </c>
      <c r="U14" s="24"/>
      <c r="V14" s="25"/>
      <c r="W14" s="26">
        <f>+E14+H14+K14+N14+Q14+T14+'1(2)第7表-1'!T15+'1(2)第7表-1'!W15+'1(2)第7表-1'!Z15</f>
        <v>1936</v>
      </c>
      <c r="X14" s="26"/>
      <c r="Y14" s="5"/>
      <c r="Z14" s="10" t="s">
        <v>89</v>
      </c>
      <c r="AA14" s="45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</row>
    <row r="15" spans="1:44" ht="16.5" customHeight="1">
      <c r="A15" s="43"/>
      <c r="B15" s="10" t="s">
        <v>90</v>
      </c>
      <c r="C15" s="14"/>
      <c r="D15" s="13"/>
      <c r="E15" s="26">
        <v>32</v>
      </c>
      <c r="F15" s="24"/>
      <c r="G15" s="25"/>
      <c r="H15" s="26">
        <v>132</v>
      </c>
      <c r="I15" s="24"/>
      <c r="J15" s="25"/>
      <c r="K15" s="26">
        <v>45</v>
      </c>
      <c r="L15" s="24"/>
      <c r="M15" s="25"/>
      <c r="N15" s="26">
        <v>433</v>
      </c>
      <c r="O15" s="24"/>
      <c r="P15" s="25"/>
      <c r="Q15" s="26">
        <v>21</v>
      </c>
      <c r="R15" s="24"/>
      <c r="S15" s="25"/>
      <c r="T15" s="26">
        <v>2237</v>
      </c>
      <c r="U15" s="24"/>
      <c r="V15" s="25"/>
      <c r="W15" s="26">
        <f>+E15+H15+K15+N15+Q15+T15+'1(2)第7表-1'!T16+'1(2)第7表-1'!W16+'1(2)第7表-1'!Z16</f>
        <v>3072</v>
      </c>
      <c r="X15" s="26"/>
      <c r="Y15" s="5"/>
      <c r="Z15" s="10" t="s">
        <v>90</v>
      </c>
      <c r="AA15" s="45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</row>
    <row r="16" spans="1:44" ht="16.5" customHeight="1">
      <c r="A16" s="43"/>
      <c r="B16" s="22" t="s">
        <v>91</v>
      </c>
      <c r="C16" s="14"/>
      <c r="D16" s="13"/>
      <c r="E16" s="26">
        <v>19</v>
      </c>
      <c r="F16" s="24"/>
      <c r="G16" s="25"/>
      <c r="H16" s="26">
        <v>88</v>
      </c>
      <c r="I16" s="24"/>
      <c r="J16" s="25"/>
      <c r="K16" s="26">
        <v>30</v>
      </c>
      <c r="L16" s="24"/>
      <c r="M16" s="25"/>
      <c r="N16" s="26">
        <v>342</v>
      </c>
      <c r="O16" s="24"/>
      <c r="P16" s="25"/>
      <c r="Q16" s="26">
        <v>18</v>
      </c>
      <c r="R16" s="24"/>
      <c r="S16" s="25"/>
      <c r="T16" s="26">
        <v>1475</v>
      </c>
      <c r="U16" s="24"/>
      <c r="V16" s="25"/>
      <c r="W16" s="26">
        <f>+E16+H16+K16+N16+Q16+T16+'1(2)第7表-1'!T17+'1(2)第7表-1'!W17+'1(2)第7表-1'!Z17</f>
        <v>2105</v>
      </c>
      <c r="X16" s="26"/>
      <c r="Y16" s="5"/>
      <c r="Z16" s="22" t="s">
        <v>91</v>
      </c>
      <c r="AA16" s="45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</row>
    <row r="17" spans="1:44" ht="16.5" customHeight="1">
      <c r="A17" s="46"/>
      <c r="B17" s="10" t="s">
        <v>92</v>
      </c>
      <c r="C17" s="16"/>
      <c r="D17" s="30"/>
      <c r="E17" s="33">
        <v>11</v>
      </c>
      <c r="F17" s="31"/>
      <c r="G17" s="32"/>
      <c r="H17" s="33">
        <v>102</v>
      </c>
      <c r="I17" s="31"/>
      <c r="J17" s="32"/>
      <c r="K17" s="33">
        <v>32</v>
      </c>
      <c r="L17" s="31"/>
      <c r="M17" s="32"/>
      <c r="N17" s="33">
        <v>328</v>
      </c>
      <c r="O17" s="31"/>
      <c r="P17" s="32"/>
      <c r="Q17" s="33">
        <v>28</v>
      </c>
      <c r="R17" s="31"/>
      <c r="S17" s="32"/>
      <c r="T17" s="33">
        <v>1635</v>
      </c>
      <c r="U17" s="31"/>
      <c r="V17" s="32"/>
      <c r="W17" s="33">
        <f>+E17+H17+K17+N17+Q17+T17+'1(2)第7表-1'!T18+'1(2)第7表-1'!W18+'1(2)第7表-1'!Z18</f>
        <v>2300</v>
      </c>
      <c r="X17" s="33"/>
      <c r="Y17" s="4"/>
      <c r="Z17" s="10" t="s">
        <v>92</v>
      </c>
      <c r="AA17" s="4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</row>
    <row r="18" spans="1:44" ht="16.5" customHeight="1">
      <c r="A18" s="43"/>
      <c r="B18" s="10" t="s">
        <v>8</v>
      </c>
      <c r="C18" s="14"/>
      <c r="D18" s="13"/>
      <c r="E18" s="26">
        <v>19</v>
      </c>
      <c r="F18" s="24"/>
      <c r="G18" s="25"/>
      <c r="H18" s="26">
        <v>254</v>
      </c>
      <c r="I18" s="24"/>
      <c r="J18" s="25"/>
      <c r="K18" s="26">
        <v>38</v>
      </c>
      <c r="L18" s="24"/>
      <c r="M18" s="25"/>
      <c r="N18" s="26">
        <v>755</v>
      </c>
      <c r="O18" s="24"/>
      <c r="P18" s="25"/>
      <c r="Q18" s="26">
        <v>33</v>
      </c>
      <c r="R18" s="24"/>
      <c r="S18" s="25"/>
      <c r="T18" s="26">
        <v>4679</v>
      </c>
      <c r="U18" s="24"/>
      <c r="V18" s="25"/>
      <c r="W18" s="26">
        <f>+E18+H18+K18+N18+Q18+T18+'1(2)第7表-1'!T19+'1(2)第7表-1'!W19+'1(2)第7表-1'!Z19</f>
        <v>6090</v>
      </c>
      <c r="X18" s="26"/>
      <c r="Y18" s="5"/>
      <c r="Z18" s="10" t="s">
        <v>8</v>
      </c>
      <c r="AA18" s="45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</row>
    <row r="19" spans="1:44" ht="16.5" customHeight="1">
      <c r="A19" s="43"/>
      <c r="B19" s="10" t="s">
        <v>9</v>
      </c>
      <c r="C19" s="14"/>
      <c r="D19" s="13"/>
      <c r="E19" s="26">
        <v>27</v>
      </c>
      <c r="F19" s="24"/>
      <c r="G19" s="25"/>
      <c r="H19" s="26">
        <v>128</v>
      </c>
      <c r="I19" s="24"/>
      <c r="J19" s="25"/>
      <c r="K19" s="26">
        <v>38</v>
      </c>
      <c r="L19" s="24"/>
      <c r="M19" s="25"/>
      <c r="N19" s="26">
        <v>406</v>
      </c>
      <c r="O19" s="24"/>
      <c r="P19" s="25"/>
      <c r="Q19" s="26">
        <v>29</v>
      </c>
      <c r="R19" s="24"/>
      <c r="S19" s="25"/>
      <c r="T19" s="26">
        <v>2321</v>
      </c>
      <c r="U19" s="24"/>
      <c r="V19" s="25"/>
      <c r="W19" s="26">
        <f>+E19+H19+K19+N19+Q19+T19+'1(2)第7表-1'!T20+'1(2)第7表-1'!W20+'1(2)第7表-1'!Z20</f>
        <v>3136</v>
      </c>
      <c r="X19" s="26"/>
      <c r="Y19" s="5"/>
      <c r="Z19" s="10" t="s">
        <v>9</v>
      </c>
      <c r="AA19" s="45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</row>
    <row r="20" spans="1:44" ht="16.5" customHeight="1">
      <c r="A20" s="43"/>
      <c r="B20" s="10" t="s">
        <v>10</v>
      </c>
      <c r="C20" s="14"/>
      <c r="D20" s="13"/>
      <c r="E20" s="26">
        <v>9</v>
      </c>
      <c r="F20" s="24"/>
      <c r="G20" s="25"/>
      <c r="H20" s="26">
        <v>98</v>
      </c>
      <c r="I20" s="24"/>
      <c r="J20" s="25"/>
      <c r="K20" s="26">
        <v>25</v>
      </c>
      <c r="L20" s="24"/>
      <c r="M20" s="25"/>
      <c r="N20" s="26">
        <v>253</v>
      </c>
      <c r="O20" s="24"/>
      <c r="P20" s="25"/>
      <c r="Q20" s="26">
        <v>7</v>
      </c>
      <c r="R20" s="24"/>
      <c r="S20" s="25"/>
      <c r="T20" s="26">
        <v>901</v>
      </c>
      <c r="U20" s="24"/>
      <c r="V20" s="25"/>
      <c r="W20" s="26">
        <f>+E20+H20+K20+N20+Q20+T20+'1(2)第7表-1'!T21+'1(2)第7表-1'!W21+'1(2)第7表-1'!Z21</f>
        <v>1413</v>
      </c>
      <c r="X20" s="26"/>
      <c r="Y20" s="5"/>
      <c r="Z20" s="10" t="s">
        <v>10</v>
      </c>
      <c r="AA20" s="45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</row>
    <row r="21" spans="1:44" ht="16.5" customHeight="1">
      <c r="A21" s="44"/>
      <c r="B21" s="22" t="s">
        <v>11</v>
      </c>
      <c r="C21" s="18"/>
      <c r="D21" s="21"/>
      <c r="E21" s="36">
        <v>18</v>
      </c>
      <c r="F21" s="34"/>
      <c r="G21" s="35"/>
      <c r="H21" s="36">
        <v>91</v>
      </c>
      <c r="I21" s="34"/>
      <c r="J21" s="35"/>
      <c r="K21" s="36">
        <v>17</v>
      </c>
      <c r="L21" s="34"/>
      <c r="M21" s="35"/>
      <c r="N21" s="36">
        <v>300</v>
      </c>
      <c r="O21" s="34"/>
      <c r="P21" s="35"/>
      <c r="Q21" s="36">
        <v>14</v>
      </c>
      <c r="R21" s="34"/>
      <c r="S21" s="35"/>
      <c r="T21" s="36">
        <v>1651</v>
      </c>
      <c r="U21" s="34"/>
      <c r="V21" s="35"/>
      <c r="W21" s="36">
        <f>+E21+H21+K21+N21+Q21+T21+'1(2)第7表-1'!T22+'1(2)第7表-1'!W22+'1(2)第7表-1'!Z22</f>
        <v>2246</v>
      </c>
      <c r="X21" s="36"/>
      <c r="Y21" s="20"/>
      <c r="Z21" s="22" t="s">
        <v>11</v>
      </c>
      <c r="AA21" s="48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</row>
    <row r="22" spans="1:44" ht="16.5" customHeight="1">
      <c r="A22" s="43"/>
      <c r="B22" s="10" t="s">
        <v>12</v>
      </c>
      <c r="C22" s="14"/>
      <c r="D22" s="13"/>
      <c r="E22" s="26">
        <v>22</v>
      </c>
      <c r="F22" s="24"/>
      <c r="G22" s="25"/>
      <c r="H22" s="26">
        <v>124</v>
      </c>
      <c r="I22" s="24"/>
      <c r="J22" s="25"/>
      <c r="K22" s="26">
        <v>49</v>
      </c>
      <c r="L22" s="24"/>
      <c r="M22" s="25"/>
      <c r="N22" s="26">
        <v>453</v>
      </c>
      <c r="O22" s="24"/>
      <c r="P22" s="25"/>
      <c r="Q22" s="26">
        <v>36</v>
      </c>
      <c r="R22" s="24"/>
      <c r="S22" s="25"/>
      <c r="T22" s="26">
        <v>2305</v>
      </c>
      <c r="U22" s="24"/>
      <c r="V22" s="25"/>
      <c r="W22" s="26">
        <f>+E22+H22+K22+N22+Q22+T22+'1(2)第7表-1'!T23+'1(2)第7表-1'!W23+'1(2)第7表-1'!Z23</f>
        <v>3182</v>
      </c>
      <c r="X22" s="26"/>
      <c r="Y22" s="5"/>
      <c r="Z22" s="10" t="s">
        <v>12</v>
      </c>
      <c r="AA22" s="45"/>
    </row>
    <row r="23" spans="1:44" ht="16.5" customHeight="1">
      <c r="A23" s="43"/>
      <c r="B23" s="10" t="s">
        <v>13</v>
      </c>
      <c r="C23" s="14"/>
      <c r="D23" s="13"/>
      <c r="E23" s="26">
        <v>26</v>
      </c>
      <c r="F23" s="24"/>
      <c r="G23" s="25"/>
      <c r="H23" s="26">
        <v>190</v>
      </c>
      <c r="I23" s="24"/>
      <c r="J23" s="25"/>
      <c r="K23" s="26">
        <v>55</v>
      </c>
      <c r="L23" s="24"/>
      <c r="M23" s="25"/>
      <c r="N23" s="26">
        <v>606</v>
      </c>
      <c r="O23" s="24"/>
      <c r="P23" s="25"/>
      <c r="Q23" s="26">
        <v>34</v>
      </c>
      <c r="R23" s="24"/>
      <c r="S23" s="25"/>
      <c r="T23" s="26">
        <v>3616</v>
      </c>
      <c r="U23" s="24"/>
      <c r="V23" s="25"/>
      <c r="W23" s="26">
        <f>+E23+H23+K23+N23+Q23+T23+'1(2)第7表-1'!T24+'1(2)第7表-1'!W24+'1(2)第7表-1'!Z24</f>
        <v>4796</v>
      </c>
      <c r="X23" s="26"/>
      <c r="Y23" s="5"/>
      <c r="Z23" s="10" t="s">
        <v>13</v>
      </c>
      <c r="AA23" s="45"/>
    </row>
    <row r="24" spans="1:44" ht="16.5" customHeight="1">
      <c r="A24" s="43"/>
      <c r="B24" s="10" t="s">
        <v>14</v>
      </c>
      <c r="C24" s="14"/>
      <c r="D24" s="13"/>
      <c r="E24" s="26">
        <v>25</v>
      </c>
      <c r="F24" s="24"/>
      <c r="G24" s="25"/>
      <c r="H24" s="26">
        <v>188</v>
      </c>
      <c r="I24" s="24"/>
      <c r="J24" s="25"/>
      <c r="K24" s="26">
        <v>65</v>
      </c>
      <c r="L24" s="24"/>
      <c r="M24" s="25"/>
      <c r="N24" s="26">
        <v>729</v>
      </c>
      <c r="O24" s="24"/>
      <c r="P24" s="25"/>
      <c r="Q24" s="26">
        <v>34</v>
      </c>
      <c r="R24" s="24"/>
      <c r="S24" s="25"/>
      <c r="T24" s="26">
        <v>4406</v>
      </c>
      <c r="U24" s="24"/>
      <c r="V24" s="25"/>
      <c r="W24" s="26">
        <f>+E24+H24+K24+N24+Q24+T24+'1(2)第7表-1'!T25+'1(2)第7表-1'!W25+'1(2)第7表-1'!Z25</f>
        <v>5698</v>
      </c>
      <c r="X24" s="26"/>
      <c r="Y24" s="5"/>
      <c r="Z24" s="10" t="s">
        <v>14</v>
      </c>
      <c r="AA24" s="45"/>
    </row>
    <row r="25" spans="1:44" ht="16.5" customHeight="1">
      <c r="A25" s="43"/>
      <c r="B25" s="10" t="s">
        <v>15</v>
      </c>
      <c r="C25" s="14"/>
      <c r="D25" s="13"/>
      <c r="E25" s="26">
        <v>41</v>
      </c>
      <c r="F25" s="24"/>
      <c r="G25" s="25"/>
      <c r="H25" s="26">
        <v>351</v>
      </c>
      <c r="I25" s="24"/>
      <c r="J25" s="25"/>
      <c r="K25" s="26">
        <v>111</v>
      </c>
      <c r="L25" s="24"/>
      <c r="M25" s="25"/>
      <c r="N25" s="26">
        <v>1113</v>
      </c>
      <c r="O25" s="24"/>
      <c r="P25" s="25"/>
      <c r="Q25" s="26">
        <v>47</v>
      </c>
      <c r="R25" s="24"/>
      <c r="S25" s="25"/>
      <c r="T25" s="26">
        <v>6536</v>
      </c>
      <c r="U25" s="24"/>
      <c r="V25" s="25"/>
      <c r="W25" s="26">
        <f>+E25+H25+K25+N25+Q25+T25+'1(2)第7表-1'!T26+'1(2)第7表-1'!W26+'1(2)第7表-1'!Z26</f>
        <v>8639</v>
      </c>
      <c r="X25" s="26"/>
      <c r="Y25" s="5"/>
      <c r="Z25" s="10" t="s">
        <v>15</v>
      </c>
      <c r="AA25" s="45"/>
    </row>
    <row r="26" spans="1:44" ht="16.5" customHeight="1">
      <c r="A26" s="44"/>
      <c r="B26" s="22" t="s">
        <v>16</v>
      </c>
      <c r="C26" s="18"/>
      <c r="D26" s="21"/>
      <c r="E26" s="36">
        <v>4</v>
      </c>
      <c r="F26" s="34"/>
      <c r="G26" s="35"/>
      <c r="H26" s="36">
        <v>75</v>
      </c>
      <c r="I26" s="34"/>
      <c r="J26" s="35"/>
      <c r="K26" s="36">
        <v>11</v>
      </c>
      <c r="L26" s="34"/>
      <c r="M26" s="35"/>
      <c r="N26" s="36">
        <v>224</v>
      </c>
      <c r="O26" s="34"/>
      <c r="P26" s="35"/>
      <c r="Q26" s="36">
        <v>7</v>
      </c>
      <c r="R26" s="34"/>
      <c r="S26" s="35"/>
      <c r="T26" s="36">
        <v>1452</v>
      </c>
      <c r="U26" s="34"/>
      <c r="V26" s="35"/>
      <c r="W26" s="36">
        <f>+E26+H26+K26+N26+Q26+T26+'1(2)第7表-1'!T27+'1(2)第7表-1'!W27+'1(2)第7表-1'!Z27</f>
        <v>1890</v>
      </c>
      <c r="X26" s="36"/>
      <c r="Y26" s="20"/>
      <c r="Z26" s="22" t="s">
        <v>16</v>
      </c>
      <c r="AA26" s="48"/>
    </row>
    <row r="27" spans="1:44" ht="16.5" customHeight="1">
      <c r="A27" s="43"/>
      <c r="B27" s="10" t="s">
        <v>17</v>
      </c>
      <c r="C27" s="14"/>
      <c r="D27" s="13"/>
      <c r="E27" s="26">
        <v>26</v>
      </c>
      <c r="F27" s="24"/>
      <c r="G27" s="25"/>
      <c r="H27" s="26">
        <v>201</v>
      </c>
      <c r="I27" s="24"/>
      <c r="J27" s="25"/>
      <c r="K27" s="26">
        <v>72</v>
      </c>
      <c r="L27" s="24"/>
      <c r="M27" s="25"/>
      <c r="N27" s="26">
        <v>717</v>
      </c>
      <c r="O27" s="24"/>
      <c r="P27" s="25"/>
      <c r="Q27" s="26">
        <v>40</v>
      </c>
      <c r="R27" s="24"/>
      <c r="S27" s="25"/>
      <c r="T27" s="26">
        <v>3730</v>
      </c>
      <c r="U27" s="24"/>
      <c r="V27" s="25"/>
      <c r="W27" s="26">
        <f>+E27+H27+K27+N27+Q27+T27+'1(2)第7表-1'!T28+'1(2)第7表-1'!W28+'1(2)第7表-1'!Z28</f>
        <v>5036</v>
      </c>
      <c r="X27" s="26"/>
      <c r="Y27" s="5"/>
      <c r="Z27" s="10" t="s">
        <v>17</v>
      </c>
      <c r="AA27" s="45"/>
    </row>
    <row r="28" spans="1:44" ht="16.5" customHeight="1">
      <c r="A28" s="43"/>
      <c r="B28" s="10" t="s">
        <v>18</v>
      </c>
      <c r="C28" s="14"/>
      <c r="D28" s="13"/>
      <c r="E28" s="26">
        <v>25</v>
      </c>
      <c r="F28" s="24"/>
      <c r="G28" s="25"/>
      <c r="H28" s="26">
        <v>176</v>
      </c>
      <c r="I28" s="24"/>
      <c r="J28" s="25"/>
      <c r="K28" s="26">
        <v>51</v>
      </c>
      <c r="L28" s="24"/>
      <c r="M28" s="25"/>
      <c r="N28" s="26">
        <v>451</v>
      </c>
      <c r="O28" s="24"/>
      <c r="P28" s="25"/>
      <c r="Q28" s="26">
        <v>20</v>
      </c>
      <c r="R28" s="24"/>
      <c r="S28" s="25"/>
      <c r="T28" s="26">
        <v>2502</v>
      </c>
      <c r="U28" s="24"/>
      <c r="V28" s="25"/>
      <c r="W28" s="26">
        <f>+E28+H28+K28+N28+Q28+T28+'1(2)第7表-1'!T29+'1(2)第7表-1'!W29+'1(2)第7表-1'!Z29</f>
        <v>3465</v>
      </c>
      <c r="X28" s="26"/>
      <c r="Y28" s="5"/>
      <c r="Z28" s="10" t="s">
        <v>18</v>
      </c>
      <c r="AA28" s="45"/>
    </row>
    <row r="29" spans="1:44" ht="16.5" customHeight="1">
      <c r="A29" s="43"/>
      <c r="B29" s="10" t="s">
        <v>19</v>
      </c>
      <c r="C29" s="14"/>
      <c r="D29" s="13"/>
      <c r="E29" s="26">
        <v>12</v>
      </c>
      <c r="F29" s="24"/>
      <c r="G29" s="25"/>
      <c r="H29" s="26">
        <v>91</v>
      </c>
      <c r="I29" s="24"/>
      <c r="J29" s="25"/>
      <c r="K29" s="26">
        <v>33</v>
      </c>
      <c r="L29" s="24"/>
      <c r="M29" s="25"/>
      <c r="N29" s="26">
        <v>410</v>
      </c>
      <c r="O29" s="24"/>
      <c r="P29" s="25"/>
      <c r="Q29" s="26">
        <v>15</v>
      </c>
      <c r="R29" s="24"/>
      <c r="S29" s="25"/>
      <c r="T29" s="26">
        <v>2355</v>
      </c>
      <c r="U29" s="24"/>
      <c r="V29" s="25"/>
      <c r="W29" s="26">
        <f>+E29+H29+K29+N29+Q29+T29+'1(2)第7表-1'!T30+'1(2)第7表-1'!W30+'1(2)第7表-1'!Z30</f>
        <v>3079</v>
      </c>
      <c r="X29" s="26"/>
      <c r="Y29" s="5"/>
      <c r="Z29" s="10" t="s">
        <v>19</v>
      </c>
      <c r="AA29" s="45"/>
    </row>
    <row r="30" spans="1:44" ht="16.5" customHeight="1">
      <c r="A30" s="43"/>
      <c r="B30" s="10" t="s">
        <v>20</v>
      </c>
      <c r="C30" s="14"/>
      <c r="D30" s="13"/>
      <c r="E30" s="26">
        <v>3</v>
      </c>
      <c r="F30" s="24"/>
      <c r="G30" s="25"/>
      <c r="H30" s="26">
        <v>60</v>
      </c>
      <c r="I30" s="24"/>
      <c r="J30" s="25"/>
      <c r="K30" s="26">
        <v>10</v>
      </c>
      <c r="L30" s="24"/>
      <c r="M30" s="25"/>
      <c r="N30" s="26">
        <v>181</v>
      </c>
      <c r="O30" s="24"/>
      <c r="P30" s="25"/>
      <c r="Q30" s="26">
        <v>8</v>
      </c>
      <c r="R30" s="24"/>
      <c r="S30" s="25"/>
      <c r="T30" s="26">
        <v>1410</v>
      </c>
      <c r="U30" s="24"/>
      <c r="V30" s="25"/>
      <c r="W30" s="26">
        <f>+E30+H30+K30+N30+Q30+T30+'1(2)第7表-1'!T31+'1(2)第7表-1'!W31+'1(2)第7表-1'!Z31</f>
        <v>1770</v>
      </c>
      <c r="X30" s="26"/>
      <c r="Y30" s="5"/>
      <c r="Z30" s="10" t="s">
        <v>20</v>
      </c>
      <c r="AA30" s="45"/>
    </row>
    <row r="31" spans="1:44" ht="16.5" customHeight="1">
      <c r="A31" s="44"/>
      <c r="B31" s="22" t="s">
        <v>21</v>
      </c>
      <c r="C31" s="18"/>
      <c r="D31" s="21"/>
      <c r="E31" s="36">
        <v>3</v>
      </c>
      <c r="F31" s="34"/>
      <c r="G31" s="35"/>
      <c r="H31" s="36">
        <v>80</v>
      </c>
      <c r="I31" s="34"/>
      <c r="J31" s="35"/>
      <c r="K31" s="36">
        <v>22</v>
      </c>
      <c r="L31" s="34"/>
      <c r="M31" s="35"/>
      <c r="N31" s="36">
        <v>237</v>
      </c>
      <c r="O31" s="34"/>
      <c r="P31" s="35"/>
      <c r="Q31" s="36">
        <v>9</v>
      </c>
      <c r="R31" s="34"/>
      <c r="S31" s="35"/>
      <c r="T31" s="36">
        <v>1307</v>
      </c>
      <c r="U31" s="34"/>
      <c r="V31" s="35"/>
      <c r="W31" s="36">
        <f>+E31+H31+K31+N31+Q31+T31+'1(2)第7表-1'!T32+'1(2)第7表-1'!W32+'1(2)第7表-1'!Z32</f>
        <v>1760</v>
      </c>
      <c r="X31" s="36"/>
      <c r="Y31" s="20"/>
      <c r="Z31" s="22" t="s">
        <v>21</v>
      </c>
      <c r="AA31" s="48"/>
    </row>
    <row r="32" spans="1:44" ht="16.5" customHeight="1">
      <c r="A32" s="43"/>
      <c r="B32" s="10" t="s">
        <v>22</v>
      </c>
      <c r="C32" s="14"/>
      <c r="D32" s="13"/>
      <c r="E32" s="26">
        <v>17</v>
      </c>
      <c r="F32" s="24"/>
      <c r="G32" s="25"/>
      <c r="H32" s="26">
        <v>134</v>
      </c>
      <c r="I32" s="24"/>
      <c r="J32" s="25"/>
      <c r="K32" s="26">
        <v>26</v>
      </c>
      <c r="L32" s="24"/>
      <c r="M32" s="25"/>
      <c r="N32" s="26">
        <v>489</v>
      </c>
      <c r="O32" s="24"/>
      <c r="P32" s="25"/>
      <c r="Q32" s="26">
        <v>21</v>
      </c>
      <c r="R32" s="24"/>
      <c r="S32" s="25"/>
      <c r="T32" s="26">
        <v>3417</v>
      </c>
      <c r="U32" s="24"/>
      <c r="V32" s="25"/>
      <c r="W32" s="26">
        <f>+E32+H32+K32+N32+Q32+T32+'1(2)第7表-1'!T33+'1(2)第7表-1'!W33+'1(2)第7表-1'!Z33</f>
        <v>4306</v>
      </c>
      <c r="X32" s="26"/>
      <c r="Y32" s="5"/>
      <c r="Z32" s="10" t="s">
        <v>22</v>
      </c>
      <c r="AA32" s="45"/>
    </row>
    <row r="33" spans="1:27" ht="16.5" customHeight="1">
      <c r="A33" s="43"/>
      <c r="B33" s="10" t="s">
        <v>23</v>
      </c>
      <c r="C33" s="14"/>
      <c r="D33" s="13"/>
      <c r="E33" s="26">
        <v>10</v>
      </c>
      <c r="F33" s="24"/>
      <c r="G33" s="25"/>
      <c r="H33" s="26">
        <v>51</v>
      </c>
      <c r="I33" s="24"/>
      <c r="J33" s="25"/>
      <c r="K33" s="26">
        <v>26</v>
      </c>
      <c r="L33" s="24"/>
      <c r="M33" s="25"/>
      <c r="N33" s="26">
        <v>213</v>
      </c>
      <c r="O33" s="24"/>
      <c r="P33" s="25"/>
      <c r="Q33" s="26">
        <v>3</v>
      </c>
      <c r="R33" s="24"/>
      <c r="S33" s="25"/>
      <c r="T33" s="26">
        <v>1264</v>
      </c>
      <c r="U33" s="24"/>
      <c r="V33" s="25"/>
      <c r="W33" s="26">
        <f>+E33+H33+K33+N33+Q33+T33+'1(2)第7表-1'!T34+'1(2)第7表-1'!W34+'1(2)第7表-1'!Z34</f>
        <v>1672</v>
      </c>
      <c r="X33" s="26"/>
      <c r="Y33" s="5"/>
      <c r="Z33" s="10" t="s">
        <v>23</v>
      </c>
      <c r="AA33" s="45"/>
    </row>
    <row r="34" spans="1:27" ht="16.5" customHeight="1">
      <c r="A34" s="43"/>
      <c r="B34" s="10" t="s">
        <v>24</v>
      </c>
      <c r="C34" s="14"/>
      <c r="D34" s="13"/>
      <c r="E34" s="26">
        <v>19</v>
      </c>
      <c r="F34" s="24"/>
      <c r="G34" s="25"/>
      <c r="H34" s="26">
        <v>167</v>
      </c>
      <c r="I34" s="24"/>
      <c r="J34" s="25"/>
      <c r="K34" s="26">
        <v>36</v>
      </c>
      <c r="L34" s="24"/>
      <c r="M34" s="25"/>
      <c r="N34" s="26">
        <v>534</v>
      </c>
      <c r="O34" s="24"/>
      <c r="P34" s="25"/>
      <c r="Q34" s="26">
        <v>16</v>
      </c>
      <c r="R34" s="24"/>
      <c r="S34" s="25"/>
      <c r="T34" s="26">
        <v>2550</v>
      </c>
      <c r="U34" s="24"/>
      <c r="V34" s="25"/>
      <c r="W34" s="26">
        <f>+E34+H34+K34+N34+Q34+T34+'1(2)第7表-1'!T35+'1(2)第7表-1'!W35+'1(2)第7表-1'!Z35</f>
        <v>3586</v>
      </c>
      <c r="X34" s="26"/>
      <c r="Y34" s="5"/>
      <c r="Z34" s="10" t="s">
        <v>24</v>
      </c>
      <c r="AA34" s="45"/>
    </row>
    <row r="35" spans="1:27" ht="16.5" customHeight="1">
      <c r="A35" s="43"/>
      <c r="B35" s="10" t="s">
        <v>25</v>
      </c>
      <c r="C35" s="14"/>
      <c r="D35" s="13"/>
      <c r="E35" s="26">
        <v>10</v>
      </c>
      <c r="F35" s="24"/>
      <c r="G35" s="25"/>
      <c r="H35" s="26">
        <v>58</v>
      </c>
      <c r="I35" s="24"/>
      <c r="J35" s="25"/>
      <c r="K35" s="26">
        <v>13</v>
      </c>
      <c r="L35" s="24"/>
      <c r="M35" s="25"/>
      <c r="N35" s="26">
        <v>160</v>
      </c>
      <c r="O35" s="24"/>
      <c r="P35" s="25"/>
      <c r="Q35" s="26">
        <v>3</v>
      </c>
      <c r="R35" s="24"/>
      <c r="S35" s="25"/>
      <c r="T35" s="26">
        <v>1014</v>
      </c>
      <c r="U35" s="24"/>
      <c r="V35" s="25"/>
      <c r="W35" s="26">
        <f>+E35+H35+K35+N35+Q35+T35+'1(2)第7表-1'!T36+'1(2)第7表-1'!W36+'1(2)第7表-1'!Z36</f>
        <v>1374</v>
      </c>
      <c r="X35" s="26"/>
      <c r="Y35" s="5"/>
      <c r="Z35" s="10" t="s">
        <v>25</v>
      </c>
      <c r="AA35" s="45"/>
    </row>
    <row r="36" spans="1:27" ht="16.5" customHeight="1">
      <c r="A36" s="44"/>
      <c r="B36" s="22" t="s">
        <v>26</v>
      </c>
      <c r="C36" s="18"/>
      <c r="D36" s="21"/>
      <c r="E36" s="36">
        <v>23</v>
      </c>
      <c r="F36" s="34"/>
      <c r="G36" s="35"/>
      <c r="H36" s="36">
        <v>89</v>
      </c>
      <c r="I36" s="34"/>
      <c r="J36" s="35"/>
      <c r="K36" s="36">
        <v>46</v>
      </c>
      <c r="L36" s="34"/>
      <c r="M36" s="35"/>
      <c r="N36" s="36">
        <v>518</v>
      </c>
      <c r="O36" s="34"/>
      <c r="P36" s="35"/>
      <c r="Q36" s="36">
        <v>24</v>
      </c>
      <c r="R36" s="34"/>
      <c r="S36" s="35"/>
      <c r="T36" s="36">
        <v>2725</v>
      </c>
      <c r="U36" s="34"/>
      <c r="V36" s="35"/>
      <c r="W36" s="36">
        <f>+E36+H36+K36+N36+Q36+T36+'1(2)第7表-1'!T37+'1(2)第7表-1'!W37+'1(2)第7表-1'!Z37</f>
        <v>3554</v>
      </c>
      <c r="X36" s="36"/>
      <c r="Y36" s="20"/>
      <c r="Z36" s="22" t="s">
        <v>26</v>
      </c>
      <c r="AA36" s="48"/>
    </row>
    <row r="37" spans="1:27" ht="16.5" customHeight="1">
      <c r="A37" s="43"/>
      <c r="B37" s="10" t="s">
        <v>27</v>
      </c>
      <c r="C37" s="14"/>
      <c r="D37" s="13"/>
      <c r="E37" s="26">
        <v>3</v>
      </c>
      <c r="F37" s="24"/>
      <c r="G37" s="25"/>
      <c r="H37" s="26">
        <v>54</v>
      </c>
      <c r="I37" s="24"/>
      <c r="J37" s="25"/>
      <c r="K37" s="26">
        <v>17</v>
      </c>
      <c r="L37" s="24"/>
      <c r="M37" s="25"/>
      <c r="N37" s="26">
        <v>185</v>
      </c>
      <c r="O37" s="24"/>
      <c r="P37" s="25"/>
      <c r="Q37" s="26">
        <v>7</v>
      </c>
      <c r="R37" s="24"/>
      <c r="S37" s="25"/>
      <c r="T37" s="26">
        <v>1685</v>
      </c>
      <c r="U37" s="24"/>
      <c r="V37" s="25"/>
      <c r="W37" s="26">
        <f>+E37+H37+K37+N37+Q37+T37+'1(2)第7表-1'!T38+'1(2)第7表-1'!W38+'1(2)第7表-1'!Z38</f>
        <v>2033</v>
      </c>
      <c r="X37" s="26"/>
      <c r="Y37" s="5"/>
      <c r="Z37" s="10" t="s">
        <v>27</v>
      </c>
      <c r="AA37" s="45"/>
    </row>
    <row r="38" spans="1:27" ht="16.5" customHeight="1">
      <c r="A38" s="43"/>
      <c r="B38" s="10" t="s">
        <v>28</v>
      </c>
      <c r="C38" s="14"/>
      <c r="D38" s="13"/>
      <c r="E38" s="26">
        <v>15</v>
      </c>
      <c r="F38" s="24"/>
      <c r="G38" s="25"/>
      <c r="H38" s="26">
        <v>156</v>
      </c>
      <c r="I38" s="24"/>
      <c r="J38" s="25"/>
      <c r="K38" s="26">
        <v>36</v>
      </c>
      <c r="L38" s="24"/>
      <c r="M38" s="25"/>
      <c r="N38" s="26">
        <v>508</v>
      </c>
      <c r="O38" s="24"/>
      <c r="P38" s="25"/>
      <c r="Q38" s="26">
        <v>21</v>
      </c>
      <c r="R38" s="24"/>
      <c r="S38" s="25"/>
      <c r="T38" s="26">
        <v>2894</v>
      </c>
      <c r="U38" s="24"/>
      <c r="V38" s="25"/>
      <c r="W38" s="26">
        <f>+E38+H38+K38+N38+Q38+T38+'1(2)第7表-1'!T39+'1(2)第7表-1'!W39+'1(2)第7表-1'!Z39</f>
        <v>3843</v>
      </c>
      <c r="X38" s="26"/>
      <c r="Y38" s="5"/>
      <c r="Z38" s="10" t="s">
        <v>28</v>
      </c>
      <c r="AA38" s="45"/>
    </row>
    <row r="39" spans="1:27" ht="16.5" customHeight="1">
      <c r="A39" s="43"/>
      <c r="B39" s="10" t="s">
        <v>29</v>
      </c>
      <c r="C39" s="14"/>
      <c r="D39" s="13"/>
      <c r="E39" s="26">
        <v>9</v>
      </c>
      <c r="F39" s="24"/>
      <c r="G39" s="25"/>
      <c r="H39" s="26">
        <v>52</v>
      </c>
      <c r="I39" s="24"/>
      <c r="J39" s="25"/>
      <c r="K39" s="26">
        <v>20</v>
      </c>
      <c r="L39" s="24"/>
      <c r="M39" s="25"/>
      <c r="N39" s="26">
        <v>148</v>
      </c>
      <c r="O39" s="24"/>
      <c r="P39" s="25"/>
      <c r="Q39" s="26">
        <v>7</v>
      </c>
      <c r="R39" s="24"/>
      <c r="S39" s="25"/>
      <c r="T39" s="26">
        <v>942</v>
      </c>
      <c r="U39" s="24"/>
      <c r="V39" s="25"/>
      <c r="W39" s="26">
        <f>+E39+H39+K39+N39+Q39+T39+'1(2)第7表-1'!T40+'1(2)第7表-1'!W40+'1(2)第7表-1'!Z40</f>
        <v>1281</v>
      </c>
      <c r="X39" s="26"/>
      <c r="Y39" s="5"/>
      <c r="Z39" s="10" t="s">
        <v>29</v>
      </c>
      <c r="AA39" s="45"/>
    </row>
    <row r="40" spans="1:27" ht="16.5" customHeight="1">
      <c r="A40" s="43"/>
      <c r="B40" s="10" t="s">
        <v>30</v>
      </c>
      <c r="C40" s="14"/>
      <c r="D40" s="13"/>
      <c r="E40" s="26">
        <v>20</v>
      </c>
      <c r="F40" s="24"/>
      <c r="G40" s="25"/>
      <c r="H40" s="26">
        <v>70</v>
      </c>
      <c r="I40" s="24"/>
      <c r="J40" s="25"/>
      <c r="K40" s="26">
        <v>23</v>
      </c>
      <c r="L40" s="24"/>
      <c r="M40" s="25"/>
      <c r="N40" s="26">
        <v>254</v>
      </c>
      <c r="O40" s="24"/>
      <c r="P40" s="25"/>
      <c r="Q40" s="26">
        <v>16</v>
      </c>
      <c r="R40" s="24"/>
      <c r="S40" s="25"/>
      <c r="T40" s="26">
        <v>1516</v>
      </c>
      <c r="U40" s="24"/>
      <c r="V40" s="25"/>
      <c r="W40" s="26">
        <f>+E40+H40+K40+N40+Q40+T40+'1(2)第7表-1'!T41+'1(2)第7表-1'!W41+'1(2)第7表-1'!Z41</f>
        <v>2012</v>
      </c>
      <c r="X40" s="26"/>
      <c r="Y40" s="5"/>
      <c r="Z40" s="10" t="s">
        <v>30</v>
      </c>
      <c r="AA40" s="45"/>
    </row>
    <row r="41" spans="1:27" ht="16.5" customHeight="1">
      <c r="A41" s="44"/>
      <c r="B41" s="22" t="s">
        <v>31</v>
      </c>
      <c r="C41" s="18"/>
      <c r="D41" s="21"/>
      <c r="E41" s="36">
        <v>7</v>
      </c>
      <c r="F41" s="34"/>
      <c r="G41" s="35"/>
      <c r="H41" s="36">
        <v>46</v>
      </c>
      <c r="I41" s="34"/>
      <c r="J41" s="35"/>
      <c r="K41" s="36">
        <v>18</v>
      </c>
      <c r="L41" s="34"/>
      <c r="M41" s="35"/>
      <c r="N41" s="36">
        <v>124</v>
      </c>
      <c r="O41" s="34"/>
      <c r="P41" s="35"/>
      <c r="Q41" s="36">
        <v>7</v>
      </c>
      <c r="R41" s="34"/>
      <c r="S41" s="35"/>
      <c r="T41" s="36">
        <v>751</v>
      </c>
      <c r="U41" s="34"/>
      <c r="V41" s="35"/>
      <c r="W41" s="36">
        <f>+E41+H41+K41+N41+Q41+T41+'1(2)第7表-1'!T42+'1(2)第7表-1'!W42+'1(2)第7表-1'!Z42</f>
        <v>1034</v>
      </c>
      <c r="X41" s="36"/>
      <c r="Y41" s="20"/>
      <c r="Z41" s="22" t="s">
        <v>31</v>
      </c>
      <c r="AA41" s="48"/>
    </row>
    <row r="42" spans="1:27" ht="16.5" customHeight="1">
      <c r="A42" s="43"/>
      <c r="B42" s="10" t="s">
        <v>101</v>
      </c>
      <c r="C42" s="14"/>
      <c r="D42" s="13"/>
      <c r="E42" s="26">
        <v>7</v>
      </c>
      <c r="F42" s="24"/>
      <c r="G42" s="25"/>
      <c r="H42" s="26">
        <v>87</v>
      </c>
      <c r="I42" s="24"/>
      <c r="J42" s="25"/>
      <c r="K42" s="26">
        <v>18</v>
      </c>
      <c r="L42" s="24"/>
      <c r="M42" s="25"/>
      <c r="N42" s="26">
        <v>205</v>
      </c>
      <c r="O42" s="24"/>
      <c r="P42" s="25"/>
      <c r="Q42" s="26">
        <v>7</v>
      </c>
      <c r="R42" s="24"/>
      <c r="S42" s="25"/>
      <c r="T42" s="26">
        <v>1006</v>
      </c>
      <c r="U42" s="24"/>
      <c r="V42" s="25"/>
      <c r="W42" s="26">
        <f>+E42+H42+K42+N42+Q42+T42+'1(2)第7表-1'!T43+'1(2)第7表-1'!W43+'1(2)第7表-1'!Z43</f>
        <v>1444</v>
      </c>
      <c r="X42" s="26"/>
      <c r="Y42" s="5"/>
      <c r="Z42" s="10" t="s">
        <v>101</v>
      </c>
      <c r="AA42" s="45"/>
    </row>
    <row r="43" spans="1:27" ht="16.5" customHeight="1">
      <c r="A43" s="43"/>
      <c r="B43" s="10" t="s">
        <v>32</v>
      </c>
      <c r="C43" s="14"/>
      <c r="D43" s="13"/>
      <c r="E43" s="26">
        <v>13</v>
      </c>
      <c r="F43" s="24"/>
      <c r="G43" s="25"/>
      <c r="H43" s="26">
        <v>55</v>
      </c>
      <c r="I43" s="24"/>
      <c r="J43" s="25"/>
      <c r="K43" s="26">
        <v>28</v>
      </c>
      <c r="L43" s="24"/>
      <c r="M43" s="25"/>
      <c r="N43" s="26">
        <v>162</v>
      </c>
      <c r="O43" s="24"/>
      <c r="P43" s="25"/>
      <c r="Q43" s="26">
        <v>10</v>
      </c>
      <c r="R43" s="24"/>
      <c r="S43" s="25"/>
      <c r="T43" s="26">
        <v>937</v>
      </c>
      <c r="U43" s="24"/>
      <c r="V43" s="25"/>
      <c r="W43" s="26">
        <f>+E43+H43+K43+N43+Q43+T43+'1(2)第7表-1'!T44+'1(2)第7表-1'!W44+'1(2)第7表-1'!Z44</f>
        <v>1265</v>
      </c>
      <c r="X43" s="26"/>
      <c r="Y43" s="5"/>
      <c r="Z43" s="10" t="s">
        <v>32</v>
      </c>
      <c r="AA43" s="45"/>
    </row>
    <row r="44" spans="1:27" ht="16.5" customHeight="1">
      <c r="A44" s="43"/>
      <c r="B44" s="10" t="s">
        <v>33</v>
      </c>
      <c r="C44" s="14"/>
      <c r="D44" s="13"/>
      <c r="E44" s="26">
        <v>6</v>
      </c>
      <c r="F44" s="24"/>
      <c r="G44" s="25"/>
      <c r="H44" s="26">
        <v>44</v>
      </c>
      <c r="I44" s="24"/>
      <c r="J44" s="25"/>
      <c r="K44" s="26">
        <v>18</v>
      </c>
      <c r="L44" s="24"/>
      <c r="M44" s="25"/>
      <c r="N44" s="26">
        <v>233</v>
      </c>
      <c r="O44" s="24"/>
      <c r="P44" s="25"/>
      <c r="Q44" s="26">
        <v>9</v>
      </c>
      <c r="R44" s="24"/>
      <c r="S44" s="25"/>
      <c r="T44" s="26">
        <v>1372</v>
      </c>
      <c r="U44" s="24"/>
      <c r="V44" s="25"/>
      <c r="W44" s="26">
        <f>+E44+H44+K44+N44+Q44+T44+'1(2)第7表-1'!T45+'1(2)第7表-1'!W45+'1(2)第7表-1'!Z45</f>
        <v>1751</v>
      </c>
      <c r="X44" s="26"/>
      <c r="Y44" s="5"/>
      <c r="Z44" s="10" t="s">
        <v>33</v>
      </c>
      <c r="AA44" s="45"/>
    </row>
    <row r="45" spans="1:27" ht="16.5" customHeight="1">
      <c r="A45" s="43"/>
      <c r="B45" s="10" t="s">
        <v>66</v>
      </c>
      <c r="C45" s="14"/>
      <c r="D45" s="13"/>
      <c r="E45" s="26">
        <v>13</v>
      </c>
      <c r="F45" s="24"/>
      <c r="G45" s="25"/>
      <c r="H45" s="26">
        <v>94</v>
      </c>
      <c r="I45" s="24"/>
      <c r="J45" s="25"/>
      <c r="K45" s="26">
        <v>17</v>
      </c>
      <c r="L45" s="24"/>
      <c r="M45" s="25"/>
      <c r="N45" s="26">
        <v>276</v>
      </c>
      <c r="O45" s="24"/>
      <c r="P45" s="25"/>
      <c r="Q45" s="26">
        <v>12</v>
      </c>
      <c r="R45" s="24"/>
      <c r="S45" s="25"/>
      <c r="T45" s="26">
        <v>1676</v>
      </c>
      <c r="U45" s="24"/>
      <c r="V45" s="25"/>
      <c r="W45" s="26">
        <f>+E45+H45+K45+N45+Q45+T45+'1(2)第7表-1'!T46+'1(2)第7表-1'!W46+'1(2)第7表-1'!Z46</f>
        <v>2235</v>
      </c>
      <c r="X45" s="26"/>
      <c r="Y45" s="5"/>
      <c r="Z45" s="10" t="s">
        <v>66</v>
      </c>
      <c r="AA45" s="45"/>
    </row>
    <row r="46" spans="1:27" ht="16.5" customHeight="1" thickBot="1">
      <c r="A46" s="43"/>
      <c r="B46" s="10" t="s">
        <v>105</v>
      </c>
      <c r="C46" s="14"/>
      <c r="D46" s="13"/>
      <c r="E46" s="26">
        <v>8</v>
      </c>
      <c r="F46" s="24"/>
      <c r="G46" s="25"/>
      <c r="H46" s="26">
        <v>31</v>
      </c>
      <c r="I46" s="24"/>
      <c r="J46" s="25"/>
      <c r="K46" s="26">
        <v>8</v>
      </c>
      <c r="L46" s="24"/>
      <c r="M46" s="25"/>
      <c r="N46" s="26">
        <v>118</v>
      </c>
      <c r="O46" s="24"/>
      <c r="P46" s="25"/>
      <c r="Q46" s="26">
        <v>10</v>
      </c>
      <c r="R46" s="24"/>
      <c r="S46" s="25"/>
      <c r="T46" s="26">
        <v>600</v>
      </c>
      <c r="U46" s="24"/>
      <c r="V46" s="25"/>
      <c r="W46" s="26">
        <f>+E46+H46+K46+N46+Q46+T46+'1(2)第7表-1'!T47+'1(2)第7表-1'!W47+'1(2)第7表-1'!Z47</f>
        <v>836</v>
      </c>
      <c r="X46" s="26"/>
      <c r="Y46" s="5"/>
      <c r="Z46" s="10" t="s">
        <v>105</v>
      </c>
      <c r="AA46" s="45"/>
    </row>
    <row r="47" spans="1:27" ht="16.5" customHeight="1" thickTop="1">
      <c r="A47" s="60"/>
      <c r="B47" s="61" t="s">
        <v>34</v>
      </c>
      <c r="C47" s="62"/>
      <c r="D47" s="63"/>
      <c r="E47" s="68">
        <f>SUM(E7:E46)</f>
        <v>973</v>
      </c>
      <c r="F47" s="65"/>
      <c r="G47" s="66"/>
      <c r="H47" s="68">
        <f>SUM(H7:H46)</f>
        <v>7126</v>
      </c>
      <c r="I47" s="65"/>
      <c r="J47" s="66"/>
      <c r="K47" s="68">
        <f>SUM(K7:K46)</f>
        <v>1919</v>
      </c>
      <c r="L47" s="65"/>
      <c r="M47" s="66"/>
      <c r="N47" s="68">
        <f>SUM(N7:N46)</f>
        <v>22975</v>
      </c>
      <c r="O47" s="65"/>
      <c r="P47" s="66"/>
      <c r="Q47" s="68">
        <f>SUM(Q7:Q46)</f>
        <v>1143</v>
      </c>
      <c r="R47" s="65"/>
      <c r="S47" s="66"/>
      <c r="T47" s="68">
        <f>SUM(T7:T46)</f>
        <v>129666</v>
      </c>
      <c r="U47" s="65"/>
      <c r="V47" s="66"/>
      <c r="W47" s="68">
        <f>SUM(W7:W46)</f>
        <v>173843</v>
      </c>
      <c r="X47" s="68"/>
      <c r="Y47" s="69"/>
      <c r="Z47" s="61" t="s">
        <v>34</v>
      </c>
      <c r="AA47" s="70"/>
    </row>
    <row r="48" spans="1:27" ht="21.95" customHeight="1">
      <c r="A48" s="46"/>
      <c r="B48" s="29" t="s">
        <v>35</v>
      </c>
      <c r="C48" s="16"/>
      <c r="D48" s="30"/>
      <c r="E48" s="33">
        <v>6</v>
      </c>
      <c r="F48" s="31"/>
      <c r="G48" s="32"/>
      <c r="H48" s="33">
        <v>47</v>
      </c>
      <c r="I48" s="31"/>
      <c r="J48" s="32"/>
      <c r="K48" s="33">
        <v>13</v>
      </c>
      <c r="L48" s="31"/>
      <c r="M48" s="32"/>
      <c r="N48" s="33">
        <v>140</v>
      </c>
      <c r="O48" s="31"/>
      <c r="P48" s="32"/>
      <c r="Q48" s="33">
        <v>7</v>
      </c>
      <c r="R48" s="31"/>
      <c r="S48" s="32"/>
      <c r="T48" s="33">
        <v>871</v>
      </c>
      <c r="U48" s="31"/>
      <c r="V48" s="32"/>
      <c r="W48" s="33">
        <f>+E48+H48+K48+N48+Q48+T48+'1(2)第7表-1'!T49+'1(2)第7表-1'!W49+'1(2)第7表-1'!Z49</f>
        <v>1138</v>
      </c>
      <c r="X48" s="33"/>
      <c r="Y48" s="4"/>
      <c r="Z48" s="29" t="s">
        <v>35</v>
      </c>
      <c r="AA48" s="47"/>
    </row>
    <row r="49" spans="1:27" ht="21.95" customHeight="1">
      <c r="A49" s="43"/>
      <c r="B49" s="10" t="s">
        <v>36</v>
      </c>
      <c r="C49" s="14"/>
      <c r="D49" s="13"/>
      <c r="E49" s="26">
        <v>22</v>
      </c>
      <c r="F49" s="24"/>
      <c r="G49" s="25"/>
      <c r="H49" s="26">
        <v>63</v>
      </c>
      <c r="I49" s="24"/>
      <c r="J49" s="25"/>
      <c r="K49" s="26">
        <v>40</v>
      </c>
      <c r="L49" s="24"/>
      <c r="M49" s="25"/>
      <c r="N49" s="26">
        <v>230</v>
      </c>
      <c r="O49" s="24"/>
      <c r="P49" s="25"/>
      <c r="Q49" s="26">
        <v>15</v>
      </c>
      <c r="R49" s="24"/>
      <c r="S49" s="25"/>
      <c r="T49" s="26">
        <v>977</v>
      </c>
      <c r="U49" s="24"/>
      <c r="V49" s="25"/>
      <c r="W49" s="26">
        <f>+E49+H49+K49+N49+Q49+T49+'1(2)第7表-1'!T50+'1(2)第7表-1'!W50+'1(2)第7表-1'!Z50</f>
        <v>1444</v>
      </c>
      <c r="X49" s="26"/>
      <c r="Y49" s="5"/>
      <c r="Z49" s="10" t="s">
        <v>36</v>
      </c>
      <c r="AA49" s="45"/>
    </row>
    <row r="50" spans="1:27" ht="21.95" customHeight="1">
      <c r="A50" s="43"/>
      <c r="B50" s="10" t="s">
        <v>37</v>
      </c>
      <c r="C50" s="14"/>
      <c r="D50" s="13"/>
      <c r="E50" s="26">
        <v>1</v>
      </c>
      <c r="F50" s="24"/>
      <c r="G50" s="25"/>
      <c r="H50" s="26">
        <v>27</v>
      </c>
      <c r="I50" s="24"/>
      <c r="J50" s="25"/>
      <c r="K50" s="26">
        <v>3</v>
      </c>
      <c r="L50" s="24"/>
      <c r="M50" s="25"/>
      <c r="N50" s="26">
        <v>70</v>
      </c>
      <c r="O50" s="24"/>
      <c r="P50" s="25"/>
      <c r="Q50" s="26">
        <v>4</v>
      </c>
      <c r="R50" s="24"/>
      <c r="S50" s="25"/>
      <c r="T50" s="26">
        <v>673</v>
      </c>
      <c r="U50" s="24"/>
      <c r="V50" s="25"/>
      <c r="W50" s="26">
        <f>+E50+H50+K50+N50+Q50+T50+'1(2)第7表-1'!T51+'1(2)第7表-1'!W51+'1(2)第7表-1'!Z51</f>
        <v>820</v>
      </c>
      <c r="X50" s="26"/>
      <c r="Y50" s="5"/>
      <c r="Z50" s="10" t="s">
        <v>37</v>
      </c>
      <c r="AA50" s="45"/>
    </row>
    <row r="51" spans="1:27" ht="21.95" customHeight="1">
      <c r="A51" s="43"/>
      <c r="B51" s="10" t="s">
        <v>93</v>
      </c>
      <c r="C51" s="14"/>
      <c r="D51" s="13"/>
      <c r="E51" s="26">
        <v>0</v>
      </c>
      <c r="F51" s="24"/>
      <c r="G51" s="25"/>
      <c r="H51" s="26">
        <v>6</v>
      </c>
      <c r="I51" s="24"/>
      <c r="J51" s="25"/>
      <c r="K51" s="26">
        <v>4</v>
      </c>
      <c r="L51" s="24"/>
      <c r="M51" s="25"/>
      <c r="N51" s="26">
        <v>27</v>
      </c>
      <c r="O51" s="24"/>
      <c r="P51" s="25"/>
      <c r="Q51" s="26">
        <v>0</v>
      </c>
      <c r="R51" s="24"/>
      <c r="S51" s="25"/>
      <c r="T51" s="26">
        <v>219</v>
      </c>
      <c r="U51" s="24"/>
      <c r="V51" s="25"/>
      <c r="W51" s="26">
        <f>+E51+H51+K51+N51+Q51+T51+'1(2)第7表-1'!T52+'1(2)第7表-1'!W52+'1(2)第7表-1'!Z52</f>
        <v>268</v>
      </c>
      <c r="X51" s="26"/>
      <c r="Y51" s="5"/>
      <c r="Z51" s="10" t="s">
        <v>93</v>
      </c>
      <c r="AA51" s="45"/>
    </row>
    <row r="52" spans="1:27" ht="21.95" customHeight="1">
      <c r="A52" s="44"/>
      <c r="B52" s="22" t="s">
        <v>38</v>
      </c>
      <c r="C52" s="18"/>
      <c r="D52" s="21"/>
      <c r="E52" s="36">
        <v>7</v>
      </c>
      <c r="F52" s="34"/>
      <c r="G52" s="35"/>
      <c r="H52" s="36">
        <v>20</v>
      </c>
      <c r="I52" s="34"/>
      <c r="J52" s="35"/>
      <c r="K52" s="36">
        <v>18</v>
      </c>
      <c r="L52" s="34"/>
      <c r="M52" s="35"/>
      <c r="N52" s="36">
        <v>49</v>
      </c>
      <c r="O52" s="34"/>
      <c r="P52" s="35"/>
      <c r="Q52" s="36">
        <v>2</v>
      </c>
      <c r="R52" s="34"/>
      <c r="S52" s="35"/>
      <c r="T52" s="36">
        <v>221</v>
      </c>
      <c r="U52" s="34"/>
      <c r="V52" s="35"/>
      <c r="W52" s="36">
        <f>+E52+H52+K52+N52+Q52+T52+'1(2)第7表-1'!T53+'1(2)第7表-1'!W53+'1(2)第7表-1'!Z53</f>
        <v>341</v>
      </c>
      <c r="X52" s="36"/>
      <c r="Y52" s="20"/>
      <c r="Z52" s="22" t="s">
        <v>38</v>
      </c>
      <c r="AA52" s="48"/>
    </row>
    <row r="53" spans="1:27" ht="21.95" customHeight="1">
      <c r="A53" s="43"/>
      <c r="B53" s="10" t="s">
        <v>39</v>
      </c>
      <c r="C53" s="14"/>
      <c r="D53" s="13"/>
      <c r="E53" s="26">
        <v>6</v>
      </c>
      <c r="F53" s="24"/>
      <c r="G53" s="25"/>
      <c r="H53" s="26">
        <v>20</v>
      </c>
      <c r="I53" s="24"/>
      <c r="J53" s="25"/>
      <c r="K53" s="26">
        <v>15</v>
      </c>
      <c r="L53" s="24"/>
      <c r="M53" s="25"/>
      <c r="N53" s="26">
        <v>62</v>
      </c>
      <c r="O53" s="24"/>
      <c r="P53" s="25"/>
      <c r="Q53" s="26">
        <v>4</v>
      </c>
      <c r="R53" s="24"/>
      <c r="S53" s="25"/>
      <c r="T53" s="26">
        <v>292</v>
      </c>
      <c r="U53" s="24"/>
      <c r="V53" s="25"/>
      <c r="W53" s="26">
        <f>+E53+H53+K53+N53+Q53+T53+'1(2)第7表-1'!T54+'1(2)第7表-1'!W54+'1(2)第7表-1'!Z54</f>
        <v>438</v>
      </c>
      <c r="X53" s="26"/>
      <c r="Y53" s="5"/>
      <c r="Z53" s="10" t="s">
        <v>39</v>
      </c>
      <c r="AA53" s="45"/>
    </row>
    <row r="54" spans="1:27" ht="21.95" customHeight="1">
      <c r="A54" s="43"/>
      <c r="B54" s="10" t="s">
        <v>40</v>
      </c>
      <c r="C54" s="14"/>
      <c r="D54" s="13"/>
      <c r="E54" s="26">
        <v>3</v>
      </c>
      <c r="F54" s="24"/>
      <c r="G54" s="25"/>
      <c r="H54" s="26">
        <v>19</v>
      </c>
      <c r="I54" s="24"/>
      <c r="J54" s="25"/>
      <c r="K54" s="26">
        <v>6</v>
      </c>
      <c r="L54" s="24"/>
      <c r="M54" s="25"/>
      <c r="N54" s="26">
        <v>65</v>
      </c>
      <c r="O54" s="24"/>
      <c r="P54" s="25"/>
      <c r="Q54" s="26">
        <v>9</v>
      </c>
      <c r="R54" s="24"/>
      <c r="S54" s="25"/>
      <c r="T54" s="26">
        <v>497</v>
      </c>
      <c r="U54" s="24"/>
      <c r="V54" s="25"/>
      <c r="W54" s="26">
        <f>+E54+H54+K54+N54+Q54+T54+'1(2)第7表-1'!T55+'1(2)第7表-1'!W55+'1(2)第7表-1'!Z55</f>
        <v>631</v>
      </c>
      <c r="X54" s="26"/>
      <c r="Y54" s="5"/>
      <c r="Z54" s="10" t="s">
        <v>40</v>
      </c>
      <c r="AA54" s="45"/>
    </row>
    <row r="55" spans="1:27" ht="21.95" customHeight="1">
      <c r="A55" s="43"/>
      <c r="B55" s="10" t="s">
        <v>41</v>
      </c>
      <c r="C55" s="14"/>
      <c r="D55" s="13"/>
      <c r="E55" s="26">
        <v>7</v>
      </c>
      <c r="F55" s="24"/>
      <c r="G55" s="25"/>
      <c r="H55" s="26">
        <v>23</v>
      </c>
      <c r="I55" s="24"/>
      <c r="J55" s="25"/>
      <c r="K55" s="26">
        <v>12</v>
      </c>
      <c r="L55" s="24"/>
      <c r="M55" s="25"/>
      <c r="N55" s="26">
        <v>83</v>
      </c>
      <c r="O55" s="24"/>
      <c r="P55" s="25"/>
      <c r="Q55" s="26">
        <v>6</v>
      </c>
      <c r="R55" s="24"/>
      <c r="S55" s="25"/>
      <c r="T55" s="26">
        <v>469</v>
      </c>
      <c r="U55" s="24"/>
      <c r="V55" s="25"/>
      <c r="W55" s="26">
        <f>+E55+H55+K55+N55+Q55+T55+'1(2)第7表-1'!T56+'1(2)第7表-1'!W56+'1(2)第7表-1'!Z56</f>
        <v>649</v>
      </c>
      <c r="X55" s="26"/>
      <c r="Y55" s="5"/>
      <c r="Z55" s="10" t="s">
        <v>41</v>
      </c>
      <c r="AA55" s="45"/>
    </row>
    <row r="56" spans="1:27" ht="21.95" customHeight="1">
      <c r="A56" s="43"/>
      <c r="B56" s="10" t="s">
        <v>42</v>
      </c>
      <c r="C56" s="14"/>
      <c r="D56" s="13"/>
      <c r="E56" s="26">
        <v>6</v>
      </c>
      <c r="F56" s="24"/>
      <c r="G56" s="25"/>
      <c r="H56" s="26">
        <v>11</v>
      </c>
      <c r="I56" s="24"/>
      <c r="J56" s="25"/>
      <c r="K56" s="26">
        <v>6</v>
      </c>
      <c r="L56" s="24"/>
      <c r="M56" s="25"/>
      <c r="N56" s="26">
        <v>64</v>
      </c>
      <c r="O56" s="24"/>
      <c r="P56" s="25"/>
      <c r="Q56" s="26">
        <v>1</v>
      </c>
      <c r="R56" s="24"/>
      <c r="S56" s="25"/>
      <c r="T56" s="26">
        <v>320</v>
      </c>
      <c r="U56" s="24"/>
      <c r="V56" s="25"/>
      <c r="W56" s="26">
        <f>+E56+H56+K56+N56+Q56+T56+'1(2)第7表-1'!T57+'1(2)第7表-1'!W57+'1(2)第7表-1'!Z57</f>
        <v>432</v>
      </c>
      <c r="X56" s="26"/>
      <c r="Y56" s="5"/>
      <c r="Z56" s="10" t="s">
        <v>42</v>
      </c>
      <c r="AA56" s="45"/>
    </row>
    <row r="57" spans="1:27" ht="21.95" customHeight="1">
      <c r="A57" s="44"/>
      <c r="B57" s="22" t="s">
        <v>43</v>
      </c>
      <c r="C57" s="18"/>
      <c r="D57" s="21"/>
      <c r="E57" s="36">
        <v>0</v>
      </c>
      <c r="F57" s="34"/>
      <c r="G57" s="35"/>
      <c r="H57" s="36">
        <v>10</v>
      </c>
      <c r="I57" s="34"/>
      <c r="J57" s="35"/>
      <c r="K57" s="36">
        <v>3</v>
      </c>
      <c r="L57" s="34"/>
      <c r="M57" s="35"/>
      <c r="N57" s="36">
        <v>21</v>
      </c>
      <c r="O57" s="34"/>
      <c r="P57" s="35"/>
      <c r="Q57" s="36">
        <v>0</v>
      </c>
      <c r="R57" s="34"/>
      <c r="S57" s="35"/>
      <c r="T57" s="36">
        <v>260</v>
      </c>
      <c r="U57" s="34"/>
      <c r="V57" s="35"/>
      <c r="W57" s="36">
        <f>+E57+H57+K57+N57+Q57+T57+'1(2)第7表-1'!T58+'1(2)第7表-1'!W58+'1(2)第7表-1'!Z58</f>
        <v>311</v>
      </c>
      <c r="X57" s="36"/>
      <c r="Y57" s="20"/>
      <c r="Z57" s="22" t="s">
        <v>43</v>
      </c>
      <c r="AA57" s="48"/>
    </row>
    <row r="58" spans="1:27" ht="21.95" customHeight="1">
      <c r="A58" s="43"/>
      <c r="B58" s="10" t="s">
        <v>67</v>
      </c>
      <c r="C58" s="14"/>
      <c r="D58" s="13"/>
      <c r="E58" s="26">
        <v>3</v>
      </c>
      <c r="F58" s="24"/>
      <c r="G58" s="25"/>
      <c r="H58" s="26">
        <v>10</v>
      </c>
      <c r="I58" s="24"/>
      <c r="J58" s="25"/>
      <c r="K58" s="26">
        <v>6</v>
      </c>
      <c r="L58" s="24"/>
      <c r="M58" s="25"/>
      <c r="N58" s="26">
        <v>36</v>
      </c>
      <c r="O58" s="24"/>
      <c r="P58" s="25"/>
      <c r="Q58" s="26">
        <v>1</v>
      </c>
      <c r="R58" s="24"/>
      <c r="S58" s="25"/>
      <c r="T58" s="26">
        <v>333</v>
      </c>
      <c r="U58" s="24"/>
      <c r="V58" s="25"/>
      <c r="W58" s="26">
        <f>+E58+H58+K58+N58+Q58+T58+'1(2)第7表-1'!T59+'1(2)第7表-1'!W59+'1(2)第7表-1'!Z59</f>
        <v>403</v>
      </c>
      <c r="X58" s="26"/>
      <c r="Y58" s="5"/>
      <c r="Z58" s="10" t="s">
        <v>67</v>
      </c>
      <c r="AA58" s="45"/>
    </row>
    <row r="59" spans="1:27" ht="21.95" customHeight="1">
      <c r="A59" s="43"/>
      <c r="B59" s="10" t="s">
        <v>44</v>
      </c>
      <c r="C59" s="14"/>
      <c r="D59" s="13"/>
      <c r="E59" s="26">
        <v>2</v>
      </c>
      <c r="F59" s="24"/>
      <c r="G59" s="25"/>
      <c r="H59" s="26">
        <v>8</v>
      </c>
      <c r="I59" s="24"/>
      <c r="J59" s="25"/>
      <c r="K59" s="26">
        <v>3</v>
      </c>
      <c r="L59" s="24"/>
      <c r="M59" s="25"/>
      <c r="N59" s="26">
        <v>19</v>
      </c>
      <c r="O59" s="24"/>
      <c r="P59" s="25"/>
      <c r="Q59" s="26">
        <v>1</v>
      </c>
      <c r="R59" s="24"/>
      <c r="S59" s="25"/>
      <c r="T59" s="26">
        <v>147</v>
      </c>
      <c r="U59" s="24"/>
      <c r="V59" s="25"/>
      <c r="W59" s="26">
        <f>+E59+H59+K59+N59+Q59+T59+'1(2)第7表-1'!T60+'1(2)第7表-1'!W60+'1(2)第7表-1'!Z60</f>
        <v>193</v>
      </c>
      <c r="X59" s="26"/>
      <c r="Y59" s="5"/>
      <c r="Z59" s="10" t="s">
        <v>44</v>
      </c>
      <c r="AA59" s="45"/>
    </row>
    <row r="60" spans="1:27" s="6" customFormat="1" ht="21.95" customHeight="1">
      <c r="A60" s="43"/>
      <c r="B60" s="10" t="s">
        <v>45</v>
      </c>
      <c r="C60" s="14"/>
      <c r="D60" s="13"/>
      <c r="E60" s="26">
        <v>1</v>
      </c>
      <c r="F60" s="24"/>
      <c r="G60" s="25"/>
      <c r="H60" s="26">
        <v>10</v>
      </c>
      <c r="I60" s="24"/>
      <c r="J60" s="25"/>
      <c r="K60" s="26">
        <v>3</v>
      </c>
      <c r="L60" s="24"/>
      <c r="M60" s="25"/>
      <c r="N60" s="26">
        <v>36</v>
      </c>
      <c r="O60" s="24"/>
      <c r="P60" s="25"/>
      <c r="Q60" s="26">
        <v>4</v>
      </c>
      <c r="R60" s="24"/>
      <c r="S60" s="25"/>
      <c r="T60" s="26">
        <v>192</v>
      </c>
      <c r="U60" s="24"/>
      <c r="V60" s="25"/>
      <c r="W60" s="26">
        <f>+E60+H60+K60+N60+Q60+T60+'1(2)第7表-1'!T61+'1(2)第7表-1'!W61+'1(2)第7表-1'!Z61</f>
        <v>263</v>
      </c>
      <c r="X60" s="26"/>
      <c r="Y60" s="5"/>
      <c r="Z60" s="10" t="s">
        <v>45</v>
      </c>
      <c r="AA60" s="45"/>
    </row>
    <row r="61" spans="1:27" ht="21.95" customHeight="1">
      <c r="A61" s="43"/>
      <c r="B61" s="10" t="s">
        <v>46</v>
      </c>
      <c r="C61" s="14"/>
      <c r="D61" s="13"/>
      <c r="E61" s="26">
        <v>0</v>
      </c>
      <c r="F61" s="24"/>
      <c r="G61" s="25"/>
      <c r="H61" s="26">
        <v>4</v>
      </c>
      <c r="I61" s="24"/>
      <c r="J61" s="25"/>
      <c r="K61" s="26">
        <v>5</v>
      </c>
      <c r="L61" s="24"/>
      <c r="M61" s="25"/>
      <c r="N61" s="26">
        <v>33</v>
      </c>
      <c r="O61" s="24"/>
      <c r="P61" s="25"/>
      <c r="Q61" s="26">
        <v>0</v>
      </c>
      <c r="R61" s="24"/>
      <c r="S61" s="25"/>
      <c r="T61" s="26">
        <v>152</v>
      </c>
      <c r="U61" s="24"/>
      <c r="V61" s="25"/>
      <c r="W61" s="26">
        <f>+E61+H61+K61+N61+Q61+T61+'1(2)第7表-1'!T62+'1(2)第7表-1'!W62+'1(2)第7表-1'!Z62</f>
        <v>201</v>
      </c>
      <c r="X61" s="26"/>
      <c r="Y61" s="5"/>
      <c r="Z61" s="10" t="s">
        <v>46</v>
      </c>
      <c r="AA61" s="45"/>
    </row>
    <row r="62" spans="1:27" ht="21.95" customHeight="1">
      <c r="A62" s="44"/>
      <c r="B62" s="22" t="s">
        <v>47</v>
      </c>
      <c r="C62" s="18"/>
      <c r="D62" s="21"/>
      <c r="E62" s="36">
        <v>2</v>
      </c>
      <c r="F62" s="34"/>
      <c r="G62" s="35"/>
      <c r="H62" s="36">
        <v>7</v>
      </c>
      <c r="I62" s="34"/>
      <c r="J62" s="35"/>
      <c r="K62" s="36">
        <v>2</v>
      </c>
      <c r="L62" s="34"/>
      <c r="M62" s="35"/>
      <c r="N62" s="36">
        <v>43</v>
      </c>
      <c r="O62" s="34"/>
      <c r="P62" s="35"/>
      <c r="Q62" s="36">
        <v>2</v>
      </c>
      <c r="R62" s="34"/>
      <c r="S62" s="35"/>
      <c r="T62" s="36">
        <v>216</v>
      </c>
      <c r="U62" s="34"/>
      <c r="V62" s="35"/>
      <c r="W62" s="36">
        <f>+E62+H62+K62+N62+Q62+T62+'1(2)第7表-1'!T63+'1(2)第7表-1'!W63+'1(2)第7表-1'!Z63</f>
        <v>282</v>
      </c>
      <c r="X62" s="36"/>
      <c r="Y62" s="20"/>
      <c r="Z62" s="22" t="s">
        <v>47</v>
      </c>
      <c r="AA62" s="48"/>
    </row>
    <row r="63" spans="1:27" ht="21.95" customHeight="1">
      <c r="A63" s="43"/>
      <c r="B63" s="10" t="s">
        <v>48</v>
      </c>
      <c r="C63" s="14"/>
      <c r="D63" s="13"/>
      <c r="E63" s="26">
        <v>0</v>
      </c>
      <c r="F63" s="24"/>
      <c r="G63" s="25"/>
      <c r="H63" s="26">
        <v>0</v>
      </c>
      <c r="I63" s="24"/>
      <c r="J63" s="25"/>
      <c r="K63" s="26">
        <v>1</v>
      </c>
      <c r="L63" s="24"/>
      <c r="M63" s="25"/>
      <c r="N63" s="26">
        <v>7</v>
      </c>
      <c r="O63" s="24"/>
      <c r="P63" s="25"/>
      <c r="Q63" s="26">
        <v>0</v>
      </c>
      <c r="R63" s="24"/>
      <c r="S63" s="25"/>
      <c r="T63" s="26">
        <v>35</v>
      </c>
      <c r="U63" s="24"/>
      <c r="V63" s="25"/>
      <c r="W63" s="26">
        <f>+E63+H63+K63+N63+Q63+T63+'1(2)第7表-1'!T64+'1(2)第7表-1'!W64+'1(2)第7表-1'!Z64</f>
        <v>45</v>
      </c>
      <c r="X63" s="26"/>
      <c r="Y63" s="5"/>
      <c r="Z63" s="10" t="s">
        <v>48</v>
      </c>
      <c r="AA63" s="45"/>
    </row>
    <row r="64" spans="1:27" ht="21.95" customHeight="1">
      <c r="A64" s="43"/>
      <c r="B64" s="10" t="s">
        <v>49</v>
      </c>
      <c r="C64" s="14"/>
      <c r="D64" s="13"/>
      <c r="E64" s="26">
        <v>4</v>
      </c>
      <c r="F64" s="24"/>
      <c r="G64" s="25"/>
      <c r="H64" s="26">
        <v>10</v>
      </c>
      <c r="I64" s="24"/>
      <c r="J64" s="25"/>
      <c r="K64" s="26">
        <v>7</v>
      </c>
      <c r="L64" s="24"/>
      <c r="M64" s="25"/>
      <c r="N64" s="26">
        <v>47</v>
      </c>
      <c r="O64" s="24"/>
      <c r="P64" s="25"/>
      <c r="Q64" s="26">
        <v>5</v>
      </c>
      <c r="R64" s="24"/>
      <c r="S64" s="25"/>
      <c r="T64" s="26">
        <v>193</v>
      </c>
      <c r="U64" s="24"/>
      <c r="V64" s="25"/>
      <c r="W64" s="26">
        <f>+E64+H64+K64+N64+Q64+T64+'1(2)第7表-1'!T65+'1(2)第7表-1'!W65+'1(2)第7表-1'!Z65</f>
        <v>277</v>
      </c>
      <c r="X64" s="26"/>
      <c r="Y64" s="5"/>
      <c r="Z64" s="10" t="s">
        <v>49</v>
      </c>
      <c r="AA64" s="45"/>
    </row>
    <row r="65" spans="1:27" ht="21.95" customHeight="1">
      <c r="A65" s="43"/>
      <c r="B65" s="10" t="s">
        <v>50</v>
      </c>
      <c r="C65" s="14"/>
      <c r="D65" s="13"/>
      <c r="E65" s="26">
        <v>4</v>
      </c>
      <c r="F65" s="24"/>
      <c r="G65" s="25"/>
      <c r="H65" s="26">
        <v>17</v>
      </c>
      <c r="I65" s="24"/>
      <c r="J65" s="25"/>
      <c r="K65" s="26">
        <v>6</v>
      </c>
      <c r="L65" s="24"/>
      <c r="M65" s="25"/>
      <c r="N65" s="26">
        <v>58</v>
      </c>
      <c r="O65" s="24"/>
      <c r="P65" s="25"/>
      <c r="Q65" s="26">
        <v>4</v>
      </c>
      <c r="R65" s="24"/>
      <c r="S65" s="25"/>
      <c r="T65" s="26">
        <v>205</v>
      </c>
      <c r="U65" s="24"/>
      <c r="V65" s="25"/>
      <c r="W65" s="26">
        <f>+E65+H65+K65+N65+Q65+T65+'1(2)第7表-1'!T66+'1(2)第7表-1'!W66+'1(2)第7表-1'!Z66</f>
        <v>316</v>
      </c>
      <c r="X65" s="26"/>
      <c r="Y65" s="5"/>
      <c r="Z65" s="10" t="s">
        <v>50</v>
      </c>
      <c r="AA65" s="45"/>
    </row>
    <row r="66" spans="1:27" ht="21.95" customHeight="1">
      <c r="A66" s="43"/>
      <c r="B66" s="10" t="s">
        <v>51</v>
      </c>
      <c r="C66" s="14"/>
      <c r="D66" s="13"/>
      <c r="E66" s="26">
        <v>5</v>
      </c>
      <c r="F66" s="24"/>
      <c r="G66" s="25"/>
      <c r="H66" s="26">
        <v>42</v>
      </c>
      <c r="I66" s="24"/>
      <c r="J66" s="25"/>
      <c r="K66" s="26">
        <v>4</v>
      </c>
      <c r="L66" s="24"/>
      <c r="M66" s="25"/>
      <c r="N66" s="26">
        <v>94</v>
      </c>
      <c r="O66" s="24"/>
      <c r="P66" s="25"/>
      <c r="Q66" s="26">
        <v>4</v>
      </c>
      <c r="R66" s="24"/>
      <c r="S66" s="25"/>
      <c r="T66" s="26">
        <v>430</v>
      </c>
      <c r="U66" s="24"/>
      <c r="V66" s="25"/>
      <c r="W66" s="26">
        <f>+E66+H66+K66+N66+Q66+T66+'1(2)第7表-1'!T67+'1(2)第7表-1'!W67+'1(2)第7表-1'!Z67</f>
        <v>656</v>
      </c>
      <c r="X66" s="26"/>
      <c r="Y66" s="5"/>
      <c r="Z66" s="10" t="s">
        <v>51</v>
      </c>
      <c r="AA66" s="45"/>
    </row>
    <row r="67" spans="1:27" ht="21.95" customHeight="1">
      <c r="A67" s="44"/>
      <c r="B67" s="22" t="s">
        <v>52</v>
      </c>
      <c r="C67" s="18"/>
      <c r="D67" s="21"/>
      <c r="E67" s="36">
        <v>2</v>
      </c>
      <c r="F67" s="34"/>
      <c r="G67" s="35"/>
      <c r="H67" s="36">
        <v>27</v>
      </c>
      <c r="I67" s="34"/>
      <c r="J67" s="35"/>
      <c r="K67" s="36">
        <v>8</v>
      </c>
      <c r="L67" s="34"/>
      <c r="M67" s="35"/>
      <c r="N67" s="36">
        <v>111</v>
      </c>
      <c r="O67" s="34"/>
      <c r="P67" s="35"/>
      <c r="Q67" s="36">
        <v>7</v>
      </c>
      <c r="R67" s="34"/>
      <c r="S67" s="35"/>
      <c r="T67" s="36">
        <v>564</v>
      </c>
      <c r="U67" s="34"/>
      <c r="V67" s="35"/>
      <c r="W67" s="36">
        <f>+E67+H67+K67+N67+Q67+T67+'1(2)第7表-1'!T68+'1(2)第7表-1'!W68+'1(2)第7表-1'!Z68</f>
        <v>773</v>
      </c>
      <c r="X67" s="36"/>
      <c r="Y67" s="20"/>
      <c r="Z67" s="22" t="s">
        <v>52</v>
      </c>
      <c r="AA67" s="48"/>
    </row>
    <row r="68" spans="1:27" ht="21.95" customHeight="1">
      <c r="A68" s="43"/>
      <c r="B68" s="10" t="s">
        <v>53</v>
      </c>
      <c r="C68" s="14"/>
      <c r="D68" s="13"/>
      <c r="E68" s="26">
        <v>2</v>
      </c>
      <c r="F68" s="24"/>
      <c r="G68" s="25"/>
      <c r="H68" s="26">
        <v>18</v>
      </c>
      <c r="I68" s="24"/>
      <c r="J68" s="25"/>
      <c r="K68" s="26">
        <v>3</v>
      </c>
      <c r="L68" s="24"/>
      <c r="M68" s="25"/>
      <c r="N68" s="26">
        <v>51</v>
      </c>
      <c r="O68" s="24"/>
      <c r="P68" s="25"/>
      <c r="Q68" s="26">
        <v>2</v>
      </c>
      <c r="R68" s="24"/>
      <c r="S68" s="25"/>
      <c r="T68" s="26">
        <v>416</v>
      </c>
      <c r="U68" s="24"/>
      <c r="V68" s="25"/>
      <c r="W68" s="26">
        <f>+E68+H68+K68+N68+Q68+T68+'1(2)第7表-1'!T69+'1(2)第7表-1'!W69+'1(2)第7表-1'!Z69</f>
        <v>519</v>
      </c>
      <c r="X68" s="26"/>
      <c r="Y68" s="5"/>
      <c r="Z68" s="10" t="s">
        <v>53</v>
      </c>
      <c r="AA68" s="45"/>
    </row>
    <row r="69" spans="1:27" ht="21.95" customHeight="1">
      <c r="A69" s="43"/>
      <c r="B69" s="10" t="s">
        <v>54</v>
      </c>
      <c r="C69" s="14"/>
      <c r="D69" s="13"/>
      <c r="E69" s="26">
        <v>6</v>
      </c>
      <c r="F69" s="24"/>
      <c r="G69" s="25"/>
      <c r="H69" s="26">
        <v>36</v>
      </c>
      <c r="I69" s="24"/>
      <c r="J69" s="25"/>
      <c r="K69" s="26">
        <v>16</v>
      </c>
      <c r="L69" s="24"/>
      <c r="M69" s="25"/>
      <c r="N69" s="26">
        <v>155</v>
      </c>
      <c r="O69" s="24"/>
      <c r="P69" s="25"/>
      <c r="Q69" s="26">
        <v>4</v>
      </c>
      <c r="R69" s="24"/>
      <c r="S69" s="25"/>
      <c r="T69" s="26">
        <v>697</v>
      </c>
      <c r="U69" s="24"/>
      <c r="V69" s="25"/>
      <c r="W69" s="26">
        <f>+E69+H69+K69+N69+Q69+T69+'1(2)第7表-1'!T70+'1(2)第7表-1'!W70+'1(2)第7表-1'!Z70</f>
        <v>994</v>
      </c>
      <c r="X69" s="26"/>
      <c r="Y69" s="5"/>
      <c r="Z69" s="10" t="s">
        <v>54</v>
      </c>
      <c r="AA69" s="45"/>
    </row>
    <row r="70" spans="1:27" ht="21.95" customHeight="1" thickBot="1">
      <c r="A70" s="43"/>
      <c r="B70" s="10" t="s">
        <v>55</v>
      </c>
      <c r="C70" s="14"/>
      <c r="D70" s="13"/>
      <c r="E70" s="26">
        <v>4</v>
      </c>
      <c r="F70" s="24"/>
      <c r="G70" s="25"/>
      <c r="H70" s="26">
        <v>16</v>
      </c>
      <c r="I70" s="24"/>
      <c r="J70" s="25"/>
      <c r="K70" s="26">
        <v>11</v>
      </c>
      <c r="L70" s="24"/>
      <c r="M70" s="25"/>
      <c r="N70" s="26">
        <v>79</v>
      </c>
      <c r="O70" s="24"/>
      <c r="P70" s="25"/>
      <c r="Q70" s="26">
        <v>6</v>
      </c>
      <c r="R70" s="24"/>
      <c r="S70" s="25"/>
      <c r="T70" s="26">
        <v>739</v>
      </c>
      <c r="U70" s="24"/>
      <c r="V70" s="25"/>
      <c r="W70" s="26">
        <f>+E70+H70+K70+N70+Q70+T70+'1(2)第7表-1'!T71+'1(2)第7表-1'!W71+'1(2)第7表-1'!Z71</f>
        <v>879</v>
      </c>
      <c r="X70" s="26"/>
      <c r="Y70" s="5"/>
      <c r="Z70" s="10" t="s">
        <v>55</v>
      </c>
      <c r="AA70" s="45"/>
    </row>
    <row r="71" spans="1:27" ht="21.95" customHeight="1" thickTop="1" thickBot="1">
      <c r="A71" s="75"/>
      <c r="B71" s="76" t="s">
        <v>56</v>
      </c>
      <c r="C71" s="77"/>
      <c r="D71" s="78"/>
      <c r="E71" s="79">
        <f>SUM(E48:E70)</f>
        <v>93</v>
      </c>
      <c r="F71" s="80"/>
      <c r="G71" s="81"/>
      <c r="H71" s="79">
        <f>SUM(H48:H70)</f>
        <v>451</v>
      </c>
      <c r="I71" s="80"/>
      <c r="J71" s="81"/>
      <c r="K71" s="79">
        <f>SUM(K48:K70)</f>
        <v>195</v>
      </c>
      <c r="L71" s="80"/>
      <c r="M71" s="81"/>
      <c r="N71" s="79">
        <f>SUM(N48:N70)</f>
        <v>1580</v>
      </c>
      <c r="O71" s="80"/>
      <c r="P71" s="81"/>
      <c r="Q71" s="79">
        <f>SUM(Q48:Q70)</f>
        <v>88</v>
      </c>
      <c r="R71" s="80"/>
      <c r="S71" s="81"/>
      <c r="T71" s="79">
        <f>SUM(T48:T70)</f>
        <v>9118</v>
      </c>
      <c r="U71" s="80"/>
      <c r="V71" s="81"/>
      <c r="W71" s="79">
        <f>SUM(W48:W70)</f>
        <v>12273</v>
      </c>
      <c r="X71" s="79"/>
      <c r="Y71" s="82"/>
      <c r="Z71" s="76" t="s">
        <v>56</v>
      </c>
      <c r="AA71" s="83"/>
    </row>
    <row r="72" spans="1:27" ht="21.95" customHeight="1" thickTop="1" thickBot="1">
      <c r="A72" s="89"/>
      <c r="B72" s="90" t="s">
        <v>57</v>
      </c>
      <c r="C72" s="91"/>
      <c r="D72" s="92"/>
      <c r="E72" s="93">
        <f>E47+E71</f>
        <v>1066</v>
      </c>
      <c r="F72" s="94"/>
      <c r="G72" s="95"/>
      <c r="H72" s="93">
        <f>H47+H71</f>
        <v>7577</v>
      </c>
      <c r="I72" s="94"/>
      <c r="J72" s="95"/>
      <c r="K72" s="93">
        <f>K47+K71</f>
        <v>2114</v>
      </c>
      <c r="L72" s="94"/>
      <c r="M72" s="95"/>
      <c r="N72" s="93">
        <f>N47+N71</f>
        <v>24555</v>
      </c>
      <c r="O72" s="94"/>
      <c r="P72" s="95"/>
      <c r="Q72" s="93">
        <f>Q47+Q71</f>
        <v>1231</v>
      </c>
      <c r="R72" s="94"/>
      <c r="S72" s="95"/>
      <c r="T72" s="93">
        <f>T47+T71</f>
        <v>138784</v>
      </c>
      <c r="U72" s="94"/>
      <c r="V72" s="95"/>
      <c r="W72" s="93">
        <f>W47+W71</f>
        <v>186116</v>
      </c>
      <c r="X72" s="93"/>
      <c r="Y72" s="96"/>
      <c r="Z72" s="90" t="s">
        <v>57</v>
      </c>
      <c r="AA72" s="97"/>
    </row>
    <row r="73" spans="1:27" ht="16.5" customHeight="1">
      <c r="B73" s="6" t="s">
        <v>107</v>
      </c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</row>
    <row r="74" spans="1:27" ht="16.5" customHeight="1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</row>
    <row r="75" spans="1:27" ht="16.5" customHeight="1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</row>
    <row r="76" spans="1:27" ht="16.5" customHeight="1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</row>
    <row r="77" spans="1:27" ht="16.5" customHeight="1"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</row>
    <row r="78" spans="1:27" ht="16.5" customHeight="1"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</row>
    <row r="79" spans="1:27" ht="16.5" customHeight="1"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</row>
    <row r="80" spans="1:27" ht="16.5" customHeight="1"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</row>
    <row r="81" spans="2:21" ht="16.5" customHeight="1"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</row>
  </sheetData>
  <mergeCells count="3">
    <mergeCell ref="D2:X2"/>
    <mergeCell ref="A2:C6"/>
    <mergeCell ref="Y2:AA6"/>
  </mergeCells>
  <phoneticPr fontId="2"/>
  <pageMargins left="0.98425196850393704" right="0.98425196850393704" top="0.95" bottom="0.56000000000000005" header="0.51181102362204722" footer="0.51181102362204722"/>
  <pageSetup paperSize="9" scale="65" orientation="landscape" r:id="rId1"/>
  <headerFooter alignWithMargins="0"/>
  <rowBreaks count="1" manualBreakCount="1">
    <brk id="4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W81"/>
  <sheetViews>
    <sheetView showGridLines="0" view="pageBreakPreview" zoomScale="75" zoomScaleNormal="75" zoomScaleSheetLayoutView="75" workbookViewId="0">
      <selection activeCell="C1" sqref="C1"/>
    </sheetView>
  </sheetViews>
  <sheetFormatPr defaultColWidth="10" defaultRowHeight="16.5" customHeight="1"/>
  <cols>
    <col min="1" max="1" width="1.796875" style="3" customWidth="1"/>
    <col min="2" max="2" width="9.69921875" style="3" customWidth="1"/>
    <col min="3" max="4" width="1.69921875" style="3" customWidth="1"/>
    <col min="5" max="5" width="24.69921875" style="3" customWidth="1"/>
    <col min="6" max="7" width="1.69921875" style="3" customWidth="1"/>
    <col min="8" max="8" width="24.69921875" style="3" customWidth="1"/>
    <col min="9" max="9" width="1.59765625" style="3" customWidth="1"/>
    <col min="10" max="10" width="1.69921875" style="3" customWidth="1"/>
    <col min="11" max="11" width="24.69921875" style="3" customWidth="1"/>
    <col min="12" max="12" width="1.59765625" style="3" customWidth="1"/>
    <col min="13" max="13" width="1.796875" style="3" customWidth="1"/>
    <col min="14" max="14" width="9.69921875" style="3" customWidth="1"/>
    <col min="15" max="15" width="1.69921875" style="3" customWidth="1"/>
    <col min="16" max="16" width="9.796875" style="3" customWidth="1"/>
    <col min="17" max="241" width="10" style="3" customWidth="1"/>
    <col min="242" max="16384" width="10" style="3"/>
  </cols>
  <sheetData>
    <row r="1" spans="1:23" ht="16.5" customHeight="1" thickBot="1"/>
    <row r="2" spans="1:23" ht="16.5" customHeight="1">
      <c r="A2" s="104" t="s">
        <v>102</v>
      </c>
      <c r="B2" s="105"/>
      <c r="C2" s="106"/>
      <c r="D2" s="84"/>
      <c r="E2" s="85" t="s">
        <v>95</v>
      </c>
      <c r="F2" s="86"/>
      <c r="G2" s="87"/>
      <c r="H2" s="85" t="s">
        <v>96</v>
      </c>
      <c r="I2" s="86"/>
      <c r="J2" s="87"/>
      <c r="K2" s="85" t="s">
        <v>97</v>
      </c>
      <c r="L2" s="86"/>
      <c r="M2" s="113" t="s">
        <v>103</v>
      </c>
      <c r="N2" s="114"/>
      <c r="O2" s="115"/>
    </row>
    <row r="3" spans="1:23" ht="16.5" customHeight="1">
      <c r="A3" s="107"/>
      <c r="B3" s="108"/>
      <c r="C3" s="109"/>
      <c r="D3" s="5"/>
      <c r="E3" s="6"/>
      <c r="F3" s="14"/>
      <c r="G3" s="9"/>
      <c r="H3" s="10"/>
      <c r="I3" s="11"/>
      <c r="J3" s="12"/>
      <c r="K3" s="10"/>
      <c r="L3" s="11"/>
      <c r="M3" s="116"/>
      <c r="N3" s="117"/>
      <c r="O3" s="118"/>
    </row>
    <row r="4" spans="1:23" ht="16.5" customHeight="1">
      <c r="A4" s="107"/>
      <c r="B4" s="108"/>
      <c r="C4" s="109"/>
      <c r="D4" s="5"/>
      <c r="E4" s="10" t="s">
        <v>98</v>
      </c>
      <c r="F4" s="14"/>
      <c r="G4" s="9"/>
      <c r="H4" s="10" t="s">
        <v>99</v>
      </c>
      <c r="I4" s="11"/>
      <c r="J4" s="12"/>
      <c r="K4" s="10" t="s">
        <v>100</v>
      </c>
      <c r="L4" s="11"/>
      <c r="M4" s="116"/>
      <c r="N4" s="117"/>
      <c r="O4" s="118"/>
    </row>
    <row r="5" spans="1:23" ht="16.5" customHeight="1">
      <c r="A5" s="107"/>
      <c r="B5" s="108"/>
      <c r="C5" s="109"/>
      <c r="D5" s="5"/>
      <c r="E5" s="19"/>
      <c r="F5" s="14"/>
      <c r="G5" s="9"/>
      <c r="H5" s="19"/>
      <c r="I5" s="11"/>
      <c r="J5" s="12"/>
      <c r="K5" s="19"/>
      <c r="L5" s="11"/>
      <c r="M5" s="116"/>
      <c r="N5" s="117"/>
      <c r="O5" s="118"/>
    </row>
    <row r="6" spans="1:23" ht="16.5" customHeight="1" thickBot="1">
      <c r="A6" s="110"/>
      <c r="B6" s="111"/>
      <c r="C6" s="112"/>
      <c r="D6" s="50"/>
      <c r="E6" s="56" t="s">
        <v>61</v>
      </c>
      <c r="F6" s="52"/>
      <c r="G6" s="88"/>
      <c r="H6" s="56" t="s">
        <v>61</v>
      </c>
      <c r="I6" s="54"/>
      <c r="J6" s="55"/>
      <c r="K6" s="56" t="s">
        <v>61</v>
      </c>
      <c r="L6" s="58"/>
      <c r="M6" s="119"/>
      <c r="N6" s="120"/>
      <c r="O6" s="121"/>
    </row>
    <row r="7" spans="1:23" ht="16.5" customHeight="1">
      <c r="A7" s="43"/>
      <c r="B7" s="10" t="s">
        <v>65</v>
      </c>
      <c r="C7" s="14"/>
      <c r="D7" s="13"/>
      <c r="E7" s="26">
        <v>581078</v>
      </c>
      <c r="F7" s="24"/>
      <c r="G7" s="25"/>
      <c r="H7" s="26">
        <v>33932</v>
      </c>
      <c r="I7" s="24"/>
      <c r="J7" s="25"/>
      <c r="K7" s="26">
        <v>14034</v>
      </c>
      <c r="L7" s="24"/>
      <c r="M7" s="5"/>
      <c r="N7" s="10" t="s">
        <v>65</v>
      </c>
      <c r="O7" s="45"/>
      <c r="P7" s="27"/>
      <c r="Q7" s="27"/>
      <c r="R7" s="27"/>
      <c r="S7" s="27"/>
      <c r="T7" s="27"/>
      <c r="U7" s="27"/>
      <c r="V7" s="27"/>
      <c r="W7" s="27"/>
    </row>
    <row r="8" spans="1:23" ht="16.5" customHeight="1">
      <c r="A8" s="43"/>
      <c r="B8" s="10" t="s">
        <v>64</v>
      </c>
      <c r="C8" s="14"/>
      <c r="D8" s="13"/>
      <c r="E8" s="26">
        <v>158237</v>
      </c>
      <c r="F8" s="24"/>
      <c r="G8" s="25"/>
      <c r="H8" s="26">
        <v>8028</v>
      </c>
      <c r="I8" s="24"/>
      <c r="J8" s="25"/>
      <c r="K8" s="26">
        <v>3173</v>
      </c>
      <c r="L8" s="24"/>
      <c r="M8" s="5"/>
      <c r="N8" s="10" t="s">
        <v>64</v>
      </c>
      <c r="O8" s="45"/>
      <c r="P8" s="27"/>
      <c r="Q8" s="27"/>
      <c r="R8" s="27"/>
      <c r="S8" s="27"/>
      <c r="T8" s="27"/>
      <c r="U8" s="27"/>
      <c r="V8" s="27"/>
      <c r="W8" s="27"/>
    </row>
    <row r="9" spans="1:23" ht="16.5" customHeight="1">
      <c r="A9" s="43"/>
      <c r="B9" s="10" t="s">
        <v>63</v>
      </c>
      <c r="C9" s="14"/>
      <c r="D9" s="13"/>
      <c r="E9" s="26">
        <v>88779</v>
      </c>
      <c r="F9" s="24"/>
      <c r="G9" s="25"/>
      <c r="H9" s="26">
        <v>6600</v>
      </c>
      <c r="I9" s="24"/>
      <c r="J9" s="25"/>
      <c r="K9" s="26">
        <v>2120</v>
      </c>
      <c r="L9" s="24"/>
      <c r="M9" s="5"/>
      <c r="N9" s="10" t="s">
        <v>63</v>
      </c>
      <c r="O9" s="45"/>
      <c r="P9" s="27"/>
      <c r="Q9" s="27"/>
      <c r="R9" s="27"/>
      <c r="S9" s="27"/>
      <c r="T9" s="27"/>
      <c r="U9" s="27"/>
      <c r="V9" s="27"/>
      <c r="W9" s="27"/>
    </row>
    <row r="10" spans="1:23" ht="16.5" customHeight="1">
      <c r="A10" s="43"/>
      <c r="B10" s="10" t="s">
        <v>62</v>
      </c>
      <c r="C10" s="14"/>
      <c r="D10" s="13"/>
      <c r="E10" s="26">
        <v>267565</v>
      </c>
      <c r="F10" s="24"/>
      <c r="G10" s="25"/>
      <c r="H10" s="26">
        <v>18254</v>
      </c>
      <c r="I10" s="24"/>
      <c r="J10" s="25"/>
      <c r="K10" s="26">
        <v>4900</v>
      </c>
      <c r="L10" s="24"/>
      <c r="M10" s="5"/>
      <c r="N10" s="10" t="s">
        <v>62</v>
      </c>
      <c r="O10" s="45"/>
      <c r="P10" s="27"/>
      <c r="Q10" s="27"/>
      <c r="R10" s="27"/>
      <c r="S10" s="27"/>
      <c r="T10" s="27"/>
      <c r="U10" s="27"/>
      <c r="V10" s="27"/>
      <c r="W10" s="27"/>
    </row>
    <row r="11" spans="1:23" ht="16.5" customHeight="1">
      <c r="A11" s="44"/>
      <c r="B11" s="10" t="s">
        <v>86</v>
      </c>
      <c r="C11" s="18"/>
      <c r="D11" s="21"/>
      <c r="E11" s="36">
        <v>36935</v>
      </c>
      <c r="F11" s="34"/>
      <c r="G11" s="35"/>
      <c r="H11" s="36">
        <v>1864</v>
      </c>
      <c r="I11" s="34"/>
      <c r="J11" s="35"/>
      <c r="K11" s="36">
        <v>647</v>
      </c>
      <c r="L11" s="34"/>
      <c r="M11" s="20"/>
      <c r="N11" s="10" t="s">
        <v>86</v>
      </c>
      <c r="O11" s="48"/>
      <c r="P11" s="27"/>
      <c r="Q11" s="27"/>
      <c r="R11" s="27"/>
      <c r="S11" s="27"/>
      <c r="T11" s="27"/>
      <c r="U11" s="27"/>
      <c r="V11" s="27"/>
      <c r="W11" s="27"/>
    </row>
    <row r="12" spans="1:23" ht="16.5" customHeight="1">
      <c r="A12" s="43"/>
      <c r="B12" s="29" t="s">
        <v>87</v>
      </c>
      <c r="C12" s="14"/>
      <c r="D12" s="13"/>
      <c r="E12" s="26">
        <v>26748</v>
      </c>
      <c r="F12" s="24"/>
      <c r="G12" s="25"/>
      <c r="H12" s="26">
        <v>1582</v>
      </c>
      <c r="I12" s="24"/>
      <c r="J12" s="25"/>
      <c r="K12" s="26">
        <v>506</v>
      </c>
      <c r="L12" s="24"/>
      <c r="M12" s="5"/>
      <c r="N12" s="29" t="s">
        <v>87</v>
      </c>
      <c r="O12" s="45"/>
      <c r="P12" s="27"/>
      <c r="Q12" s="27"/>
      <c r="R12" s="27"/>
      <c r="S12" s="27"/>
      <c r="T12" s="27"/>
      <c r="U12" s="27"/>
      <c r="V12" s="27"/>
      <c r="W12" s="27"/>
    </row>
    <row r="13" spans="1:23" ht="16.5" customHeight="1">
      <c r="A13" s="43"/>
      <c r="B13" s="10" t="s">
        <v>88</v>
      </c>
      <c r="C13" s="14"/>
      <c r="D13" s="13"/>
      <c r="E13" s="26">
        <v>160667</v>
      </c>
      <c r="F13" s="24"/>
      <c r="G13" s="25"/>
      <c r="H13" s="26">
        <v>8789</v>
      </c>
      <c r="I13" s="24"/>
      <c r="J13" s="25"/>
      <c r="K13" s="26">
        <v>2761</v>
      </c>
      <c r="L13" s="24"/>
      <c r="M13" s="5"/>
      <c r="N13" s="10" t="s">
        <v>88</v>
      </c>
      <c r="O13" s="45"/>
      <c r="P13" s="27"/>
      <c r="Q13" s="27"/>
      <c r="R13" s="27"/>
      <c r="S13" s="27"/>
      <c r="T13" s="27"/>
      <c r="U13" s="27"/>
      <c r="V13" s="27"/>
      <c r="W13" s="27"/>
    </row>
    <row r="14" spans="1:23" ht="16.5" customHeight="1">
      <c r="A14" s="43"/>
      <c r="B14" s="10" t="s">
        <v>89</v>
      </c>
      <c r="C14" s="14"/>
      <c r="D14" s="13"/>
      <c r="E14" s="26">
        <v>36294</v>
      </c>
      <c r="F14" s="24"/>
      <c r="G14" s="25"/>
      <c r="H14" s="26">
        <v>1891</v>
      </c>
      <c r="I14" s="24"/>
      <c r="J14" s="25"/>
      <c r="K14" s="26">
        <v>592</v>
      </c>
      <c r="L14" s="24"/>
      <c r="M14" s="5"/>
      <c r="N14" s="10" t="s">
        <v>89</v>
      </c>
      <c r="O14" s="45"/>
      <c r="P14" s="27"/>
      <c r="Q14" s="27"/>
      <c r="R14" s="27"/>
      <c r="S14" s="27"/>
      <c r="T14" s="27"/>
      <c r="U14" s="27"/>
      <c r="V14" s="27"/>
      <c r="W14" s="27"/>
    </row>
    <row r="15" spans="1:23" ht="16.5" customHeight="1">
      <c r="A15" s="43"/>
      <c r="B15" s="10" t="s">
        <v>90</v>
      </c>
      <c r="C15" s="14"/>
      <c r="D15" s="13"/>
      <c r="E15" s="26">
        <v>50137</v>
      </c>
      <c r="F15" s="24"/>
      <c r="G15" s="25"/>
      <c r="H15" s="26">
        <v>3057</v>
      </c>
      <c r="I15" s="24"/>
      <c r="J15" s="25"/>
      <c r="K15" s="26">
        <v>954</v>
      </c>
      <c r="L15" s="24"/>
      <c r="M15" s="5"/>
      <c r="N15" s="10" t="s">
        <v>90</v>
      </c>
      <c r="O15" s="45"/>
      <c r="P15" s="27"/>
      <c r="Q15" s="27"/>
      <c r="R15" s="27"/>
      <c r="S15" s="27"/>
      <c r="T15" s="27"/>
      <c r="U15" s="27"/>
      <c r="V15" s="27"/>
      <c r="W15" s="27"/>
    </row>
    <row r="16" spans="1:23" ht="16.5" customHeight="1">
      <c r="A16" s="43"/>
      <c r="B16" s="22" t="s">
        <v>91</v>
      </c>
      <c r="C16" s="14"/>
      <c r="D16" s="13"/>
      <c r="E16" s="26">
        <v>34211</v>
      </c>
      <c r="F16" s="24"/>
      <c r="G16" s="25"/>
      <c r="H16" s="26">
        <v>2105</v>
      </c>
      <c r="I16" s="24"/>
      <c r="J16" s="25"/>
      <c r="K16" s="26">
        <v>776</v>
      </c>
      <c r="L16" s="24"/>
      <c r="M16" s="5"/>
      <c r="N16" s="22" t="s">
        <v>91</v>
      </c>
      <c r="O16" s="45"/>
      <c r="P16" s="27"/>
      <c r="Q16" s="27"/>
      <c r="R16" s="27"/>
      <c r="S16" s="27"/>
      <c r="T16" s="27"/>
      <c r="U16" s="27"/>
      <c r="V16" s="27"/>
      <c r="W16" s="27"/>
    </row>
    <row r="17" spans="1:23" ht="16.5" customHeight="1">
      <c r="A17" s="46"/>
      <c r="B17" s="10" t="s">
        <v>92</v>
      </c>
      <c r="C17" s="16"/>
      <c r="D17" s="30"/>
      <c r="E17" s="33">
        <v>39634</v>
      </c>
      <c r="F17" s="31"/>
      <c r="G17" s="32"/>
      <c r="H17" s="33">
        <v>2300</v>
      </c>
      <c r="I17" s="31"/>
      <c r="J17" s="32"/>
      <c r="K17" s="33">
        <v>871</v>
      </c>
      <c r="L17" s="31"/>
      <c r="M17" s="4"/>
      <c r="N17" s="10" t="s">
        <v>92</v>
      </c>
      <c r="O17" s="47"/>
      <c r="P17" s="27"/>
      <c r="Q17" s="27"/>
      <c r="R17" s="27"/>
      <c r="S17" s="27"/>
      <c r="T17" s="27"/>
      <c r="U17" s="27"/>
      <c r="V17" s="27"/>
      <c r="W17" s="27"/>
    </row>
    <row r="18" spans="1:23" ht="16.5" customHeight="1">
      <c r="A18" s="43"/>
      <c r="B18" s="10" t="s">
        <v>8</v>
      </c>
      <c r="C18" s="14"/>
      <c r="D18" s="13"/>
      <c r="E18" s="26">
        <v>106123</v>
      </c>
      <c r="F18" s="24"/>
      <c r="G18" s="25"/>
      <c r="H18" s="26">
        <v>6017</v>
      </c>
      <c r="I18" s="24"/>
      <c r="J18" s="25"/>
      <c r="K18" s="26">
        <v>1911</v>
      </c>
      <c r="L18" s="24"/>
      <c r="M18" s="5"/>
      <c r="N18" s="10" t="s">
        <v>8</v>
      </c>
      <c r="O18" s="45"/>
      <c r="P18" s="27"/>
      <c r="Q18" s="27"/>
      <c r="R18" s="27"/>
      <c r="S18" s="27"/>
      <c r="T18" s="27"/>
      <c r="U18" s="27"/>
      <c r="V18" s="27"/>
      <c r="W18" s="27"/>
    </row>
    <row r="19" spans="1:23" ht="16.5" customHeight="1">
      <c r="A19" s="43"/>
      <c r="B19" s="10" t="s">
        <v>9</v>
      </c>
      <c r="C19" s="14"/>
      <c r="D19" s="13"/>
      <c r="E19" s="26">
        <v>71632</v>
      </c>
      <c r="F19" s="24"/>
      <c r="G19" s="25"/>
      <c r="H19" s="26">
        <v>3093</v>
      </c>
      <c r="I19" s="24"/>
      <c r="J19" s="25"/>
      <c r="K19" s="26">
        <v>1152</v>
      </c>
      <c r="L19" s="24"/>
      <c r="M19" s="5"/>
      <c r="N19" s="10" t="s">
        <v>9</v>
      </c>
      <c r="O19" s="45"/>
      <c r="P19" s="27"/>
      <c r="Q19" s="27"/>
      <c r="R19" s="27"/>
      <c r="S19" s="27"/>
      <c r="T19" s="27"/>
      <c r="U19" s="27"/>
      <c r="V19" s="27"/>
      <c r="W19" s="27"/>
    </row>
    <row r="20" spans="1:23" ht="16.5" customHeight="1">
      <c r="A20" s="43"/>
      <c r="B20" s="10" t="s">
        <v>10</v>
      </c>
      <c r="C20" s="14"/>
      <c r="D20" s="13"/>
      <c r="E20" s="26">
        <v>23626</v>
      </c>
      <c r="F20" s="24"/>
      <c r="G20" s="25"/>
      <c r="H20" s="26">
        <v>1404</v>
      </c>
      <c r="I20" s="24"/>
      <c r="J20" s="25"/>
      <c r="K20" s="26">
        <v>590</v>
      </c>
      <c r="L20" s="24"/>
      <c r="M20" s="5"/>
      <c r="N20" s="10" t="s">
        <v>10</v>
      </c>
      <c r="O20" s="45"/>
      <c r="P20" s="27"/>
      <c r="Q20" s="27"/>
      <c r="R20" s="27"/>
      <c r="S20" s="27"/>
      <c r="T20" s="27"/>
      <c r="U20" s="27"/>
      <c r="V20" s="27"/>
      <c r="W20" s="27"/>
    </row>
    <row r="21" spans="1:23" ht="16.5" customHeight="1">
      <c r="A21" s="44"/>
      <c r="B21" s="22" t="s">
        <v>11</v>
      </c>
      <c r="C21" s="18"/>
      <c r="D21" s="21"/>
      <c r="E21" s="36">
        <v>53509</v>
      </c>
      <c r="F21" s="34"/>
      <c r="G21" s="35"/>
      <c r="H21" s="36">
        <v>2242</v>
      </c>
      <c r="I21" s="34"/>
      <c r="J21" s="35"/>
      <c r="K21" s="36">
        <v>786</v>
      </c>
      <c r="L21" s="34"/>
      <c r="M21" s="20"/>
      <c r="N21" s="22" t="s">
        <v>11</v>
      </c>
      <c r="O21" s="48"/>
      <c r="P21" s="27"/>
      <c r="Q21" s="27"/>
      <c r="R21" s="27"/>
      <c r="S21" s="27"/>
      <c r="T21" s="27"/>
      <c r="U21" s="27"/>
      <c r="V21" s="27"/>
      <c r="W21" s="27"/>
    </row>
    <row r="22" spans="1:23" s="6" customFormat="1" ht="16.5" customHeight="1">
      <c r="A22" s="43"/>
      <c r="B22" s="10" t="s">
        <v>12</v>
      </c>
      <c r="C22" s="14"/>
      <c r="D22" s="13"/>
      <c r="E22" s="26">
        <v>62558</v>
      </c>
      <c r="F22" s="24"/>
      <c r="G22" s="25"/>
      <c r="H22" s="26">
        <v>3175</v>
      </c>
      <c r="I22" s="24"/>
      <c r="J22" s="25"/>
      <c r="K22" s="26">
        <v>1167</v>
      </c>
      <c r="L22" s="24"/>
      <c r="M22" s="5"/>
      <c r="N22" s="10" t="s">
        <v>12</v>
      </c>
      <c r="O22" s="45"/>
    </row>
    <row r="23" spans="1:23" ht="16.5" customHeight="1">
      <c r="A23" s="43"/>
      <c r="B23" s="10" t="s">
        <v>13</v>
      </c>
      <c r="C23" s="14"/>
      <c r="D23" s="13"/>
      <c r="E23" s="26">
        <v>103279</v>
      </c>
      <c r="F23" s="24"/>
      <c r="G23" s="25"/>
      <c r="H23" s="26">
        <v>4762</v>
      </c>
      <c r="I23" s="24"/>
      <c r="J23" s="25"/>
      <c r="K23" s="26">
        <v>1647</v>
      </c>
      <c r="L23" s="24"/>
      <c r="M23" s="5"/>
      <c r="N23" s="10" t="s">
        <v>13</v>
      </c>
      <c r="O23" s="45"/>
    </row>
    <row r="24" spans="1:23" ht="16.5" customHeight="1">
      <c r="A24" s="43"/>
      <c r="B24" s="10" t="s">
        <v>14</v>
      </c>
      <c r="C24" s="14"/>
      <c r="D24" s="13"/>
      <c r="E24" s="26">
        <v>112603</v>
      </c>
      <c r="F24" s="24"/>
      <c r="G24" s="25"/>
      <c r="H24" s="26">
        <v>5696</v>
      </c>
      <c r="I24" s="24"/>
      <c r="J24" s="25"/>
      <c r="K24" s="26">
        <v>2035</v>
      </c>
      <c r="L24" s="24"/>
      <c r="M24" s="5"/>
      <c r="N24" s="10" t="s">
        <v>14</v>
      </c>
      <c r="O24" s="45"/>
    </row>
    <row r="25" spans="1:23" ht="16.5" customHeight="1">
      <c r="A25" s="43"/>
      <c r="B25" s="10" t="s">
        <v>15</v>
      </c>
      <c r="C25" s="14"/>
      <c r="D25" s="13"/>
      <c r="E25" s="26">
        <v>150920</v>
      </c>
      <c r="F25" s="24"/>
      <c r="G25" s="25"/>
      <c r="H25" s="26">
        <v>8633</v>
      </c>
      <c r="I25" s="24"/>
      <c r="J25" s="25"/>
      <c r="K25" s="26">
        <v>3110</v>
      </c>
      <c r="L25" s="24"/>
      <c r="M25" s="5"/>
      <c r="N25" s="10" t="s">
        <v>15</v>
      </c>
      <c r="O25" s="45"/>
    </row>
    <row r="26" spans="1:23" ht="16.5" customHeight="1">
      <c r="A26" s="44"/>
      <c r="B26" s="22" t="s">
        <v>16</v>
      </c>
      <c r="C26" s="18"/>
      <c r="D26" s="21"/>
      <c r="E26" s="36">
        <v>34806</v>
      </c>
      <c r="F26" s="34"/>
      <c r="G26" s="35"/>
      <c r="H26" s="36">
        <v>1890</v>
      </c>
      <c r="I26" s="34"/>
      <c r="J26" s="35"/>
      <c r="K26" s="36">
        <v>651</v>
      </c>
      <c r="L26" s="34"/>
      <c r="M26" s="20"/>
      <c r="N26" s="22" t="s">
        <v>16</v>
      </c>
      <c r="O26" s="48"/>
    </row>
    <row r="27" spans="1:23" s="6" customFormat="1" ht="16.5" customHeight="1">
      <c r="A27" s="43"/>
      <c r="B27" s="10" t="s">
        <v>17</v>
      </c>
      <c r="C27" s="14"/>
      <c r="D27" s="13"/>
      <c r="E27" s="26">
        <v>63310</v>
      </c>
      <c r="F27" s="24"/>
      <c r="G27" s="25"/>
      <c r="H27" s="26">
        <v>5036</v>
      </c>
      <c r="I27" s="24"/>
      <c r="J27" s="25"/>
      <c r="K27" s="26">
        <v>1819</v>
      </c>
      <c r="L27" s="24"/>
      <c r="M27" s="5"/>
      <c r="N27" s="10" t="s">
        <v>17</v>
      </c>
      <c r="O27" s="45"/>
    </row>
    <row r="28" spans="1:23" ht="16.5" customHeight="1">
      <c r="A28" s="43"/>
      <c r="B28" s="10" t="s">
        <v>18</v>
      </c>
      <c r="C28" s="14"/>
      <c r="D28" s="13"/>
      <c r="E28" s="26">
        <v>68187</v>
      </c>
      <c r="F28" s="24"/>
      <c r="G28" s="25"/>
      <c r="H28" s="26">
        <v>3460</v>
      </c>
      <c r="I28" s="24"/>
      <c r="J28" s="25"/>
      <c r="K28" s="26">
        <v>1335</v>
      </c>
      <c r="L28" s="24"/>
      <c r="M28" s="5"/>
      <c r="N28" s="10" t="s">
        <v>18</v>
      </c>
      <c r="O28" s="45"/>
    </row>
    <row r="29" spans="1:23" ht="16.5" customHeight="1">
      <c r="A29" s="43"/>
      <c r="B29" s="10" t="s">
        <v>19</v>
      </c>
      <c r="C29" s="14"/>
      <c r="D29" s="13"/>
      <c r="E29" s="26">
        <v>64050</v>
      </c>
      <c r="F29" s="24"/>
      <c r="G29" s="25"/>
      <c r="H29" s="26">
        <v>3047</v>
      </c>
      <c r="I29" s="24"/>
      <c r="J29" s="25"/>
      <c r="K29" s="26">
        <v>1084</v>
      </c>
      <c r="L29" s="24"/>
      <c r="M29" s="5"/>
      <c r="N29" s="10" t="s">
        <v>19</v>
      </c>
      <c r="O29" s="45"/>
    </row>
    <row r="30" spans="1:23" ht="16.5" customHeight="1">
      <c r="A30" s="43"/>
      <c r="B30" s="10" t="s">
        <v>20</v>
      </c>
      <c r="C30" s="14"/>
      <c r="D30" s="13"/>
      <c r="E30" s="26">
        <v>34148</v>
      </c>
      <c r="F30" s="24"/>
      <c r="G30" s="25"/>
      <c r="H30" s="26">
        <v>1756</v>
      </c>
      <c r="I30" s="24"/>
      <c r="J30" s="25"/>
      <c r="K30" s="26">
        <v>638</v>
      </c>
      <c r="L30" s="24"/>
      <c r="M30" s="5"/>
      <c r="N30" s="10" t="s">
        <v>20</v>
      </c>
      <c r="O30" s="45"/>
    </row>
    <row r="31" spans="1:23" ht="16.5" customHeight="1">
      <c r="A31" s="44"/>
      <c r="B31" s="22" t="s">
        <v>21</v>
      </c>
      <c r="C31" s="18"/>
      <c r="D31" s="21"/>
      <c r="E31" s="36">
        <v>40745</v>
      </c>
      <c r="F31" s="34"/>
      <c r="G31" s="35"/>
      <c r="H31" s="36">
        <v>1741</v>
      </c>
      <c r="I31" s="34"/>
      <c r="J31" s="35"/>
      <c r="K31" s="36">
        <v>662</v>
      </c>
      <c r="L31" s="34"/>
      <c r="M31" s="20"/>
      <c r="N31" s="22" t="s">
        <v>21</v>
      </c>
      <c r="O31" s="48"/>
    </row>
    <row r="32" spans="1:23" s="6" customFormat="1" ht="16.5" customHeight="1">
      <c r="A32" s="43"/>
      <c r="B32" s="10" t="s">
        <v>22</v>
      </c>
      <c r="C32" s="14"/>
      <c r="D32" s="13"/>
      <c r="E32" s="26">
        <v>73665</v>
      </c>
      <c r="F32" s="24"/>
      <c r="G32" s="25"/>
      <c r="H32" s="26">
        <v>4274</v>
      </c>
      <c r="I32" s="24"/>
      <c r="J32" s="25"/>
      <c r="K32" s="26">
        <v>1428</v>
      </c>
      <c r="L32" s="24"/>
      <c r="M32" s="5"/>
      <c r="N32" s="10" t="s">
        <v>22</v>
      </c>
      <c r="O32" s="45"/>
    </row>
    <row r="33" spans="1:15" ht="16.5" customHeight="1">
      <c r="A33" s="43"/>
      <c r="B33" s="10" t="s">
        <v>23</v>
      </c>
      <c r="C33" s="14"/>
      <c r="D33" s="13"/>
      <c r="E33" s="26">
        <v>33832</v>
      </c>
      <c r="F33" s="24"/>
      <c r="G33" s="25"/>
      <c r="H33" s="26">
        <v>1672</v>
      </c>
      <c r="I33" s="24"/>
      <c r="J33" s="25"/>
      <c r="K33" s="26">
        <v>571</v>
      </c>
      <c r="L33" s="24"/>
      <c r="M33" s="5"/>
      <c r="N33" s="10" t="s">
        <v>23</v>
      </c>
      <c r="O33" s="45"/>
    </row>
    <row r="34" spans="1:15" ht="16.5" customHeight="1">
      <c r="A34" s="43"/>
      <c r="B34" s="10" t="s">
        <v>24</v>
      </c>
      <c r="C34" s="14"/>
      <c r="D34" s="13"/>
      <c r="E34" s="26">
        <v>69504</v>
      </c>
      <c r="F34" s="24"/>
      <c r="G34" s="25"/>
      <c r="H34" s="26">
        <v>3545</v>
      </c>
      <c r="I34" s="24"/>
      <c r="J34" s="25"/>
      <c r="K34" s="26">
        <v>1288</v>
      </c>
      <c r="L34" s="24"/>
      <c r="M34" s="5"/>
      <c r="N34" s="10" t="s">
        <v>24</v>
      </c>
      <c r="O34" s="45"/>
    </row>
    <row r="35" spans="1:15" ht="16.5" customHeight="1">
      <c r="A35" s="43"/>
      <c r="B35" s="10" t="s">
        <v>25</v>
      </c>
      <c r="C35" s="14"/>
      <c r="D35" s="13"/>
      <c r="E35" s="26">
        <v>31099</v>
      </c>
      <c r="F35" s="24"/>
      <c r="G35" s="25"/>
      <c r="H35" s="26">
        <v>1374</v>
      </c>
      <c r="I35" s="24"/>
      <c r="J35" s="25"/>
      <c r="K35" s="26">
        <v>505</v>
      </c>
      <c r="L35" s="24"/>
      <c r="M35" s="5"/>
      <c r="N35" s="10" t="s">
        <v>25</v>
      </c>
      <c r="O35" s="45"/>
    </row>
    <row r="36" spans="1:15" ht="16.5" customHeight="1">
      <c r="A36" s="44"/>
      <c r="B36" s="22" t="s">
        <v>26</v>
      </c>
      <c r="C36" s="18"/>
      <c r="D36" s="21"/>
      <c r="E36" s="36">
        <v>39128</v>
      </c>
      <c r="F36" s="34"/>
      <c r="G36" s="35"/>
      <c r="H36" s="36">
        <v>3525</v>
      </c>
      <c r="I36" s="34"/>
      <c r="J36" s="35"/>
      <c r="K36" s="36">
        <v>1329</v>
      </c>
      <c r="L36" s="34"/>
      <c r="M36" s="20"/>
      <c r="N36" s="22" t="s">
        <v>26</v>
      </c>
      <c r="O36" s="48"/>
    </row>
    <row r="37" spans="1:15" ht="16.5" customHeight="1">
      <c r="A37" s="43"/>
      <c r="B37" s="10" t="s">
        <v>27</v>
      </c>
      <c r="C37" s="14"/>
      <c r="D37" s="13"/>
      <c r="E37" s="26">
        <v>49549</v>
      </c>
      <c r="F37" s="24"/>
      <c r="G37" s="25"/>
      <c r="H37" s="26">
        <v>2014</v>
      </c>
      <c r="I37" s="24"/>
      <c r="J37" s="25"/>
      <c r="K37" s="26">
        <v>685</v>
      </c>
      <c r="L37" s="24"/>
      <c r="M37" s="5"/>
      <c r="N37" s="10" t="s">
        <v>27</v>
      </c>
      <c r="O37" s="45"/>
    </row>
    <row r="38" spans="1:15" ht="16.5" customHeight="1">
      <c r="A38" s="43"/>
      <c r="B38" s="10" t="s">
        <v>28</v>
      </c>
      <c r="C38" s="14"/>
      <c r="D38" s="13"/>
      <c r="E38" s="26">
        <v>61733</v>
      </c>
      <c r="F38" s="24"/>
      <c r="G38" s="25"/>
      <c r="H38" s="26">
        <v>3820</v>
      </c>
      <c r="I38" s="24"/>
      <c r="J38" s="25"/>
      <c r="K38" s="26">
        <v>1542</v>
      </c>
      <c r="L38" s="24"/>
      <c r="M38" s="5"/>
      <c r="N38" s="10" t="s">
        <v>28</v>
      </c>
      <c r="O38" s="45"/>
    </row>
    <row r="39" spans="1:15" ht="16.5" customHeight="1">
      <c r="A39" s="43"/>
      <c r="B39" s="10" t="s">
        <v>29</v>
      </c>
      <c r="C39" s="14"/>
      <c r="D39" s="13"/>
      <c r="E39" s="26">
        <v>28815</v>
      </c>
      <c r="F39" s="24"/>
      <c r="G39" s="25"/>
      <c r="H39" s="26">
        <v>1271</v>
      </c>
      <c r="I39" s="24"/>
      <c r="J39" s="25"/>
      <c r="K39" s="26">
        <v>428</v>
      </c>
      <c r="L39" s="24"/>
      <c r="M39" s="5"/>
      <c r="N39" s="10" t="s">
        <v>29</v>
      </c>
      <c r="O39" s="45"/>
    </row>
    <row r="40" spans="1:15" ht="16.5" customHeight="1">
      <c r="A40" s="43"/>
      <c r="B40" s="10" t="s">
        <v>30</v>
      </c>
      <c r="C40" s="14"/>
      <c r="D40" s="13"/>
      <c r="E40" s="26">
        <v>44625</v>
      </c>
      <c r="F40" s="24"/>
      <c r="G40" s="25"/>
      <c r="H40" s="26">
        <v>1989</v>
      </c>
      <c r="I40" s="24"/>
      <c r="J40" s="25"/>
      <c r="K40" s="26">
        <v>764</v>
      </c>
      <c r="L40" s="24"/>
      <c r="M40" s="5"/>
      <c r="N40" s="10" t="s">
        <v>30</v>
      </c>
      <c r="O40" s="45"/>
    </row>
    <row r="41" spans="1:15" ht="16.5" customHeight="1">
      <c r="A41" s="44"/>
      <c r="B41" s="22" t="s">
        <v>31</v>
      </c>
      <c r="C41" s="18"/>
      <c r="D41" s="21"/>
      <c r="E41" s="36">
        <v>23229</v>
      </c>
      <c r="F41" s="34"/>
      <c r="G41" s="35"/>
      <c r="H41" s="36">
        <v>1013</v>
      </c>
      <c r="I41" s="34"/>
      <c r="J41" s="35"/>
      <c r="K41" s="36">
        <v>419</v>
      </c>
      <c r="L41" s="34"/>
      <c r="M41" s="20"/>
      <c r="N41" s="22" t="s">
        <v>31</v>
      </c>
      <c r="O41" s="48"/>
    </row>
    <row r="42" spans="1:15" ht="16.5" customHeight="1">
      <c r="A42" s="43"/>
      <c r="B42" s="10" t="s">
        <v>101</v>
      </c>
      <c r="C42" s="14"/>
      <c r="D42" s="13"/>
      <c r="E42" s="26">
        <v>31941</v>
      </c>
      <c r="F42" s="24"/>
      <c r="G42" s="25"/>
      <c r="H42" s="26">
        <v>1420</v>
      </c>
      <c r="I42" s="24"/>
      <c r="J42" s="25"/>
      <c r="K42" s="26">
        <v>561</v>
      </c>
      <c r="L42" s="24"/>
      <c r="M42" s="5"/>
      <c r="N42" s="10" t="s">
        <v>101</v>
      </c>
      <c r="O42" s="45"/>
    </row>
    <row r="43" spans="1:15" ht="16.5" customHeight="1">
      <c r="A43" s="43"/>
      <c r="B43" s="10" t="s">
        <v>32</v>
      </c>
      <c r="C43" s="14"/>
      <c r="D43" s="13"/>
      <c r="E43" s="26">
        <v>25512</v>
      </c>
      <c r="F43" s="24"/>
      <c r="G43" s="25"/>
      <c r="H43" s="26">
        <v>1265</v>
      </c>
      <c r="I43" s="24"/>
      <c r="J43" s="25"/>
      <c r="K43" s="26">
        <v>485</v>
      </c>
      <c r="L43" s="24"/>
      <c r="M43" s="5"/>
      <c r="N43" s="10" t="s">
        <v>32</v>
      </c>
      <c r="O43" s="45"/>
    </row>
    <row r="44" spans="1:15" ht="16.5" customHeight="1">
      <c r="A44" s="43"/>
      <c r="B44" s="10" t="s">
        <v>33</v>
      </c>
      <c r="C44" s="14"/>
      <c r="D44" s="13"/>
      <c r="E44" s="26">
        <v>30751</v>
      </c>
      <c r="F44" s="24"/>
      <c r="G44" s="25"/>
      <c r="H44" s="26">
        <v>1742</v>
      </c>
      <c r="I44" s="24"/>
      <c r="J44" s="25"/>
      <c r="K44" s="26">
        <v>649</v>
      </c>
      <c r="L44" s="24"/>
      <c r="M44" s="5"/>
      <c r="N44" s="10" t="s">
        <v>33</v>
      </c>
      <c r="O44" s="45"/>
    </row>
    <row r="45" spans="1:15" ht="16.5" customHeight="1">
      <c r="A45" s="43"/>
      <c r="B45" s="10" t="s">
        <v>66</v>
      </c>
      <c r="C45" s="14"/>
      <c r="D45" s="13"/>
      <c r="E45" s="26">
        <v>49296</v>
      </c>
      <c r="F45" s="24"/>
      <c r="G45" s="25"/>
      <c r="H45" s="26">
        <v>2224</v>
      </c>
      <c r="I45" s="24"/>
      <c r="J45" s="25"/>
      <c r="K45" s="26">
        <v>820</v>
      </c>
      <c r="L45" s="24"/>
      <c r="M45" s="5"/>
      <c r="N45" s="10" t="s">
        <v>66</v>
      </c>
      <c r="O45" s="45"/>
    </row>
    <row r="46" spans="1:15" ht="16.5" customHeight="1" thickBot="1">
      <c r="A46" s="43"/>
      <c r="B46" s="10" t="s">
        <v>105</v>
      </c>
      <c r="C46" s="14"/>
      <c r="D46" s="13"/>
      <c r="E46" s="26">
        <v>22992</v>
      </c>
      <c r="F46" s="24"/>
      <c r="G46" s="25"/>
      <c r="H46" s="26">
        <v>991</v>
      </c>
      <c r="I46" s="24"/>
      <c r="J46" s="25"/>
      <c r="K46" s="26">
        <v>320</v>
      </c>
      <c r="L46" s="24"/>
      <c r="M46" s="5"/>
      <c r="N46" s="10" t="s">
        <v>105</v>
      </c>
      <c r="O46" s="45"/>
    </row>
    <row r="47" spans="1:15" ht="16.5" customHeight="1" thickTop="1">
      <c r="A47" s="60"/>
      <c r="B47" s="61" t="s">
        <v>34</v>
      </c>
      <c r="C47" s="62"/>
      <c r="D47" s="63"/>
      <c r="E47" s="68">
        <f>SUM(E7:E46)</f>
        <v>3085452</v>
      </c>
      <c r="F47" s="65"/>
      <c r="G47" s="66"/>
      <c r="H47" s="68">
        <f>SUM(H7:H46)</f>
        <v>172493</v>
      </c>
      <c r="I47" s="65"/>
      <c r="J47" s="66"/>
      <c r="K47" s="68">
        <f>SUM(K7:K46)</f>
        <v>61715</v>
      </c>
      <c r="L47" s="65"/>
      <c r="M47" s="69"/>
      <c r="N47" s="61" t="s">
        <v>34</v>
      </c>
      <c r="O47" s="70"/>
    </row>
    <row r="48" spans="1:15" ht="21.95" customHeight="1">
      <c r="A48" s="46"/>
      <c r="B48" s="29" t="s">
        <v>35</v>
      </c>
      <c r="C48" s="16"/>
      <c r="D48" s="30"/>
      <c r="E48" s="33">
        <v>19320</v>
      </c>
      <c r="F48" s="31"/>
      <c r="G48" s="32"/>
      <c r="H48" s="33">
        <v>1136</v>
      </c>
      <c r="I48" s="31"/>
      <c r="J48" s="32"/>
      <c r="K48" s="33">
        <v>368</v>
      </c>
      <c r="L48" s="31"/>
      <c r="M48" s="4"/>
      <c r="N48" s="29" t="s">
        <v>35</v>
      </c>
      <c r="O48" s="47"/>
    </row>
    <row r="49" spans="1:15" ht="21.95" customHeight="1">
      <c r="A49" s="43"/>
      <c r="B49" s="10" t="s">
        <v>36</v>
      </c>
      <c r="C49" s="14"/>
      <c r="D49" s="13"/>
      <c r="E49" s="26">
        <v>17024</v>
      </c>
      <c r="F49" s="24"/>
      <c r="G49" s="25"/>
      <c r="H49" s="26">
        <v>1440</v>
      </c>
      <c r="I49" s="24"/>
      <c r="J49" s="25"/>
      <c r="K49" s="26">
        <v>607</v>
      </c>
      <c r="L49" s="24"/>
      <c r="M49" s="5"/>
      <c r="N49" s="10" t="s">
        <v>36</v>
      </c>
      <c r="O49" s="45"/>
    </row>
    <row r="50" spans="1:15" ht="21.95" customHeight="1">
      <c r="A50" s="43"/>
      <c r="B50" s="10" t="s">
        <v>37</v>
      </c>
      <c r="C50" s="14"/>
      <c r="D50" s="13"/>
      <c r="E50" s="26">
        <v>15207</v>
      </c>
      <c r="F50" s="24"/>
      <c r="G50" s="25"/>
      <c r="H50" s="26">
        <v>808</v>
      </c>
      <c r="I50" s="24"/>
      <c r="J50" s="25"/>
      <c r="K50" s="26">
        <v>211</v>
      </c>
      <c r="L50" s="24"/>
      <c r="M50" s="5"/>
      <c r="N50" s="10" t="s">
        <v>37</v>
      </c>
      <c r="O50" s="45"/>
    </row>
    <row r="51" spans="1:15" ht="21.95" customHeight="1">
      <c r="A51" s="43"/>
      <c r="B51" s="10" t="s">
        <v>93</v>
      </c>
      <c r="C51" s="14"/>
      <c r="D51" s="13"/>
      <c r="E51" s="26">
        <v>5480</v>
      </c>
      <c r="F51" s="24"/>
      <c r="G51" s="25"/>
      <c r="H51" s="26">
        <v>268</v>
      </c>
      <c r="I51" s="24"/>
      <c r="J51" s="25"/>
      <c r="K51" s="26">
        <v>79</v>
      </c>
      <c r="L51" s="24"/>
      <c r="M51" s="5"/>
      <c r="N51" s="10" t="s">
        <v>93</v>
      </c>
      <c r="O51" s="45"/>
    </row>
    <row r="52" spans="1:15" ht="21.95" customHeight="1">
      <c r="A52" s="44"/>
      <c r="B52" s="22" t="s">
        <v>38</v>
      </c>
      <c r="C52" s="18"/>
      <c r="D52" s="21"/>
      <c r="E52" s="36">
        <v>7780</v>
      </c>
      <c r="F52" s="34"/>
      <c r="G52" s="35"/>
      <c r="H52" s="36">
        <v>341</v>
      </c>
      <c r="I52" s="34"/>
      <c r="J52" s="35"/>
      <c r="K52" s="36">
        <v>136</v>
      </c>
      <c r="L52" s="34"/>
      <c r="M52" s="20"/>
      <c r="N52" s="22" t="s">
        <v>38</v>
      </c>
      <c r="O52" s="48"/>
    </row>
    <row r="53" spans="1:15" ht="21.95" customHeight="1">
      <c r="A53" s="43"/>
      <c r="B53" s="10" t="s">
        <v>39</v>
      </c>
      <c r="C53" s="14"/>
      <c r="D53" s="13"/>
      <c r="E53" s="26">
        <v>7983</v>
      </c>
      <c r="F53" s="24"/>
      <c r="G53" s="25"/>
      <c r="H53" s="26">
        <v>431</v>
      </c>
      <c r="I53" s="24"/>
      <c r="J53" s="25"/>
      <c r="K53" s="26">
        <v>11</v>
      </c>
      <c r="L53" s="24"/>
      <c r="M53" s="5"/>
      <c r="N53" s="10" t="s">
        <v>39</v>
      </c>
      <c r="O53" s="45"/>
    </row>
    <row r="54" spans="1:15" s="6" customFormat="1" ht="21.95" customHeight="1">
      <c r="A54" s="43"/>
      <c r="B54" s="10" t="s">
        <v>40</v>
      </c>
      <c r="C54" s="14"/>
      <c r="D54" s="13"/>
      <c r="E54" s="26">
        <v>14479</v>
      </c>
      <c r="F54" s="24"/>
      <c r="G54" s="25"/>
      <c r="H54" s="26">
        <v>631</v>
      </c>
      <c r="I54" s="24"/>
      <c r="J54" s="25"/>
      <c r="K54" s="26">
        <v>189</v>
      </c>
      <c r="L54" s="24"/>
      <c r="M54" s="5"/>
      <c r="N54" s="10" t="s">
        <v>40</v>
      </c>
      <c r="O54" s="45"/>
    </row>
    <row r="55" spans="1:15" ht="21.95" customHeight="1">
      <c r="A55" s="43"/>
      <c r="B55" s="10" t="s">
        <v>41</v>
      </c>
      <c r="C55" s="14"/>
      <c r="D55" s="13"/>
      <c r="E55" s="26">
        <v>9539</v>
      </c>
      <c r="F55" s="24"/>
      <c r="G55" s="25"/>
      <c r="H55" s="26">
        <v>642</v>
      </c>
      <c r="I55" s="24"/>
      <c r="J55" s="25"/>
      <c r="K55" s="26">
        <v>192</v>
      </c>
      <c r="L55" s="24"/>
      <c r="M55" s="5"/>
      <c r="N55" s="10" t="s">
        <v>41</v>
      </c>
      <c r="O55" s="45"/>
    </row>
    <row r="56" spans="1:15" ht="21.95" customHeight="1">
      <c r="A56" s="43"/>
      <c r="B56" s="10" t="s">
        <v>42</v>
      </c>
      <c r="C56" s="14"/>
      <c r="D56" s="13"/>
      <c r="E56" s="26">
        <v>9125</v>
      </c>
      <c r="F56" s="24"/>
      <c r="G56" s="25"/>
      <c r="H56" s="26">
        <v>423</v>
      </c>
      <c r="I56" s="24"/>
      <c r="J56" s="25"/>
      <c r="K56" s="26">
        <v>137</v>
      </c>
      <c r="L56" s="24"/>
      <c r="M56" s="5"/>
      <c r="N56" s="10" t="s">
        <v>42</v>
      </c>
      <c r="O56" s="45"/>
    </row>
    <row r="57" spans="1:15" ht="21.95" customHeight="1">
      <c r="A57" s="44"/>
      <c r="B57" s="22" t="s">
        <v>43</v>
      </c>
      <c r="C57" s="18"/>
      <c r="D57" s="21"/>
      <c r="E57" s="36">
        <v>6688</v>
      </c>
      <c r="F57" s="34"/>
      <c r="G57" s="35"/>
      <c r="H57" s="36">
        <v>311</v>
      </c>
      <c r="I57" s="34"/>
      <c r="J57" s="35"/>
      <c r="K57" s="36">
        <v>77</v>
      </c>
      <c r="L57" s="34"/>
      <c r="M57" s="20"/>
      <c r="N57" s="22" t="s">
        <v>43</v>
      </c>
      <c r="O57" s="48"/>
    </row>
    <row r="58" spans="1:15" ht="21.95" customHeight="1">
      <c r="A58" s="43"/>
      <c r="B58" s="10" t="s">
        <v>67</v>
      </c>
      <c r="C58" s="14"/>
      <c r="D58" s="13"/>
      <c r="E58" s="26">
        <v>5307</v>
      </c>
      <c r="F58" s="24"/>
      <c r="G58" s="25"/>
      <c r="H58" s="26">
        <v>399</v>
      </c>
      <c r="I58" s="24"/>
      <c r="J58" s="25"/>
      <c r="K58" s="26">
        <v>116</v>
      </c>
      <c r="L58" s="24"/>
      <c r="M58" s="5"/>
      <c r="N58" s="10" t="s">
        <v>67</v>
      </c>
      <c r="O58" s="45"/>
    </row>
    <row r="59" spans="1:15" ht="21.95" customHeight="1">
      <c r="A59" s="43"/>
      <c r="B59" s="10" t="s">
        <v>44</v>
      </c>
      <c r="C59" s="14"/>
      <c r="D59" s="13"/>
      <c r="E59" s="26">
        <v>3658</v>
      </c>
      <c r="F59" s="24"/>
      <c r="G59" s="25"/>
      <c r="H59" s="26">
        <v>193</v>
      </c>
      <c r="I59" s="24"/>
      <c r="J59" s="25"/>
      <c r="K59" s="26">
        <v>63</v>
      </c>
      <c r="L59" s="24"/>
      <c r="M59" s="5"/>
      <c r="N59" s="10" t="s">
        <v>44</v>
      </c>
      <c r="O59" s="45"/>
    </row>
    <row r="60" spans="1:15" ht="21.95" customHeight="1">
      <c r="A60" s="43"/>
      <c r="B60" s="10" t="s">
        <v>45</v>
      </c>
      <c r="C60" s="14"/>
      <c r="D60" s="13"/>
      <c r="E60" s="26">
        <v>4303</v>
      </c>
      <c r="F60" s="24"/>
      <c r="G60" s="25"/>
      <c r="H60" s="26">
        <v>259</v>
      </c>
      <c r="I60" s="24"/>
      <c r="J60" s="25"/>
      <c r="K60" s="26">
        <v>91</v>
      </c>
      <c r="L60" s="24"/>
      <c r="M60" s="5"/>
      <c r="N60" s="10" t="s">
        <v>45</v>
      </c>
      <c r="O60" s="45"/>
    </row>
    <row r="61" spans="1:15" ht="21.95" customHeight="1">
      <c r="A61" s="43"/>
      <c r="B61" s="10" t="s">
        <v>46</v>
      </c>
      <c r="C61" s="14"/>
      <c r="D61" s="13"/>
      <c r="E61" s="26">
        <v>3134</v>
      </c>
      <c r="F61" s="24"/>
      <c r="G61" s="25"/>
      <c r="H61" s="26">
        <v>200</v>
      </c>
      <c r="I61" s="24"/>
      <c r="J61" s="25"/>
      <c r="K61" s="26">
        <v>58</v>
      </c>
      <c r="L61" s="24"/>
      <c r="M61" s="5"/>
      <c r="N61" s="10" t="s">
        <v>46</v>
      </c>
      <c r="O61" s="45"/>
    </row>
    <row r="62" spans="1:15" ht="21.95" customHeight="1">
      <c r="A62" s="44"/>
      <c r="B62" s="22" t="s">
        <v>47</v>
      </c>
      <c r="C62" s="18"/>
      <c r="D62" s="21"/>
      <c r="E62" s="36">
        <v>5110</v>
      </c>
      <c r="F62" s="34"/>
      <c r="G62" s="35"/>
      <c r="H62" s="36">
        <v>281</v>
      </c>
      <c r="I62" s="34"/>
      <c r="J62" s="35"/>
      <c r="K62" s="36">
        <v>76</v>
      </c>
      <c r="L62" s="34"/>
      <c r="M62" s="20"/>
      <c r="N62" s="22" t="s">
        <v>47</v>
      </c>
      <c r="O62" s="48"/>
    </row>
    <row r="63" spans="1:15" ht="21.95" customHeight="1">
      <c r="A63" s="43"/>
      <c r="B63" s="10" t="s">
        <v>48</v>
      </c>
      <c r="C63" s="14"/>
      <c r="D63" s="13"/>
      <c r="E63" s="26">
        <v>1245</v>
      </c>
      <c r="F63" s="24"/>
      <c r="G63" s="25"/>
      <c r="H63" s="26">
        <v>45</v>
      </c>
      <c r="I63" s="24"/>
      <c r="J63" s="25"/>
      <c r="K63" s="26">
        <v>9</v>
      </c>
      <c r="L63" s="24"/>
      <c r="M63" s="5"/>
      <c r="N63" s="10" t="s">
        <v>48</v>
      </c>
      <c r="O63" s="45"/>
    </row>
    <row r="64" spans="1:15" ht="21.95" customHeight="1">
      <c r="A64" s="43"/>
      <c r="B64" s="10" t="s">
        <v>49</v>
      </c>
      <c r="C64" s="14"/>
      <c r="D64" s="13"/>
      <c r="E64" s="26">
        <v>4734</v>
      </c>
      <c r="F64" s="24"/>
      <c r="G64" s="25"/>
      <c r="H64" s="26">
        <v>276</v>
      </c>
      <c r="I64" s="24"/>
      <c r="J64" s="25"/>
      <c r="K64" s="26">
        <v>100</v>
      </c>
      <c r="L64" s="24"/>
      <c r="M64" s="5"/>
      <c r="N64" s="10" t="s">
        <v>49</v>
      </c>
      <c r="O64" s="45"/>
    </row>
    <row r="65" spans="1:15" ht="21.95" customHeight="1">
      <c r="A65" s="43"/>
      <c r="B65" s="10" t="s">
        <v>50</v>
      </c>
      <c r="C65" s="14"/>
      <c r="D65" s="13"/>
      <c r="E65" s="26">
        <v>5900</v>
      </c>
      <c r="F65" s="24"/>
      <c r="G65" s="25"/>
      <c r="H65" s="26">
        <v>313</v>
      </c>
      <c r="I65" s="24"/>
      <c r="J65" s="25"/>
      <c r="K65" s="26">
        <v>118</v>
      </c>
      <c r="L65" s="24"/>
      <c r="M65" s="5"/>
      <c r="N65" s="10" t="s">
        <v>50</v>
      </c>
      <c r="O65" s="45"/>
    </row>
    <row r="66" spans="1:15" ht="21.95" customHeight="1">
      <c r="A66" s="43"/>
      <c r="B66" s="10" t="s">
        <v>51</v>
      </c>
      <c r="C66" s="14"/>
      <c r="D66" s="13"/>
      <c r="E66" s="26">
        <v>13612</v>
      </c>
      <c r="F66" s="24"/>
      <c r="G66" s="25"/>
      <c r="H66" s="26">
        <v>652</v>
      </c>
      <c r="I66" s="24"/>
      <c r="J66" s="25"/>
      <c r="K66" s="26">
        <v>281</v>
      </c>
      <c r="L66" s="24"/>
      <c r="M66" s="5"/>
      <c r="N66" s="10" t="s">
        <v>51</v>
      </c>
      <c r="O66" s="45"/>
    </row>
    <row r="67" spans="1:15" ht="21.95" customHeight="1">
      <c r="A67" s="44"/>
      <c r="B67" s="22" t="s">
        <v>52</v>
      </c>
      <c r="C67" s="18"/>
      <c r="D67" s="21"/>
      <c r="E67" s="36">
        <v>14903</v>
      </c>
      <c r="F67" s="34"/>
      <c r="G67" s="35"/>
      <c r="H67" s="36">
        <v>754</v>
      </c>
      <c r="I67" s="34"/>
      <c r="J67" s="35"/>
      <c r="K67" s="36">
        <v>249</v>
      </c>
      <c r="L67" s="34"/>
      <c r="M67" s="20"/>
      <c r="N67" s="22" t="s">
        <v>52</v>
      </c>
      <c r="O67" s="48"/>
    </row>
    <row r="68" spans="1:15" ht="21.95" customHeight="1">
      <c r="A68" s="43"/>
      <c r="B68" s="10" t="s">
        <v>53</v>
      </c>
      <c r="C68" s="14"/>
      <c r="D68" s="13"/>
      <c r="E68" s="26">
        <v>14809</v>
      </c>
      <c r="F68" s="24"/>
      <c r="G68" s="25"/>
      <c r="H68" s="26">
        <v>516</v>
      </c>
      <c r="I68" s="24"/>
      <c r="J68" s="25"/>
      <c r="K68" s="26">
        <v>143</v>
      </c>
      <c r="L68" s="24"/>
      <c r="M68" s="5"/>
      <c r="N68" s="10" t="s">
        <v>53</v>
      </c>
      <c r="O68" s="45"/>
    </row>
    <row r="69" spans="1:15" ht="21.95" customHeight="1">
      <c r="A69" s="43"/>
      <c r="B69" s="10" t="s">
        <v>54</v>
      </c>
      <c r="C69" s="14"/>
      <c r="D69" s="13"/>
      <c r="E69" s="26">
        <v>20272</v>
      </c>
      <c r="F69" s="24"/>
      <c r="G69" s="25"/>
      <c r="H69" s="26">
        <v>989</v>
      </c>
      <c r="I69" s="24"/>
      <c r="J69" s="25"/>
      <c r="K69" s="26">
        <v>363</v>
      </c>
      <c r="L69" s="24"/>
      <c r="M69" s="5"/>
      <c r="N69" s="10" t="s">
        <v>54</v>
      </c>
      <c r="O69" s="45"/>
    </row>
    <row r="70" spans="1:15" ht="21.95" customHeight="1" thickBot="1">
      <c r="A70" s="43"/>
      <c r="B70" s="10" t="s">
        <v>55</v>
      </c>
      <c r="C70" s="14"/>
      <c r="D70" s="13"/>
      <c r="E70" s="26">
        <v>13300</v>
      </c>
      <c r="F70" s="24"/>
      <c r="G70" s="25"/>
      <c r="H70" s="26">
        <v>870</v>
      </c>
      <c r="I70" s="24"/>
      <c r="J70" s="25"/>
      <c r="K70" s="26">
        <v>268</v>
      </c>
      <c r="L70" s="24"/>
      <c r="M70" s="5"/>
      <c r="N70" s="10" t="s">
        <v>55</v>
      </c>
      <c r="O70" s="45"/>
    </row>
    <row r="71" spans="1:15" ht="21.95" customHeight="1" thickTop="1" thickBot="1">
      <c r="A71" s="75"/>
      <c r="B71" s="76" t="s">
        <v>56</v>
      </c>
      <c r="C71" s="77"/>
      <c r="D71" s="78"/>
      <c r="E71" s="79">
        <f>SUM(E48:E70)</f>
        <v>222912</v>
      </c>
      <c r="F71" s="80"/>
      <c r="G71" s="81"/>
      <c r="H71" s="79">
        <f>SUM(H48:H70)</f>
        <v>12178</v>
      </c>
      <c r="I71" s="80"/>
      <c r="J71" s="81"/>
      <c r="K71" s="79">
        <f>SUM(K48:K70)</f>
        <v>3942</v>
      </c>
      <c r="L71" s="80"/>
      <c r="M71" s="82"/>
      <c r="N71" s="76" t="s">
        <v>56</v>
      </c>
      <c r="O71" s="83"/>
    </row>
    <row r="72" spans="1:15" ht="21.95" customHeight="1" thickTop="1" thickBot="1">
      <c r="A72" s="89"/>
      <c r="B72" s="90" t="s">
        <v>57</v>
      </c>
      <c r="C72" s="91"/>
      <c r="D72" s="92"/>
      <c r="E72" s="93">
        <f>E47+E71</f>
        <v>3308364</v>
      </c>
      <c r="F72" s="94"/>
      <c r="G72" s="95"/>
      <c r="H72" s="93">
        <f>H47+H71</f>
        <v>184671</v>
      </c>
      <c r="I72" s="94"/>
      <c r="J72" s="95"/>
      <c r="K72" s="93">
        <f>K47+K71</f>
        <v>65657</v>
      </c>
      <c r="L72" s="94"/>
      <c r="M72" s="96"/>
      <c r="N72" s="90" t="s">
        <v>57</v>
      </c>
      <c r="O72" s="97"/>
    </row>
    <row r="73" spans="1:15" ht="16.5" customHeight="1">
      <c r="B73" s="6" t="s">
        <v>107</v>
      </c>
      <c r="C73" s="6"/>
      <c r="D73" s="6"/>
      <c r="E73" s="6"/>
      <c r="F73" s="6"/>
      <c r="G73" s="6"/>
      <c r="H73" s="6"/>
      <c r="I73" s="6"/>
      <c r="J73" s="6"/>
      <c r="K73" s="6"/>
      <c r="L73" s="6"/>
    </row>
    <row r="74" spans="1:15" ht="16.5" customHeight="1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</row>
    <row r="75" spans="1:15" ht="16.5" customHeight="1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</row>
    <row r="76" spans="1:15" ht="16.5" customHeight="1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</row>
    <row r="77" spans="1:15" ht="16.5" customHeight="1"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</row>
    <row r="78" spans="1:15" ht="16.5" customHeight="1"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</row>
    <row r="79" spans="1:15" ht="16.5" customHeight="1"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</row>
    <row r="80" spans="1:15" ht="16.5" customHeight="1"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</row>
    <row r="81" spans="2:12" ht="16.5" customHeight="1"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</row>
  </sheetData>
  <mergeCells count="2">
    <mergeCell ref="M2:O6"/>
    <mergeCell ref="A2:C6"/>
  </mergeCells>
  <phoneticPr fontId="2"/>
  <pageMargins left="1.3385826771653544" right="0.98425196850393704" top="0.9055118110236221" bottom="0.47244094488188981" header="0.51181102362204722" footer="0.51181102362204722"/>
  <pageSetup paperSize="9" scale="65" orientation="landscape" r:id="rId1"/>
  <headerFooter alignWithMargins="0"/>
  <rowBreaks count="1" manualBreakCount="1">
    <brk id="47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1(2)第7表-1</vt:lpstr>
      <vt:lpstr>1(2)第7表-2</vt:lpstr>
      <vt:lpstr>1(2)第7表-3</vt:lpstr>
      <vt:lpstr>'1(2)第7表-1'!Print_Area</vt:lpstr>
      <vt:lpstr>'1(2)第7表-2'!Print_Area</vt:lpstr>
      <vt:lpstr>'1(2)第7表-3'!Print_Area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saitamaken</dc:creator>
  <cp:lastModifiedBy>S03696</cp:lastModifiedBy>
  <cp:lastPrinted>2015-02-06T02:44:41Z</cp:lastPrinted>
  <dcterms:created xsi:type="dcterms:W3CDTF">2000-03-06T02:45:56Z</dcterms:created>
  <dcterms:modified xsi:type="dcterms:W3CDTF">2015-03-05T07:43:55Z</dcterms:modified>
</cp:coreProperties>
</file>