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25" windowWidth="11475" windowHeight="6330"/>
  </bookViews>
  <sheets>
    <sheet name="1(2)所得割納税義務者数の所得区分構成比の推移" sheetId="2" r:id="rId1"/>
  </sheets>
  <definedNames>
    <definedName name="_xlnm.Print_Area" localSheetId="0">'1(2)所得割納税義務者数の所得区分構成比の推移'!$A$1:$L$22</definedName>
    <definedName name="Print_Area_MI" localSheetId="0">'1(2)所得割納税義務者数の所得区分構成比の推移'!$A$1:$I$20</definedName>
  </definedNames>
  <calcPr calcId="125725"/>
</workbook>
</file>

<file path=xl/calcChain.xml><?xml version="1.0" encoding="utf-8"?>
<calcChain xmlns="http://schemas.openxmlformats.org/spreadsheetml/2006/main">
  <c r="F17" i="2"/>
  <c r="J18"/>
  <c r="L17"/>
  <c r="H18"/>
  <c r="F18"/>
  <c r="D18"/>
  <c r="J16"/>
  <c r="H16"/>
  <c r="F16"/>
  <c r="D16"/>
  <c r="J14"/>
  <c r="H14"/>
  <c r="F14"/>
  <c r="D14"/>
  <c r="J12"/>
  <c r="H12"/>
  <c r="F12"/>
  <c r="D12"/>
  <c r="D10"/>
  <c r="F10"/>
  <c r="H10"/>
  <c r="J10"/>
  <c r="J8"/>
  <c r="H8"/>
  <c r="F8"/>
  <c r="D8"/>
  <c r="L15"/>
  <c r="L13"/>
  <c r="L11"/>
  <c r="L9"/>
  <c r="L7"/>
  <c r="J17"/>
  <c r="K15" s="1"/>
  <c r="H17"/>
  <c r="I15" s="1"/>
  <c r="G17"/>
  <c r="D17"/>
  <c r="E15" s="1"/>
  <c r="B17"/>
  <c r="C17" s="1"/>
  <c r="C7" l="1"/>
  <c r="C15"/>
  <c r="G11"/>
  <c r="K7"/>
  <c r="C11"/>
  <c r="G7"/>
  <c r="G15"/>
  <c r="K11"/>
  <c r="C9"/>
  <c r="C13"/>
  <c r="E9"/>
  <c r="E13"/>
  <c r="E17"/>
  <c r="G9"/>
  <c r="G13"/>
  <c r="I9"/>
  <c r="I13"/>
  <c r="I17"/>
  <c r="K9"/>
  <c r="K13"/>
  <c r="K17"/>
  <c r="E7"/>
  <c r="E11"/>
  <c r="I7"/>
  <c r="I11"/>
</calcChain>
</file>

<file path=xl/sharedStrings.xml><?xml version="1.0" encoding="utf-8"?>
<sst xmlns="http://schemas.openxmlformats.org/spreadsheetml/2006/main" count="43" uniqueCount="22">
  <si>
    <t>納    税</t>
  </si>
  <si>
    <t>構成比</t>
  </si>
  <si>
    <t>伸長率</t>
  </si>
  <si>
    <t>義務者数</t>
  </si>
  <si>
    <t>給 与 所 得 者</t>
  </si>
  <si>
    <t>営 業 所 得 者</t>
  </si>
  <si>
    <t>農 業 所 得 者</t>
  </si>
  <si>
    <t>その他の所得者</t>
  </si>
  <si>
    <t>計</t>
  </si>
  <si>
    <t>　(2)  所得割納税義務者数の所得区分別構成比の推移</t>
    <rPh sb="25" eb="27">
      <t>スイイ</t>
    </rPh>
    <phoneticPr fontId="2"/>
  </si>
  <si>
    <t>　　　　　　　年度
　区分</t>
    <rPh sb="7" eb="9">
      <t>ネンド</t>
    </rPh>
    <rPh sb="14" eb="16">
      <t>クブン</t>
    </rPh>
    <phoneticPr fontId="2"/>
  </si>
  <si>
    <t xml:space="preserve"> 資料　「市町村税課税状況等の調」第5表～第12表</t>
    <phoneticPr fontId="2"/>
  </si>
  <si>
    <t>２６／２５</t>
    <phoneticPr fontId="3"/>
  </si>
  <si>
    <t>(人)</t>
    <phoneticPr fontId="3"/>
  </si>
  <si>
    <t>(%)</t>
    <phoneticPr fontId="3"/>
  </si>
  <si>
    <t>分離課税
をした者</t>
    <rPh sb="8" eb="9">
      <t>モノ</t>
    </rPh>
    <phoneticPr fontId="2"/>
  </si>
  <si>
    <t>平 成 ２２ 年 度</t>
    <phoneticPr fontId="2"/>
  </si>
  <si>
    <t>平 成 ２３ 年 度</t>
  </si>
  <si>
    <t>平 成 ２４ 年 度</t>
  </si>
  <si>
    <t>平 成 ２５ 年 度</t>
  </si>
  <si>
    <t>平 成 ２６ 年 度</t>
    <phoneticPr fontId="2"/>
  </si>
  <si>
    <t>（注） 下段の数値は、平成22年度を100としたときの割合である。</t>
    <rPh sb="1" eb="2">
      <t>チュウ</t>
    </rPh>
    <rPh sb="4" eb="5">
      <t>シタ</t>
    </rPh>
    <rPh sb="5" eb="6">
      <t>ダン</t>
    </rPh>
    <rPh sb="7" eb="9">
      <t>スウチ</t>
    </rPh>
    <rPh sb="11" eb="13">
      <t>ヘイセイ</t>
    </rPh>
    <rPh sb="15" eb="17">
      <t>ネンド</t>
    </rPh>
    <rPh sb="27" eb="29">
      <t>ワリアイ</t>
    </rPh>
    <phoneticPr fontId="2"/>
  </si>
</sst>
</file>

<file path=xl/styles.xml><?xml version="1.0" encoding="utf-8"?>
<styleSheet xmlns="http://schemas.openxmlformats.org/spreadsheetml/2006/main">
  <numFmts count="2">
    <numFmt numFmtId="176" formatCode="0.0_);[Red]\(0.0\)"/>
    <numFmt numFmtId="177" formatCode="#,##0.0;\-#,##0.0"/>
  </numFmts>
  <fonts count="7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1" xfId="0" applyFont="1" applyBorder="1" applyProtection="1"/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9" xfId="0" applyFont="1" applyFill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37" fontId="4" fillId="0" borderId="6" xfId="0" applyNumberFormat="1" applyFont="1" applyFill="1" applyBorder="1" applyAlignment="1" applyProtection="1"/>
    <xf numFmtId="176" fontId="4" fillId="0" borderId="20" xfId="0" applyNumberFormat="1" applyFont="1" applyBorder="1" applyAlignment="1" applyProtection="1">
      <alignment vertical="center"/>
    </xf>
    <xf numFmtId="37" fontId="4" fillId="0" borderId="23" xfId="0" applyNumberFormat="1" applyFont="1" applyFill="1" applyBorder="1" applyAlignment="1" applyProtection="1"/>
    <xf numFmtId="37" fontId="4" fillId="0" borderId="6" xfId="0" applyNumberFormat="1" applyFont="1" applyBorder="1" applyAlignment="1" applyProtection="1"/>
    <xf numFmtId="176" fontId="4" fillId="0" borderId="25" xfId="0" applyNumberFormat="1" applyFont="1" applyBorder="1" applyAlignment="1" applyProtection="1">
      <alignment vertical="center"/>
    </xf>
    <xf numFmtId="177" fontId="4" fillId="0" borderId="8" xfId="0" applyNumberFormat="1" applyFont="1" applyFill="1" applyBorder="1" applyAlignment="1" applyProtection="1"/>
    <xf numFmtId="177" fontId="4" fillId="0" borderId="11" xfId="0" applyNumberFormat="1" applyFont="1" applyBorder="1" applyAlignment="1" applyProtection="1"/>
    <xf numFmtId="0" fontId="6" fillId="0" borderId="0" xfId="0" applyFont="1" applyFill="1" applyAlignment="1" applyProtection="1">
      <alignment vertical="center"/>
    </xf>
    <xf numFmtId="0" fontId="6" fillId="0" borderId="0" xfId="0" applyFont="1" applyFill="1"/>
    <xf numFmtId="176" fontId="4" fillId="0" borderId="24" xfId="0" applyNumberFormat="1" applyFont="1" applyFill="1" applyBorder="1" applyAlignment="1" applyProtection="1">
      <alignment vertical="center"/>
    </xf>
    <xf numFmtId="176" fontId="4" fillId="0" borderId="12" xfId="0" applyNumberFormat="1" applyFont="1" applyFill="1" applyBorder="1" applyAlignment="1" applyProtection="1">
      <alignment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distributed" vertical="center" wrapText="1"/>
    </xf>
    <xf numFmtId="0" fontId="4" fillId="0" borderId="17" xfId="0" applyFont="1" applyBorder="1" applyAlignment="1" applyProtection="1">
      <alignment horizontal="distributed"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22" xfId="0" applyFont="1" applyBorder="1" applyAlignment="1" applyProtection="1">
      <alignment horizontal="distributed" vertical="center" shrinkToFit="1"/>
    </xf>
    <xf numFmtId="0" fontId="4" fillId="0" borderId="17" xfId="0" applyFont="1" applyBorder="1" applyAlignment="1" applyProtection="1">
      <alignment horizontal="distributed" vertical="center" shrinkToFit="1"/>
    </xf>
    <xf numFmtId="0" fontId="4" fillId="0" borderId="16" xfId="0" applyFont="1" applyBorder="1" applyAlignment="1" applyProtection="1">
      <alignment horizontal="distributed" vertical="center" shrinkToFit="1"/>
    </xf>
    <xf numFmtId="176" fontId="4" fillId="0" borderId="18" xfId="0" applyNumberFormat="1" applyFont="1" applyBorder="1" applyAlignment="1" applyProtection="1"/>
    <xf numFmtId="176" fontId="4" fillId="0" borderId="25" xfId="0" applyNumberFormat="1" applyFont="1" applyBorder="1" applyAlignment="1" applyProtection="1"/>
    <xf numFmtId="176" fontId="4" fillId="0" borderId="18" xfId="0" applyNumberFormat="1" applyFont="1" applyFill="1" applyBorder="1" applyAlignment="1" applyProtection="1"/>
    <xf numFmtId="176" fontId="4" fillId="0" borderId="25" xfId="0" applyNumberFormat="1" applyFont="1" applyFill="1" applyBorder="1" applyAlignment="1" applyProtection="1"/>
    <xf numFmtId="176" fontId="4" fillId="0" borderId="20" xfId="0" applyNumberFormat="1" applyFont="1" applyBorder="1" applyAlignment="1" applyProtection="1"/>
    <xf numFmtId="176" fontId="4" fillId="0" borderId="20" xfId="0" applyNumberFormat="1" applyFont="1" applyFill="1" applyBorder="1" applyAlignment="1" applyProtection="1"/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2049" name="Line 1"/>
        <xdr:cNvSpPr>
          <a:spLocks noChangeShapeType="1"/>
        </xdr:cNvSpPr>
      </xdr:nvSpPr>
      <xdr:spPr bwMode="auto">
        <a:xfrm flipH="1" flipV="1">
          <a:off x="0" y="62865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Q21"/>
  <sheetViews>
    <sheetView showGridLines="0" tabSelected="1" defaultGridColor="0" view="pageBreakPreview" topLeftCell="A4" colorId="22" zoomScaleNormal="70" zoomScaleSheetLayoutView="100" workbookViewId="0">
      <selection activeCell="G8" sqref="G8"/>
    </sheetView>
  </sheetViews>
  <sheetFormatPr defaultColWidth="10.69921875" defaultRowHeight="17.25"/>
  <cols>
    <col min="1" max="1" width="15" style="1" customWidth="1"/>
    <col min="2" max="2" width="11.69921875" style="1" customWidth="1"/>
    <col min="3" max="3" width="8.8984375" style="1" customWidth="1"/>
    <col min="4" max="4" width="11.69921875" style="1" customWidth="1"/>
    <col min="5" max="5" width="8.8984375" style="1" customWidth="1"/>
    <col min="6" max="6" width="11.69921875" style="1" customWidth="1"/>
    <col min="7" max="7" width="8.8984375" style="1" customWidth="1"/>
    <col min="8" max="8" width="11.69921875" style="1" customWidth="1"/>
    <col min="9" max="9" width="8.8984375" style="1" customWidth="1"/>
    <col min="10" max="10" width="11.19921875" style="1" bestFit="1" customWidth="1"/>
    <col min="11" max="11" width="8.8984375" style="1" customWidth="1"/>
    <col min="12" max="12" width="9" style="1" customWidth="1"/>
    <col min="13" max="16384" width="10.69921875" style="1"/>
  </cols>
  <sheetData>
    <row r="1" spans="1:12" ht="24.95" customHeight="1">
      <c r="A1" s="4" t="s">
        <v>9</v>
      </c>
      <c r="B1" s="3"/>
      <c r="C1" s="3"/>
      <c r="D1" s="3"/>
      <c r="E1" s="3"/>
      <c r="F1" s="3"/>
      <c r="G1" s="3"/>
      <c r="H1" s="3"/>
      <c r="I1" s="3"/>
      <c r="J1" s="3"/>
    </row>
    <row r="2" spans="1:12" ht="24.95" customHeight="1" thickBot="1">
      <c r="A2" s="5"/>
      <c r="B2" s="5"/>
      <c r="C2" s="5"/>
      <c r="D2" s="5"/>
      <c r="E2" s="5"/>
      <c r="F2" s="5"/>
      <c r="G2" s="5"/>
      <c r="H2" s="5"/>
      <c r="I2" s="5"/>
      <c r="J2" s="3"/>
    </row>
    <row r="3" spans="1:12" ht="27.95" customHeight="1">
      <c r="A3" s="36" t="s">
        <v>10</v>
      </c>
      <c r="B3" s="25" t="s">
        <v>16</v>
      </c>
      <c r="C3" s="26"/>
      <c r="D3" s="25" t="s">
        <v>17</v>
      </c>
      <c r="E3" s="26"/>
      <c r="F3" s="25" t="s">
        <v>18</v>
      </c>
      <c r="G3" s="26"/>
      <c r="H3" s="25" t="s">
        <v>19</v>
      </c>
      <c r="I3" s="26"/>
      <c r="J3" s="27" t="s">
        <v>20</v>
      </c>
      <c r="K3" s="28"/>
      <c r="L3" s="29"/>
    </row>
    <row r="4" spans="1:12" ht="27.95" customHeight="1">
      <c r="A4" s="37"/>
      <c r="B4" s="6" t="s">
        <v>0</v>
      </c>
      <c r="C4" s="32" t="s">
        <v>1</v>
      </c>
      <c r="D4" s="6" t="s">
        <v>0</v>
      </c>
      <c r="E4" s="32" t="s">
        <v>1</v>
      </c>
      <c r="F4" s="6" t="s">
        <v>0</v>
      </c>
      <c r="G4" s="32" t="s">
        <v>1</v>
      </c>
      <c r="H4" s="6" t="s">
        <v>0</v>
      </c>
      <c r="I4" s="32" t="s">
        <v>1</v>
      </c>
      <c r="J4" s="7" t="s">
        <v>0</v>
      </c>
      <c r="K4" s="30" t="s">
        <v>1</v>
      </c>
      <c r="L4" s="8" t="s">
        <v>2</v>
      </c>
    </row>
    <row r="5" spans="1:12" ht="27.95" customHeight="1">
      <c r="A5" s="37"/>
      <c r="B5" s="6" t="s">
        <v>3</v>
      </c>
      <c r="C5" s="33"/>
      <c r="D5" s="6" t="s">
        <v>3</v>
      </c>
      <c r="E5" s="33"/>
      <c r="F5" s="6" t="s">
        <v>3</v>
      </c>
      <c r="G5" s="33"/>
      <c r="H5" s="6" t="s">
        <v>3</v>
      </c>
      <c r="I5" s="33"/>
      <c r="J5" s="7" t="s">
        <v>3</v>
      </c>
      <c r="K5" s="31"/>
      <c r="L5" s="8" t="s">
        <v>12</v>
      </c>
    </row>
    <row r="6" spans="1:12" ht="27.95" customHeight="1">
      <c r="A6" s="38"/>
      <c r="B6" s="9" t="s">
        <v>13</v>
      </c>
      <c r="C6" s="9" t="s">
        <v>14</v>
      </c>
      <c r="D6" s="9" t="s">
        <v>13</v>
      </c>
      <c r="E6" s="9" t="s">
        <v>14</v>
      </c>
      <c r="F6" s="9" t="s">
        <v>13</v>
      </c>
      <c r="G6" s="9" t="s">
        <v>14</v>
      </c>
      <c r="H6" s="9" t="s">
        <v>13</v>
      </c>
      <c r="I6" s="9" t="s">
        <v>14</v>
      </c>
      <c r="J6" s="9" t="s">
        <v>13</v>
      </c>
      <c r="K6" s="9" t="s">
        <v>14</v>
      </c>
      <c r="L6" s="10" t="s">
        <v>14</v>
      </c>
    </row>
    <row r="7" spans="1:12" ht="42" customHeight="1">
      <c r="A7" s="39" t="s">
        <v>4</v>
      </c>
      <c r="B7" s="15">
        <v>2628440</v>
      </c>
      <c r="C7" s="42">
        <f>B7/$B$17*100</f>
        <v>81.202309738660688</v>
      </c>
      <c r="D7" s="15">
        <v>2610945</v>
      </c>
      <c r="E7" s="42">
        <f>D7/$D$17*100</f>
        <v>80.674160983411241</v>
      </c>
      <c r="F7" s="15">
        <v>2617892</v>
      </c>
      <c r="G7" s="44">
        <f>F7/$F$17*100</f>
        <v>80.468420528470034</v>
      </c>
      <c r="H7" s="15">
        <v>2635107</v>
      </c>
      <c r="I7" s="44">
        <f>H7/$H$17*100</f>
        <v>80.182833780584247</v>
      </c>
      <c r="J7" s="15">
        <v>2638121</v>
      </c>
      <c r="K7" s="44">
        <f>J7/$J$17*100</f>
        <v>79.740953534738011</v>
      </c>
      <c r="L7" s="22">
        <f>J7/H7*100</f>
        <v>100.11437865710955</v>
      </c>
    </row>
    <row r="8" spans="1:12" ht="42" customHeight="1">
      <c r="A8" s="40"/>
      <c r="B8" s="18">
        <v>100</v>
      </c>
      <c r="C8" s="46"/>
      <c r="D8" s="18">
        <f>D7/$B7*100</f>
        <v>99.33439606762947</v>
      </c>
      <c r="E8" s="46"/>
      <c r="F8" s="18">
        <f>F7/$B7*100</f>
        <v>99.598697326170665</v>
      </c>
      <c r="G8" s="47"/>
      <c r="H8" s="18">
        <f>H7/$B7*100</f>
        <v>100.25364855199281</v>
      </c>
      <c r="I8" s="47"/>
      <c r="J8" s="18">
        <f>J7/$B7*100</f>
        <v>100.36831732890991</v>
      </c>
      <c r="K8" s="47"/>
      <c r="L8" s="24"/>
    </row>
    <row r="9" spans="1:12" ht="42" customHeight="1">
      <c r="A9" s="41" t="s">
        <v>5</v>
      </c>
      <c r="B9" s="13">
        <v>123685</v>
      </c>
      <c r="C9" s="42">
        <f>B9/$B$17*100</f>
        <v>3.8210907154153215</v>
      </c>
      <c r="D9" s="13">
        <v>120489</v>
      </c>
      <c r="E9" s="42">
        <f>D9/$D$17*100</f>
        <v>3.7229236857652066</v>
      </c>
      <c r="F9" s="13">
        <v>122290</v>
      </c>
      <c r="G9" s="44">
        <f>F9/$F$17*100</f>
        <v>3.7589339615334021</v>
      </c>
      <c r="H9" s="13">
        <v>124758</v>
      </c>
      <c r="I9" s="44">
        <f>H9/$H$17*100</f>
        <v>3.7962215488016731</v>
      </c>
      <c r="J9" s="13">
        <v>125784</v>
      </c>
      <c r="K9" s="44">
        <f>J9/$J$17*100</f>
        <v>3.8020000217630225</v>
      </c>
      <c r="L9" s="22">
        <f>J9/H9*100</f>
        <v>100.82239215120474</v>
      </c>
    </row>
    <row r="10" spans="1:12" ht="42" customHeight="1">
      <c r="A10" s="40"/>
      <c r="B10" s="18">
        <v>100</v>
      </c>
      <c r="C10" s="46"/>
      <c r="D10" s="18">
        <f>D9/$B9*100</f>
        <v>97.416016493511748</v>
      </c>
      <c r="E10" s="46"/>
      <c r="F10" s="18">
        <f>F9/$B9*100</f>
        <v>98.872134858713665</v>
      </c>
      <c r="G10" s="47"/>
      <c r="H10" s="18">
        <f>H9/$B9*100</f>
        <v>100.86752637749122</v>
      </c>
      <c r="I10" s="47"/>
      <c r="J10" s="18">
        <f>J9/$B9*100</f>
        <v>101.69705299753406</v>
      </c>
      <c r="K10" s="47"/>
      <c r="L10" s="24"/>
    </row>
    <row r="11" spans="1:12" ht="41.25" customHeight="1">
      <c r="A11" s="41" t="s">
        <v>6</v>
      </c>
      <c r="B11" s="13">
        <v>3917</v>
      </c>
      <c r="C11" s="42">
        <f>B11/$B$17*100</f>
        <v>0.12101073155420475</v>
      </c>
      <c r="D11" s="13">
        <v>3890</v>
      </c>
      <c r="E11" s="42">
        <f>D11/$D$17*100</f>
        <v>0.12019498159688148</v>
      </c>
      <c r="F11" s="13">
        <v>3922</v>
      </c>
      <c r="G11" s="44">
        <f>F11/$F$17*100</f>
        <v>0.12055392098400525</v>
      </c>
      <c r="H11" s="13">
        <v>4213</v>
      </c>
      <c r="I11" s="44">
        <f>H11/$H$17*100</f>
        <v>0.12819603861156356</v>
      </c>
      <c r="J11" s="13">
        <v>3873</v>
      </c>
      <c r="K11" s="44">
        <f>J11/$J$17*100</f>
        <v>0.11706692492119972</v>
      </c>
      <c r="L11" s="22">
        <f>J11/H11*100</f>
        <v>91.929741276999763</v>
      </c>
    </row>
    <row r="12" spans="1:12" ht="41.25" customHeight="1">
      <c r="A12" s="40"/>
      <c r="B12" s="18">
        <v>100</v>
      </c>
      <c r="C12" s="46"/>
      <c r="D12" s="18">
        <f>D11/$B11*100</f>
        <v>99.310696961960687</v>
      </c>
      <c r="E12" s="46"/>
      <c r="F12" s="18">
        <f>F11/$B11*100</f>
        <v>100.12764871074802</v>
      </c>
      <c r="G12" s="47"/>
      <c r="H12" s="18">
        <f>H11/$B11*100</f>
        <v>107.55680367628287</v>
      </c>
      <c r="I12" s="47"/>
      <c r="J12" s="18">
        <f>J11/$B11*100</f>
        <v>98.876691345417413</v>
      </c>
      <c r="K12" s="47"/>
      <c r="L12" s="24"/>
    </row>
    <row r="13" spans="1:12" ht="42" customHeight="1">
      <c r="A13" s="41" t="s">
        <v>7</v>
      </c>
      <c r="B13" s="13">
        <v>462908</v>
      </c>
      <c r="C13" s="42">
        <f>B13/$B$17*100</f>
        <v>14.300953720269035</v>
      </c>
      <c r="D13" s="13">
        <v>479242</v>
      </c>
      <c r="E13" s="42">
        <f>D13/$D$17*100</f>
        <v>14.807836342018682</v>
      </c>
      <c r="F13" s="13">
        <v>487782</v>
      </c>
      <c r="G13" s="44">
        <f>F13/$F$17*100</f>
        <v>14.993379063085172</v>
      </c>
      <c r="H13" s="13">
        <v>497111</v>
      </c>
      <c r="I13" s="44">
        <f>H13/$H$17*100</f>
        <v>15.126432696471156</v>
      </c>
      <c r="J13" s="13">
        <v>496516</v>
      </c>
      <c r="K13" s="44">
        <f>J13/$J$17*100</f>
        <v>15.007901186205629</v>
      </c>
      <c r="L13" s="22">
        <f>J13/H13*100</f>
        <v>99.880308422062683</v>
      </c>
    </row>
    <row r="14" spans="1:12" ht="42" customHeight="1">
      <c r="A14" s="40"/>
      <c r="B14" s="18">
        <v>100</v>
      </c>
      <c r="C14" s="46"/>
      <c r="D14" s="18">
        <f>D13/$B13*100</f>
        <v>103.5285629109888</v>
      </c>
      <c r="E14" s="46"/>
      <c r="F14" s="18">
        <f>F13/$B13*100</f>
        <v>105.37342193265185</v>
      </c>
      <c r="G14" s="47"/>
      <c r="H14" s="18">
        <f>H13/$B13*100</f>
        <v>107.38872518945448</v>
      </c>
      <c r="I14" s="47"/>
      <c r="J14" s="18">
        <f>J13/$B13*100</f>
        <v>107.26018992974846</v>
      </c>
      <c r="K14" s="47"/>
      <c r="L14" s="24"/>
    </row>
    <row r="15" spans="1:12" ht="42" customHeight="1">
      <c r="A15" s="34" t="s">
        <v>15</v>
      </c>
      <c r="B15" s="13">
        <v>17953</v>
      </c>
      <c r="C15" s="42">
        <f>B15/$B$17*100</f>
        <v>0.55463509410075007</v>
      </c>
      <c r="D15" s="13">
        <v>21842</v>
      </c>
      <c r="E15" s="42">
        <f>D15/$D$17*100</f>
        <v>0.67488400720799102</v>
      </c>
      <c r="F15" s="13">
        <v>21430</v>
      </c>
      <c r="G15" s="44">
        <f>F15/$F$17*100</f>
        <v>0.65871252592739227</v>
      </c>
      <c r="H15" s="13">
        <v>25184</v>
      </c>
      <c r="I15" s="44">
        <f>H15/$H$17*100</f>
        <v>0.76631593553135935</v>
      </c>
      <c r="J15" s="13">
        <v>44070</v>
      </c>
      <c r="K15" s="44">
        <f>J15/$J$17*100</f>
        <v>1.3320783323721332</v>
      </c>
      <c r="L15" s="22">
        <f>J15/H15*100</f>
        <v>174.99205844980941</v>
      </c>
    </row>
    <row r="16" spans="1:12" ht="42" customHeight="1">
      <c r="A16" s="35"/>
      <c r="B16" s="18">
        <v>100</v>
      </c>
      <c r="C16" s="14"/>
      <c r="D16" s="18">
        <f>D15/$B15*100</f>
        <v>121.66211775190776</v>
      </c>
      <c r="E16" s="46"/>
      <c r="F16" s="18">
        <f>F15/$B15*100</f>
        <v>119.36723667353645</v>
      </c>
      <c r="G16" s="47"/>
      <c r="H16" s="18">
        <f>H15/$B15*100</f>
        <v>140.27739096529828</v>
      </c>
      <c r="I16" s="47"/>
      <c r="J16" s="18">
        <f>J15/$B15*100</f>
        <v>245.47429398986242</v>
      </c>
      <c r="K16" s="47"/>
      <c r="L16" s="24"/>
    </row>
    <row r="17" spans="1:251" ht="42" customHeight="1">
      <c r="A17" s="11" t="s">
        <v>8</v>
      </c>
      <c r="B17" s="16">
        <f>SUM(B7,B9,B11,B13,B15)</f>
        <v>3236903</v>
      </c>
      <c r="C17" s="42">
        <f>B17/$B$17*100</f>
        <v>100</v>
      </c>
      <c r="D17" s="16">
        <f>SUM(D7,D9,D11,D13,D15)</f>
        <v>3236408</v>
      </c>
      <c r="E17" s="42">
        <f>D17/$D$17*100</f>
        <v>100</v>
      </c>
      <c r="F17" s="16">
        <f>SUM(F7,F9,F11,F13,F15)</f>
        <v>3253316</v>
      </c>
      <c r="G17" s="44">
        <f>F17/$F$17*100</f>
        <v>100</v>
      </c>
      <c r="H17" s="16">
        <f>SUM(H7,H9,H11,H13,H15)</f>
        <v>3286373</v>
      </c>
      <c r="I17" s="44">
        <f>H17/$H$17*100</f>
        <v>100</v>
      </c>
      <c r="J17" s="16">
        <f>SUM(J7,J9,J11,J13,J15)</f>
        <v>3308364</v>
      </c>
      <c r="K17" s="44">
        <f>J17/$J$17*100</f>
        <v>100</v>
      </c>
      <c r="L17" s="22">
        <f>J17/H17*100</f>
        <v>100.66915715288556</v>
      </c>
    </row>
    <row r="18" spans="1:251" ht="42" customHeight="1" thickBot="1">
      <c r="A18" s="12"/>
      <c r="B18" s="19">
        <v>100</v>
      </c>
      <c r="C18" s="17"/>
      <c r="D18" s="19">
        <f>D17/$B17*100</f>
        <v>99.984707604769127</v>
      </c>
      <c r="E18" s="43"/>
      <c r="F18" s="19">
        <f>F17/$B17*100</f>
        <v>100.50705875338248</v>
      </c>
      <c r="G18" s="45"/>
      <c r="H18" s="19">
        <f>H17/$B17*100</f>
        <v>101.52831271125518</v>
      </c>
      <c r="I18" s="45"/>
      <c r="J18" s="19">
        <f>J17/$B17*100</f>
        <v>102.20769667796657</v>
      </c>
      <c r="K18" s="45"/>
      <c r="L18" s="23"/>
    </row>
    <row r="19" spans="1:251" s="21" customFormat="1" ht="32.1" customHeight="1">
      <c r="A19" s="20" t="s">
        <v>21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</row>
    <row r="20" spans="1:251" ht="27.95" customHeight="1">
      <c r="A20" s="2" t="s">
        <v>11</v>
      </c>
      <c r="B20" s="2"/>
      <c r="C20" s="2"/>
      <c r="D20" s="2"/>
      <c r="E20" s="2"/>
      <c r="F20" s="2"/>
      <c r="G20" s="2"/>
      <c r="H20" s="2"/>
      <c r="I20" s="2"/>
      <c r="J20" s="3"/>
    </row>
    <row r="21" spans="1:251" ht="24.95" customHeight="1">
      <c r="A21" s="2"/>
      <c r="B21" s="2"/>
      <c r="C21" s="2"/>
      <c r="D21" s="2"/>
      <c r="E21" s="2"/>
      <c r="F21" s="2"/>
      <c r="G21" s="2"/>
      <c r="H21" s="2"/>
      <c r="I21" s="2"/>
      <c r="J21" s="3"/>
    </row>
  </sheetData>
  <mergeCells count="22">
    <mergeCell ref="A3:A6"/>
    <mergeCell ref="A7:A8"/>
    <mergeCell ref="A9:A10"/>
    <mergeCell ref="A11:A12"/>
    <mergeCell ref="A13:A14"/>
    <mergeCell ref="A15:A16"/>
    <mergeCell ref="K4:K5"/>
    <mergeCell ref="I4:I5"/>
    <mergeCell ref="G4:G5"/>
    <mergeCell ref="E4:E5"/>
    <mergeCell ref="C4:C5"/>
    <mergeCell ref="B3:C3"/>
    <mergeCell ref="D3:E3"/>
    <mergeCell ref="F3:G3"/>
    <mergeCell ref="H3:I3"/>
    <mergeCell ref="J3:L3"/>
    <mergeCell ref="L17:L18"/>
    <mergeCell ref="L15:L16"/>
    <mergeCell ref="L13:L14"/>
    <mergeCell ref="L7:L8"/>
    <mergeCell ref="L9:L10"/>
    <mergeCell ref="L11:L12"/>
  </mergeCells>
  <phoneticPr fontId="3"/>
  <pageMargins left="0.82699999999999996" right="0.62" top="0.58699999999999997" bottom="0.38700000000000001" header="0.51200000000000001" footer="0.51200000000000001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1(2)所得割納税義務者数の所得区分構成比の推移</vt:lpstr>
      <vt:lpstr>'1(2)所得割納税義務者数の所得区分構成比の推移'!Print_Area</vt:lpstr>
      <vt:lpstr>'1(2)所得割納税義務者数の所得区分構成比の推移'!Print_Area_MI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S04311</cp:lastModifiedBy>
  <cp:lastPrinted>2015-02-12T01:18:20Z</cp:lastPrinted>
  <dcterms:created xsi:type="dcterms:W3CDTF">2001-01-09T05:59:26Z</dcterms:created>
  <dcterms:modified xsi:type="dcterms:W3CDTF">2015-02-12T01:22:21Z</dcterms:modified>
</cp:coreProperties>
</file>