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040076\Box\【02_課所共有】21_04_荒川右岸下水道事務所\R08年度\140_設備担当\42_設備\42_03_工事・委託\42_03_080_工事・委託　　固形燃料化施設\03_第4期_契約事務\01-4_ホームページ掲載\"/>
    </mc:Choice>
  </mc:AlternateContent>
  <xr:revisionPtr revIDLastSave="0" documentId="8_{E083B164-A345-4AA9-9123-16BF9613D92A}" xr6:coauthVersionLast="47" xr6:coauthVersionMax="47" xr10:uidLastSave="{00000000-0000-0000-0000-000000000000}"/>
  <bookViews>
    <workbookView xWindow="28680" yWindow="570" windowWidth="29040" windowHeight="15720" xr2:uid="{00000000-000D-0000-FFFF-FFFF00000000}"/>
  </bookViews>
  <sheets>
    <sheet name="様式第5号" sheetId="7" r:id="rId1"/>
  </sheets>
  <definedNames>
    <definedName name="_xlnm.Print_Area" localSheetId="0">様式第5号!$A$1:$O$64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7" l="1"/>
  <c r="J16" i="7"/>
  <c r="O16" i="7" s="1"/>
  <c r="L14" i="7"/>
  <c r="M14" i="7" s="1"/>
  <c r="N14" i="7" s="1"/>
  <c r="C9" i="7"/>
  <c r="C8" i="7"/>
</calcChain>
</file>

<file path=xl/sharedStrings.xml><?xml version="1.0" encoding="utf-8"?>
<sst xmlns="http://schemas.openxmlformats.org/spreadsheetml/2006/main" count="155" uniqueCount="85">
  <si>
    <t>　商号又は名称</t>
    <rPh sb="1" eb="3">
      <t>ショウゴウ</t>
    </rPh>
    <rPh sb="3" eb="4">
      <t>マタ</t>
    </rPh>
    <rPh sb="5" eb="7">
      <t>メイショウ</t>
    </rPh>
    <phoneticPr fontId="19"/>
  </si>
  <si>
    <t>支払い合計</t>
    <rPh sb="0" eb="2">
      <t>シハラ</t>
    </rPh>
    <rPh sb="3" eb="5">
      <t>ゴウケイ</t>
    </rPh>
    <phoneticPr fontId="19"/>
  </si>
  <si>
    <t>現在価値</t>
    <rPh sb="0" eb="2">
      <t>ゲンザイ</t>
    </rPh>
    <rPh sb="2" eb="4">
      <t>カチ</t>
    </rPh>
    <phoneticPr fontId="19"/>
  </si>
  <si>
    <t>割引率</t>
    <rPh sb="0" eb="2">
      <t>ワリビキ</t>
    </rPh>
    <rPh sb="2" eb="3">
      <t>リツ</t>
    </rPh>
    <phoneticPr fontId="19"/>
  </si>
  <si>
    <t>（単位:千円)</t>
    <rPh sb="1" eb="3">
      <t>タンイ</t>
    </rPh>
    <rPh sb="4" eb="6">
      <t>センエン</t>
    </rPh>
    <phoneticPr fontId="19"/>
  </si>
  <si>
    <t>合計</t>
    <rPh sb="0" eb="2">
      <t>ゴウケイ</t>
    </rPh>
    <phoneticPr fontId="19"/>
  </si>
  <si>
    <t>積算に用いる汚泥量(t-WB/年)</t>
    <rPh sb="0" eb="2">
      <t>セキサン</t>
    </rPh>
    <rPh sb="3" eb="4">
      <t>モチ</t>
    </rPh>
    <rPh sb="6" eb="8">
      <t>オデイ</t>
    </rPh>
    <rPh sb="8" eb="9">
      <t>リョウ</t>
    </rPh>
    <rPh sb="15" eb="16">
      <t>ネン</t>
    </rPh>
    <phoneticPr fontId="19"/>
  </si>
  <si>
    <t>項目</t>
    <rPh sb="0" eb="2">
      <t>コウモク</t>
    </rPh>
    <phoneticPr fontId="19"/>
  </si>
  <si>
    <t>単価</t>
    <rPh sb="0" eb="2">
      <t>タンカ</t>
    </rPh>
    <phoneticPr fontId="19"/>
  </si>
  <si>
    <t>燃料</t>
    <rPh sb="0" eb="2">
      <t>ネンリョウ</t>
    </rPh>
    <phoneticPr fontId="19"/>
  </si>
  <si>
    <t>変動費</t>
    <rPh sb="0" eb="2">
      <t>ヘンドウ</t>
    </rPh>
    <rPh sb="2" eb="3">
      <t>ヒ</t>
    </rPh>
    <phoneticPr fontId="19"/>
  </si>
  <si>
    <t>円/m3</t>
    <rPh sb="0" eb="1">
      <t>エン</t>
    </rPh>
    <phoneticPr fontId="19"/>
  </si>
  <si>
    <t>m3/年</t>
    <rPh sb="3" eb="4">
      <t>ネン</t>
    </rPh>
    <phoneticPr fontId="19"/>
  </si>
  <si>
    <t>円/L</t>
    <rPh sb="0" eb="1">
      <t>エン</t>
    </rPh>
    <phoneticPr fontId="19"/>
  </si>
  <si>
    <t>L/年</t>
    <rPh sb="2" eb="3">
      <t>ネン</t>
    </rPh>
    <phoneticPr fontId="19"/>
  </si>
  <si>
    <t>電力</t>
    <rPh sb="0" eb="2">
      <t>デンリョク</t>
    </rPh>
    <phoneticPr fontId="19"/>
  </si>
  <si>
    <t>水道</t>
    <rPh sb="0" eb="2">
      <t>スイドウ</t>
    </rPh>
    <phoneticPr fontId="19"/>
  </si>
  <si>
    <t>上水</t>
    <rPh sb="0" eb="2">
      <t>ジョウスイ</t>
    </rPh>
    <phoneticPr fontId="19"/>
  </si>
  <si>
    <t>薬品</t>
    <rPh sb="0" eb="2">
      <t>ヤクヒン</t>
    </rPh>
    <phoneticPr fontId="19"/>
  </si>
  <si>
    <t>苛性ｿｰﾀﾞ</t>
    <rPh sb="0" eb="2">
      <t>カセイ</t>
    </rPh>
    <phoneticPr fontId="19"/>
  </si>
  <si>
    <t>その他</t>
    <rPh sb="2" eb="3">
      <t>タ</t>
    </rPh>
    <phoneticPr fontId="19"/>
  </si>
  <si>
    <t>固定費</t>
    <rPh sb="0" eb="2">
      <t>コテイ</t>
    </rPh>
    <rPh sb="2" eb="3">
      <t>ヒ</t>
    </rPh>
    <phoneticPr fontId="19"/>
  </si>
  <si>
    <t>固定費</t>
    <rPh sb="0" eb="3">
      <t>コテイヒ</t>
    </rPh>
    <phoneticPr fontId="19"/>
  </si>
  <si>
    <t>人件費</t>
    <rPh sb="0" eb="3">
      <t>ジンケンヒ</t>
    </rPh>
    <phoneticPr fontId="19"/>
  </si>
  <si>
    <t>修繕費</t>
    <rPh sb="0" eb="3">
      <t>シュウゼンヒ</t>
    </rPh>
    <phoneticPr fontId="19"/>
  </si>
  <si>
    <t>定期</t>
    <rPh sb="0" eb="2">
      <t>テイキ</t>
    </rPh>
    <phoneticPr fontId="19"/>
  </si>
  <si>
    <t>大規模</t>
    <rPh sb="0" eb="3">
      <t>ダイキボ</t>
    </rPh>
    <phoneticPr fontId="19"/>
  </si>
  <si>
    <t>諸経費</t>
    <rPh sb="0" eb="3">
      <t>ショケイヒ</t>
    </rPh>
    <phoneticPr fontId="19"/>
  </si>
  <si>
    <t>一般管理費</t>
    <rPh sb="0" eb="2">
      <t>イッパン</t>
    </rPh>
    <rPh sb="2" eb="4">
      <t>カンリ</t>
    </rPh>
    <rPh sb="4" eb="5">
      <t>ヒ</t>
    </rPh>
    <phoneticPr fontId="19"/>
  </si>
  <si>
    <t>維持管理費</t>
    <rPh sb="0" eb="2">
      <t>イジ</t>
    </rPh>
    <rPh sb="2" eb="5">
      <t>カンリヒ</t>
    </rPh>
    <phoneticPr fontId="19"/>
  </si>
  <si>
    <t>維持管理費計（税抜）</t>
    <rPh sb="0" eb="2">
      <t>イジ</t>
    </rPh>
    <rPh sb="2" eb="4">
      <t>カンリ</t>
    </rPh>
    <rPh sb="4" eb="5">
      <t>ヒ</t>
    </rPh>
    <rPh sb="5" eb="6">
      <t>ケイ</t>
    </rPh>
    <rPh sb="7" eb="8">
      <t>ゼイ</t>
    </rPh>
    <rPh sb="8" eb="9">
      <t>ヌ</t>
    </rPh>
    <phoneticPr fontId="19"/>
  </si>
  <si>
    <t>維持管理費計（税込）</t>
    <rPh sb="0" eb="2">
      <t>イジ</t>
    </rPh>
    <rPh sb="2" eb="4">
      <t>カンリ</t>
    </rPh>
    <rPh sb="4" eb="5">
      <t>ヒ</t>
    </rPh>
    <rPh sb="5" eb="6">
      <t>ケイ</t>
    </rPh>
    <rPh sb="7" eb="9">
      <t>ゼイコミ</t>
    </rPh>
    <phoneticPr fontId="19"/>
  </si>
  <si>
    <t>固定費計</t>
    <rPh sb="0" eb="3">
      <t>コテイヒ</t>
    </rPh>
    <rPh sb="3" eb="4">
      <t>ケイ</t>
    </rPh>
    <phoneticPr fontId="19"/>
  </si>
  <si>
    <t>変動費計</t>
    <rPh sb="0" eb="2">
      <t>ヘンドウ</t>
    </rPh>
    <rPh sb="2" eb="3">
      <t>ヒ</t>
    </rPh>
    <rPh sb="3" eb="4">
      <t>ケイ</t>
    </rPh>
    <phoneticPr fontId="19"/>
  </si>
  <si>
    <t>都市ガス</t>
    <rPh sb="0" eb="2">
      <t>トシ</t>
    </rPh>
    <phoneticPr fontId="19"/>
  </si>
  <si>
    <t>円</t>
    <rPh sb="0" eb="1">
      <t>エン</t>
    </rPh>
    <phoneticPr fontId="19"/>
  </si>
  <si>
    <t>円/kg</t>
    <rPh sb="0" eb="1">
      <t>エン</t>
    </rPh>
    <phoneticPr fontId="19"/>
  </si>
  <si>
    <t>kg/年</t>
    <rPh sb="3" eb="4">
      <t>ネン</t>
    </rPh>
    <phoneticPr fontId="19"/>
  </si>
  <si>
    <t>※４：単価には税抜価格を用いること。</t>
    <rPh sb="3" eb="5">
      <t>タンカ</t>
    </rPh>
    <rPh sb="7" eb="8">
      <t>ゼイ</t>
    </rPh>
    <rPh sb="8" eb="9">
      <t>ヌ</t>
    </rPh>
    <rPh sb="9" eb="11">
      <t>カカク</t>
    </rPh>
    <rPh sb="12" eb="13">
      <t>モチ</t>
    </rPh>
    <phoneticPr fontId="19"/>
  </si>
  <si>
    <t>入札金額内訳書</t>
    <rPh sb="0" eb="2">
      <t>ニュウサツ</t>
    </rPh>
    <rPh sb="2" eb="4">
      <t>キンガク</t>
    </rPh>
    <rPh sb="4" eb="7">
      <t>ウチワケショ</t>
    </rPh>
    <phoneticPr fontId="19"/>
  </si>
  <si>
    <t>荒川右岸流域下水道終末処理場下水汚泥固形燃料化施設維持管理業務委託</t>
    <rPh sb="31" eb="33">
      <t>イタク</t>
    </rPh>
    <phoneticPr fontId="19"/>
  </si>
  <si>
    <t>―</t>
    <phoneticPr fontId="19"/>
  </si>
  <si>
    <t>変動費単価（税込）</t>
    <rPh sb="0" eb="2">
      <t>ヘンドウ</t>
    </rPh>
    <rPh sb="2" eb="3">
      <t>ヒ</t>
    </rPh>
    <rPh sb="3" eb="5">
      <t>タンカ</t>
    </rPh>
    <rPh sb="6" eb="8">
      <t>ゼイコミ</t>
    </rPh>
    <phoneticPr fontId="19"/>
  </si>
  <si>
    <t>固定費計（税込）</t>
    <rPh sb="0" eb="3">
      <t>コテイヒ</t>
    </rPh>
    <rPh sb="3" eb="4">
      <t>ケイ</t>
    </rPh>
    <rPh sb="5" eb="7">
      <t>ゼイコミ</t>
    </rPh>
    <phoneticPr fontId="19"/>
  </si>
  <si>
    <t>※１：変動費に該当する項目については、年度別の使用量に単価を乗じた値が当該項目の見積り金額の値となる。</t>
    <rPh sb="3" eb="5">
      <t>ヘンドウ</t>
    </rPh>
    <rPh sb="5" eb="6">
      <t>ヒ</t>
    </rPh>
    <rPh sb="7" eb="9">
      <t>ガイトウ</t>
    </rPh>
    <rPh sb="11" eb="13">
      <t>コウモク</t>
    </rPh>
    <rPh sb="19" eb="21">
      <t>ネンド</t>
    </rPh>
    <rPh sb="21" eb="22">
      <t>ベツ</t>
    </rPh>
    <rPh sb="23" eb="26">
      <t>シヨウリョウ</t>
    </rPh>
    <rPh sb="27" eb="29">
      <t>タンカ</t>
    </rPh>
    <rPh sb="30" eb="31">
      <t>ジョウ</t>
    </rPh>
    <rPh sb="33" eb="34">
      <t>アタイ</t>
    </rPh>
    <rPh sb="35" eb="37">
      <t>トウガイ</t>
    </rPh>
    <rPh sb="37" eb="39">
      <t>コウモク</t>
    </rPh>
    <rPh sb="40" eb="42">
      <t>ミツモ</t>
    </rPh>
    <rPh sb="43" eb="45">
      <t>キンガク</t>
    </rPh>
    <rPh sb="46" eb="47">
      <t>アタイ</t>
    </rPh>
    <phoneticPr fontId="19"/>
  </si>
  <si>
    <t>固定費計（税抜）</t>
    <rPh sb="0" eb="3">
      <t>コテイヒ</t>
    </rPh>
    <rPh sb="3" eb="4">
      <t>ケイ</t>
    </rPh>
    <rPh sb="5" eb="7">
      <t>ゼイヌキ</t>
    </rPh>
    <phoneticPr fontId="19"/>
  </si>
  <si>
    <t>変動費単価（税抜）</t>
    <rPh sb="0" eb="2">
      <t>ヘンドウ</t>
    </rPh>
    <rPh sb="2" eb="3">
      <t>ヒ</t>
    </rPh>
    <rPh sb="3" eb="5">
      <t>タンカ</t>
    </rPh>
    <rPh sb="6" eb="7">
      <t>ゼイ</t>
    </rPh>
    <rPh sb="7" eb="8">
      <t>ヌ</t>
    </rPh>
    <phoneticPr fontId="19"/>
  </si>
  <si>
    <t>※３：単位は円とすること。ただし、変動費の単価については、小数点以下第２位まで記載も可とする。</t>
    <rPh sb="3" eb="5">
      <t>タンイ</t>
    </rPh>
    <rPh sb="6" eb="7">
      <t>エン</t>
    </rPh>
    <rPh sb="17" eb="19">
      <t>ヘンドウ</t>
    </rPh>
    <rPh sb="19" eb="20">
      <t>ヒ</t>
    </rPh>
    <rPh sb="21" eb="23">
      <t>タンカ</t>
    </rPh>
    <rPh sb="29" eb="32">
      <t>ショウスウテン</t>
    </rPh>
    <rPh sb="32" eb="34">
      <t>イカ</t>
    </rPh>
    <rPh sb="34" eb="35">
      <t>ダイ</t>
    </rPh>
    <rPh sb="36" eb="37">
      <t>イ</t>
    </rPh>
    <rPh sb="39" eb="41">
      <t>キサイ</t>
    </rPh>
    <rPh sb="42" eb="43">
      <t>カ</t>
    </rPh>
    <phoneticPr fontId="19"/>
  </si>
  <si>
    <t>※５：変動費単価は、変動費の合計を「積算に用いる汚泥量」で割った値とし、１円未満の端数は切り捨てる。税込の変動費単価は、変動費単価に、消費税法上の消費税を加えたものとし、１円未満の端数は切り捨てる。なお、支払時に利用する単価は税抜の変動費単価で支払額を算定した後、消費税法上の消費税を加える。</t>
    <rPh sb="3" eb="5">
      <t>ヘンドウ</t>
    </rPh>
    <rPh sb="5" eb="6">
      <t>ヒ</t>
    </rPh>
    <rPh sb="6" eb="8">
      <t>タンカ</t>
    </rPh>
    <rPh sb="10" eb="12">
      <t>ヘンドウ</t>
    </rPh>
    <rPh sb="12" eb="13">
      <t>ヒ</t>
    </rPh>
    <rPh sb="14" eb="16">
      <t>ゴウケイ</t>
    </rPh>
    <rPh sb="18" eb="20">
      <t>セキサン</t>
    </rPh>
    <rPh sb="21" eb="22">
      <t>モチ</t>
    </rPh>
    <rPh sb="24" eb="26">
      <t>オデイ</t>
    </rPh>
    <rPh sb="26" eb="27">
      <t>リョウ</t>
    </rPh>
    <rPh sb="29" eb="30">
      <t>ワ</t>
    </rPh>
    <rPh sb="32" eb="33">
      <t>アタイ</t>
    </rPh>
    <rPh sb="37" eb="38">
      <t>エン</t>
    </rPh>
    <rPh sb="38" eb="40">
      <t>ミマン</t>
    </rPh>
    <rPh sb="41" eb="43">
      <t>ハスウ</t>
    </rPh>
    <rPh sb="44" eb="45">
      <t>キ</t>
    </rPh>
    <rPh sb="46" eb="47">
      <t>ス</t>
    </rPh>
    <rPh sb="50" eb="52">
      <t>ゼイコミ</t>
    </rPh>
    <rPh sb="53" eb="55">
      <t>ヘンドウ</t>
    </rPh>
    <rPh sb="55" eb="56">
      <t>ヒ</t>
    </rPh>
    <rPh sb="56" eb="58">
      <t>タンカ</t>
    </rPh>
    <rPh sb="60" eb="62">
      <t>ヘンドウ</t>
    </rPh>
    <rPh sb="62" eb="63">
      <t>ヒ</t>
    </rPh>
    <rPh sb="63" eb="65">
      <t>タンカ</t>
    </rPh>
    <rPh sb="67" eb="70">
      <t>ショウヒゼイ</t>
    </rPh>
    <rPh sb="70" eb="71">
      <t>ホウ</t>
    </rPh>
    <rPh sb="71" eb="72">
      <t>ジョウ</t>
    </rPh>
    <rPh sb="73" eb="76">
      <t>ショウヒゼイ</t>
    </rPh>
    <rPh sb="77" eb="78">
      <t>クワ</t>
    </rPh>
    <rPh sb="86" eb="87">
      <t>エン</t>
    </rPh>
    <rPh sb="87" eb="89">
      <t>ミマン</t>
    </rPh>
    <rPh sb="90" eb="92">
      <t>ハスウ</t>
    </rPh>
    <rPh sb="93" eb="94">
      <t>キ</t>
    </rPh>
    <rPh sb="95" eb="96">
      <t>ス</t>
    </rPh>
    <rPh sb="102" eb="104">
      <t>シハラ</t>
    </rPh>
    <rPh sb="104" eb="105">
      <t>ジ</t>
    </rPh>
    <rPh sb="106" eb="108">
      <t>リヨウ</t>
    </rPh>
    <rPh sb="110" eb="112">
      <t>タンカ</t>
    </rPh>
    <rPh sb="113" eb="115">
      <t>ゼイヌキ</t>
    </rPh>
    <rPh sb="116" eb="118">
      <t>ヘンドウ</t>
    </rPh>
    <rPh sb="118" eb="119">
      <t>ヒ</t>
    </rPh>
    <rPh sb="119" eb="121">
      <t>タンカ</t>
    </rPh>
    <rPh sb="122" eb="124">
      <t>シハライ</t>
    </rPh>
    <rPh sb="124" eb="125">
      <t>ガク</t>
    </rPh>
    <rPh sb="126" eb="128">
      <t>サンテイ</t>
    </rPh>
    <rPh sb="130" eb="131">
      <t>アト</t>
    </rPh>
    <rPh sb="132" eb="135">
      <t>ショウヒゼイ</t>
    </rPh>
    <rPh sb="135" eb="136">
      <t>ホウ</t>
    </rPh>
    <rPh sb="136" eb="137">
      <t>ジョウ</t>
    </rPh>
    <rPh sb="138" eb="141">
      <t>ショウヒゼイ</t>
    </rPh>
    <rPh sb="142" eb="143">
      <t>クワ</t>
    </rPh>
    <phoneticPr fontId="19"/>
  </si>
  <si>
    <t>―</t>
    <phoneticPr fontId="19"/>
  </si>
  <si>
    <t>kWh/年</t>
    <rPh sb="4" eb="5">
      <t>ネン</t>
    </rPh>
    <phoneticPr fontId="19"/>
  </si>
  <si>
    <t>円/kWh</t>
    <rPh sb="0" eb="1">
      <t>エン</t>
    </rPh>
    <phoneticPr fontId="19"/>
  </si>
  <si>
    <t>総使用量</t>
    <rPh sb="0" eb="1">
      <t>ソウ</t>
    </rPh>
    <rPh sb="1" eb="4">
      <t>シヨウリョウ</t>
    </rPh>
    <phoneticPr fontId="19"/>
  </si>
  <si>
    <t>総支払額</t>
    <rPh sb="0" eb="1">
      <t>ソウ</t>
    </rPh>
    <rPh sb="1" eb="3">
      <t>シハライ</t>
    </rPh>
    <rPh sb="3" eb="4">
      <t>ガク</t>
    </rPh>
    <phoneticPr fontId="19"/>
  </si>
  <si>
    <t>単位</t>
    <rPh sb="0" eb="2">
      <t>タンイ</t>
    </rPh>
    <phoneticPr fontId="19"/>
  </si>
  <si>
    <t>※２：固定費に該当する項目については、毎月の汚泥量の変動によらず固定費を支払う。</t>
    <rPh sb="3" eb="6">
      <t>コテイヒ</t>
    </rPh>
    <rPh sb="7" eb="9">
      <t>ガイトウ</t>
    </rPh>
    <rPh sb="11" eb="13">
      <t>コウモク</t>
    </rPh>
    <rPh sb="19" eb="21">
      <t>マイツキ</t>
    </rPh>
    <rPh sb="22" eb="24">
      <t>オデイ</t>
    </rPh>
    <rPh sb="24" eb="25">
      <t>リョウ</t>
    </rPh>
    <rPh sb="26" eb="28">
      <t>ヘンドウ</t>
    </rPh>
    <rPh sb="32" eb="35">
      <t>コテイヒ</t>
    </rPh>
    <rPh sb="36" eb="38">
      <t>シハラ</t>
    </rPh>
    <phoneticPr fontId="19"/>
  </si>
  <si>
    <t>様式第5号</t>
    <rPh sb="0" eb="2">
      <t>ヨウシキ</t>
    </rPh>
    <rPh sb="2" eb="3">
      <t>ダイ</t>
    </rPh>
    <rPh sb="4" eb="5">
      <t>ゴウ</t>
    </rPh>
    <phoneticPr fontId="19"/>
  </si>
  <si>
    <t>令和　　　年　　　月　　　日</t>
    <rPh sb="0" eb="2">
      <t>レイワ</t>
    </rPh>
    <phoneticPr fontId="19"/>
  </si>
  <si>
    <t>年度（令和)</t>
    <rPh sb="0" eb="2">
      <t>ネンド</t>
    </rPh>
    <rPh sb="3" eb="5">
      <t>レイワ</t>
    </rPh>
    <phoneticPr fontId="19"/>
  </si>
  <si>
    <t>運転管理費</t>
    <rPh sb="0" eb="2">
      <t>ウンテン</t>
    </rPh>
    <rPh sb="2" eb="4">
      <t>カンリ</t>
    </rPh>
    <rPh sb="4" eb="5">
      <t>ヒ</t>
    </rPh>
    <phoneticPr fontId="19"/>
  </si>
  <si>
    <t>設備管理費</t>
    <rPh sb="0" eb="2">
      <t>セツビ</t>
    </rPh>
    <rPh sb="2" eb="4">
      <t>カンリ</t>
    </rPh>
    <rPh sb="4" eb="5">
      <t>ヒ</t>
    </rPh>
    <phoneticPr fontId="19"/>
  </si>
  <si>
    <t>監視業務（監視室）</t>
    <rPh sb="0" eb="2">
      <t>カンシ</t>
    </rPh>
    <rPh sb="2" eb="4">
      <t>ギョウム</t>
    </rPh>
    <rPh sb="5" eb="8">
      <t>カンシシツ</t>
    </rPh>
    <phoneticPr fontId="19"/>
  </si>
  <si>
    <t>監視業務（現場）</t>
    <rPh sb="0" eb="2">
      <t>カンシ</t>
    </rPh>
    <rPh sb="2" eb="4">
      <t>ギョウム</t>
    </rPh>
    <rPh sb="5" eb="7">
      <t>ゲンバ</t>
    </rPh>
    <phoneticPr fontId="19"/>
  </si>
  <si>
    <t>技術業務</t>
    <rPh sb="0" eb="2">
      <t>ギジュツ</t>
    </rPh>
    <rPh sb="2" eb="4">
      <t>ギョウム</t>
    </rPh>
    <phoneticPr fontId="19"/>
  </si>
  <si>
    <t>分析費</t>
    <rPh sb="0" eb="2">
      <t>ブンセキ</t>
    </rPh>
    <rPh sb="2" eb="3">
      <t>ヒ</t>
    </rPh>
    <phoneticPr fontId="19"/>
  </si>
  <si>
    <t>保守点検業務</t>
    <rPh sb="0" eb="2">
      <t>ホシュ</t>
    </rPh>
    <rPh sb="2" eb="4">
      <t>テンケン</t>
    </rPh>
    <rPh sb="4" eb="6">
      <t>ギョウム</t>
    </rPh>
    <phoneticPr fontId="19"/>
  </si>
  <si>
    <t>定期点検業務</t>
    <rPh sb="0" eb="2">
      <t>テイキ</t>
    </rPh>
    <rPh sb="2" eb="4">
      <t>テンケン</t>
    </rPh>
    <rPh sb="4" eb="6">
      <t>ギョウム</t>
    </rPh>
    <phoneticPr fontId="19"/>
  </si>
  <si>
    <t>その他の管理費</t>
    <rPh sb="2" eb="3">
      <t>タ</t>
    </rPh>
    <rPh sb="4" eb="7">
      <t>カンリヒ</t>
    </rPh>
    <phoneticPr fontId="19"/>
  </si>
  <si>
    <t>直接経費</t>
    <rPh sb="0" eb="2">
      <t>チョクセツ</t>
    </rPh>
    <rPh sb="2" eb="4">
      <t>ケイヒ</t>
    </rPh>
    <phoneticPr fontId="19"/>
  </si>
  <si>
    <t>事務業務費
（報告書作成）</t>
    <rPh sb="0" eb="2">
      <t>ジム</t>
    </rPh>
    <rPh sb="2" eb="4">
      <t>ギョウム</t>
    </rPh>
    <rPh sb="4" eb="5">
      <t>ヒ</t>
    </rPh>
    <rPh sb="7" eb="10">
      <t>ホウコクショ</t>
    </rPh>
    <rPh sb="10" eb="12">
      <t>サクセイ</t>
    </rPh>
    <phoneticPr fontId="19"/>
  </si>
  <si>
    <t>事務業務費
（報告書作成以外）</t>
    <rPh sb="0" eb="2">
      <t>ジム</t>
    </rPh>
    <rPh sb="2" eb="4">
      <t>ギョウム</t>
    </rPh>
    <rPh sb="4" eb="5">
      <t>ヒ</t>
    </rPh>
    <rPh sb="7" eb="10">
      <t>ホウコクショ</t>
    </rPh>
    <rPh sb="10" eb="12">
      <t>サクセイ</t>
    </rPh>
    <rPh sb="12" eb="14">
      <t>イガイ</t>
    </rPh>
    <phoneticPr fontId="19"/>
  </si>
  <si>
    <t>消耗品</t>
    <rPh sb="0" eb="2">
      <t>ショウモウ</t>
    </rPh>
    <rPh sb="2" eb="3">
      <t>ヒン</t>
    </rPh>
    <phoneticPr fontId="19"/>
  </si>
  <si>
    <t>再委託料</t>
    <rPh sb="0" eb="3">
      <t>サイイタク</t>
    </rPh>
    <rPh sb="3" eb="4">
      <t>リョウ</t>
    </rPh>
    <phoneticPr fontId="19"/>
  </si>
  <si>
    <t>第三者機関分析費</t>
    <rPh sb="0" eb="3">
      <t>ダイサンシャ</t>
    </rPh>
    <rPh sb="3" eb="5">
      <t>キカン</t>
    </rPh>
    <rPh sb="5" eb="7">
      <t>ブンセキ</t>
    </rPh>
    <rPh sb="7" eb="8">
      <t>ヒ</t>
    </rPh>
    <phoneticPr fontId="19"/>
  </si>
  <si>
    <t>業務管理費</t>
    <rPh sb="0" eb="2">
      <t>ギョウム</t>
    </rPh>
    <rPh sb="2" eb="5">
      <t>カンリヒ</t>
    </rPh>
    <phoneticPr fontId="19"/>
  </si>
  <si>
    <t>保険料</t>
    <rPh sb="0" eb="3">
      <t>ホケンリョウ</t>
    </rPh>
    <phoneticPr fontId="19"/>
  </si>
  <si>
    <t>保険料以外</t>
    <rPh sb="0" eb="3">
      <t>ホケンリョウ</t>
    </rPh>
    <rPh sb="3" eb="5">
      <t>イガイ</t>
    </rPh>
    <phoneticPr fontId="19"/>
  </si>
  <si>
    <t>間接業務費</t>
    <rPh sb="0" eb="2">
      <t>カンセツ</t>
    </rPh>
    <rPh sb="2" eb="4">
      <t>ギョウム</t>
    </rPh>
    <rPh sb="4" eb="5">
      <t>ヒ</t>
    </rPh>
    <phoneticPr fontId="19"/>
  </si>
  <si>
    <t>技術経費</t>
    <rPh sb="0" eb="2">
      <t>ギジュツ</t>
    </rPh>
    <rPh sb="2" eb="4">
      <t>ケイヒ</t>
    </rPh>
    <phoneticPr fontId="19"/>
  </si>
  <si>
    <t>法定福利費</t>
    <rPh sb="0" eb="2">
      <t>ホウテイ</t>
    </rPh>
    <rPh sb="2" eb="4">
      <t>フクリ</t>
    </rPh>
    <rPh sb="4" eb="5">
      <t>ヒ</t>
    </rPh>
    <phoneticPr fontId="19"/>
  </si>
  <si>
    <t>油脂類を含む</t>
    <rPh sb="0" eb="2">
      <t>ユシ</t>
    </rPh>
    <rPh sb="2" eb="3">
      <t>ルイ</t>
    </rPh>
    <rPh sb="4" eb="5">
      <t>フク</t>
    </rPh>
    <phoneticPr fontId="19"/>
  </si>
  <si>
    <t>備品費</t>
    <rPh sb="0" eb="2">
      <t>ビヒン</t>
    </rPh>
    <rPh sb="2" eb="3">
      <t>ヒ</t>
    </rPh>
    <phoneticPr fontId="19"/>
  </si>
  <si>
    <t>事務費（人件費以外）</t>
    <rPh sb="0" eb="3">
      <t>ジムヒ</t>
    </rPh>
    <rPh sb="4" eb="7">
      <t>ジンケンヒ</t>
    </rPh>
    <rPh sb="7" eb="9">
      <t>イガイ</t>
    </rPh>
    <phoneticPr fontId="19"/>
  </si>
  <si>
    <t>埼玉県　下水道事業管理者　北田　健夫　あて</t>
    <rPh sb="13" eb="15">
      <t>キタダ</t>
    </rPh>
    <rPh sb="16" eb="18">
      <t>タケオ</t>
    </rPh>
    <phoneticPr fontId="19"/>
  </si>
  <si>
    <t>※６：R8の維持管理費計（税込）の上限額は45,760,000円、R9の維持管理費計（税込）の上限額は1,200,000,000円とする。</t>
    <rPh sb="6" eb="11">
      <t>イジカンリヒ</t>
    </rPh>
    <rPh sb="11" eb="12">
      <t>ケイ</t>
    </rPh>
    <rPh sb="13" eb="15">
      <t>ゼイコ</t>
    </rPh>
    <rPh sb="17" eb="20">
      <t>ジョウゲンガク</t>
    </rPh>
    <rPh sb="31" eb="32">
      <t>エン</t>
    </rPh>
    <rPh sb="47" eb="50">
      <t>ジョウゲンガク</t>
    </rPh>
    <rPh sb="64" eb="65">
      <t>エン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</si>
</sst>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 ;[Red]\-#,##0\ "/>
  </numFmts>
  <fonts count="25"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4"/>
      <name val="ＭＳ Ｐゴシック"/>
      <family val="3"/>
      <charset val="128"/>
    </font>
    <font>
      <b/>
      <sz val="10"/>
      <name val="ＭＳ Ｐゴシック"/>
      <family val="3"/>
      <charset val="128"/>
    </font>
    <font>
      <sz val="8"/>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7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medium">
        <color indexed="64"/>
      </right>
      <top style="thin">
        <color indexed="64"/>
      </top>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medium">
        <color indexed="64"/>
      </top>
      <bottom/>
      <diagonal/>
    </border>
    <border>
      <left/>
      <right style="hair">
        <color indexed="64"/>
      </right>
      <top style="medium">
        <color indexed="64"/>
      </top>
      <bottom/>
      <diagonal/>
    </border>
    <border>
      <left style="medium">
        <color indexed="64"/>
      </left>
      <right/>
      <top style="medium">
        <color indexed="64"/>
      </top>
      <bottom/>
      <diagonal/>
    </border>
    <border>
      <left style="hair">
        <color indexed="64"/>
      </left>
      <right style="medium">
        <color indexed="64"/>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hair">
        <color indexed="64"/>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right style="thin">
        <color indexed="64"/>
      </right>
      <top/>
      <bottom/>
      <diagonal/>
    </border>
    <border>
      <left/>
      <right style="thin">
        <color indexed="64"/>
      </right>
      <top/>
      <bottom style="thin">
        <color indexed="64"/>
      </bottom>
      <diagonal/>
    </border>
    <border>
      <left style="hair">
        <color indexed="64"/>
      </left>
      <right/>
      <top/>
      <bottom style="thin">
        <color indexed="64"/>
      </bottom>
      <diagonal/>
    </border>
  </borders>
  <cellStyleXfs count="4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8" fillId="4" borderId="0" applyNumberFormat="0" applyBorder="0" applyAlignment="0" applyProtection="0">
      <alignment vertical="center"/>
    </xf>
  </cellStyleXfs>
  <cellXfs count="116">
    <xf numFmtId="0" fontId="0" fillId="0" borderId="0" xfId="0"/>
    <xf numFmtId="176" fontId="21" fillId="24" borderId="10" xfId="41" applyNumberFormat="1" applyFont="1" applyFill="1" applyBorder="1" applyProtection="1">
      <alignment vertical="center"/>
      <protection locked="0"/>
    </xf>
    <xf numFmtId="176" fontId="21" fillId="24" borderId="11" xfId="41" applyNumberFormat="1" applyFont="1" applyFill="1" applyBorder="1" applyProtection="1">
      <alignment vertical="center"/>
      <protection locked="0"/>
    </xf>
    <xf numFmtId="176" fontId="21" fillId="24" borderId="12" xfId="41" applyNumberFormat="1" applyFont="1" applyFill="1" applyBorder="1" applyProtection="1">
      <alignment vertical="center"/>
      <protection locked="0"/>
    </xf>
    <xf numFmtId="176" fontId="21" fillId="24" borderId="13" xfId="41" applyNumberFormat="1" applyFont="1" applyFill="1" applyBorder="1" applyProtection="1">
      <alignment vertical="center"/>
      <protection locked="0"/>
    </xf>
    <xf numFmtId="176" fontId="21" fillId="24" borderId="14" xfId="41" applyNumberFormat="1" applyFont="1" applyFill="1" applyBorder="1" applyProtection="1">
      <alignment vertical="center"/>
      <protection locked="0"/>
    </xf>
    <xf numFmtId="176" fontId="21" fillId="24" borderId="15" xfId="41" applyNumberFormat="1" applyFont="1" applyFill="1" applyBorder="1" applyProtection="1">
      <alignment vertical="center"/>
      <protection locked="0"/>
    </xf>
    <xf numFmtId="176" fontId="21" fillId="24" borderId="16" xfId="41" applyNumberFormat="1" applyFont="1" applyFill="1" applyBorder="1" applyProtection="1">
      <alignment vertical="center"/>
      <protection locked="0"/>
    </xf>
    <xf numFmtId="176" fontId="21" fillId="24" borderId="17" xfId="41" applyNumberFormat="1" applyFont="1" applyFill="1" applyBorder="1" applyProtection="1">
      <alignment vertical="center"/>
      <protection locked="0"/>
    </xf>
    <xf numFmtId="176" fontId="21" fillId="24" borderId="18" xfId="41" applyNumberFormat="1" applyFont="1" applyFill="1" applyBorder="1" applyProtection="1">
      <alignment vertical="center"/>
      <protection locked="0"/>
    </xf>
    <xf numFmtId="176" fontId="21" fillId="24" borderId="19" xfId="41" applyNumberFormat="1" applyFont="1" applyFill="1" applyBorder="1" applyProtection="1">
      <alignment vertical="center"/>
      <protection locked="0"/>
    </xf>
    <xf numFmtId="176" fontId="21" fillId="24" borderId="20" xfId="41" applyNumberFormat="1" applyFont="1" applyFill="1" applyBorder="1" applyProtection="1">
      <alignment vertical="center"/>
      <protection locked="0"/>
    </xf>
    <xf numFmtId="176" fontId="21" fillId="24" borderId="21" xfId="41" applyNumberFormat="1" applyFont="1" applyFill="1" applyBorder="1" applyProtection="1">
      <alignment vertical="center"/>
      <protection locked="0"/>
    </xf>
    <xf numFmtId="176" fontId="21" fillId="24" borderId="22" xfId="41" applyNumberFormat="1" applyFont="1" applyFill="1" applyBorder="1" applyProtection="1">
      <alignment vertical="center"/>
      <protection locked="0"/>
    </xf>
    <xf numFmtId="176" fontId="21" fillId="24" borderId="23" xfId="41" applyNumberFormat="1" applyFont="1" applyFill="1" applyBorder="1" applyProtection="1">
      <alignment vertical="center"/>
      <protection locked="0"/>
    </xf>
    <xf numFmtId="176" fontId="21" fillId="24" borderId="24" xfId="41" applyNumberFormat="1" applyFont="1" applyFill="1" applyBorder="1" applyProtection="1">
      <alignment vertical="center"/>
      <protection locked="0"/>
    </xf>
    <xf numFmtId="176" fontId="21" fillId="24" borderId="25" xfId="41" applyNumberFormat="1" applyFont="1" applyFill="1" applyBorder="1" applyProtection="1">
      <alignment vertical="center"/>
      <protection locked="0"/>
    </xf>
    <xf numFmtId="176" fontId="21" fillId="24" borderId="26" xfId="41" applyNumberFormat="1" applyFont="1" applyFill="1" applyBorder="1" applyProtection="1">
      <alignment vertical="center"/>
      <protection locked="0"/>
    </xf>
    <xf numFmtId="176" fontId="21" fillId="24" borderId="27" xfId="41" applyNumberFormat="1" applyFont="1" applyFill="1" applyBorder="1" applyProtection="1">
      <alignment vertical="center"/>
      <protection locked="0"/>
    </xf>
    <xf numFmtId="176" fontId="21" fillId="24" borderId="28" xfId="41" applyNumberFormat="1" applyFont="1" applyFill="1" applyBorder="1" applyProtection="1">
      <alignment vertical="center"/>
      <protection locked="0"/>
    </xf>
    <xf numFmtId="176" fontId="21" fillId="24" borderId="29" xfId="41" applyNumberFormat="1" applyFont="1" applyFill="1" applyBorder="1" applyProtection="1">
      <alignment vertical="center"/>
      <protection locked="0"/>
    </xf>
    <xf numFmtId="176" fontId="21" fillId="24" borderId="30" xfId="41" applyNumberFormat="1" applyFont="1" applyFill="1" applyBorder="1" applyProtection="1">
      <alignment vertical="center"/>
      <protection locked="0"/>
    </xf>
    <xf numFmtId="176" fontId="21" fillId="24" borderId="31" xfId="41" applyNumberFormat="1" applyFont="1" applyFill="1" applyBorder="1" applyProtection="1">
      <alignment vertical="center"/>
      <protection locked="0"/>
    </xf>
    <xf numFmtId="176" fontId="21" fillId="0" borderId="23" xfId="41" applyNumberFormat="1" applyFont="1" applyBorder="1">
      <alignment vertical="center"/>
    </xf>
    <xf numFmtId="176" fontId="21" fillId="0" borderId="32" xfId="41" applyNumberFormat="1" applyFont="1" applyBorder="1">
      <alignment vertical="center"/>
    </xf>
    <xf numFmtId="176" fontId="21" fillId="0" borderId="33" xfId="41" applyNumberFormat="1" applyFont="1" applyBorder="1">
      <alignment vertical="center"/>
    </xf>
    <xf numFmtId="176" fontId="22" fillId="0" borderId="0" xfId="41" applyNumberFormat="1" applyFont="1" applyProtection="1">
      <alignment vertical="center"/>
      <protection locked="0"/>
    </xf>
    <xf numFmtId="176" fontId="21" fillId="0" borderId="0" xfId="41" applyNumberFormat="1" applyFont="1" applyProtection="1">
      <alignment vertical="center"/>
      <protection locked="0"/>
    </xf>
    <xf numFmtId="176" fontId="21" fillId="0" borderId="0" xfId="41" applyNumberFormat="1" applyFont="1" applyAlignment="1" applyProtection="1">
      <alignment horizontal="right" vertical="center"/>
      <protection locked="0"/>
    </xf>
    <xf numFmtId="176" fontId="20" fillId="0" borderId="0" xfId="41" applyNumberFormat="1" applyFont="1" applyAlignment="1" applyProtection="1">
      <alignment horizontal="left" vertical="center"/>
      <protection locked="0"/>
    </xf>
    <xf numFmtId="176" fontId="22" fillId="0" borderId="0" xfId="41" applyNumberFormat="1" applyFont="1" applyAlignment="1" applyProtection="1">
      <alignment horizontal="right" vertical="center"/>
      <protection locked="0"/>
    </xf>
    <xf numFmtId="176" fontId="21" fillId="0" borderId="34" xfId="41" applyNumberFormat="1" applyFont="1" applyBorder="1" applyProtection="1">
      <alignment vertical="center"/>
      <protection locked="0"/>
    </xf>
    <xf numFmtId="176" fontId="21" fillId="0" borderId="35" xfId="41" applyNumberFormat="1" applyFont="1" applyBorder="1" applyProtection="1">
      <alignment vertical="center"/>
      <protection locked="0"/>
    </xf>
    <xf numFmtId="176" fontId="21" fillId="0" borderId="36" xfId="41" applyNumberFormat="1" applyFont="1" applyBorder="1" applyProtection="1">
      <alignment vertical="center"/>
      <protection locked="0"/>
    </xf>
    <xf numFmtId="176" fontId="21" fillId="0" borderId="37" xfId="41" applyNumberFormat="1" applyFont="1" applyBorder="1" applyProtection="1">
      <alignment vertical="center"/>
      <protection locked="0"/>
    </xf>
    <xf numFmtId="178" fontId="23" fillId="0" borderId="38" xfId="41" applyNumberFormat="1" applyFont="1" applyBorder="1" applyProtection="1">
      <alignment vertical="center"/>
      <protection locked="0"/>
    </xf>
    <xf numFmtId="176" fontId="21" fillId="0" borderId="39" xfId="41" applyNumberFormat="1" applyFont="1" applyBorder="1" applyProtection="1">
      <alignment vertical="center"/>
      <protection locked="0"/>
    </xf>
    <xf numFmtId="177" fontId="21" fillId="0" borderId="40" xfId="41" applyNumberFormat="1" applyFont="1" applyBorder="1" applyProtection="1">
      <alignment vertical="center"/>
      <protection locked="0"/>
    </xf>
    <xf numFmtId="177" fontId="21" fillId="0" borderId="0" xfId="41" applyNumberFormat="1" applyFont="1" applyProtection="1">
      <alignment vertical="center"/>
      <protection locked="0"/>
    </xf>
    <xf numFmtId="176" fontId="21" fillId="0" borderId="41" xfId="41" applyNumberFormat="1" applyFont="1" applyBorder="1" applyProtection="1">
      <alignment vertical="center"/>
      <protection locked="0"/>
    </xf>
    <xf numFmtId="176" fontId="21" fillId="0" borderId="41" xfId="41" applyNumberFormat="1" applyFont="1" applyBorder="1" applyAlignment="1" applyProtection="1">
      <alignment horizontal="right" vertical="center"/>
      <protection locked="0"/>
    </xf>
    <xf numFmtId="176" fontId="21" fillId="0" borderId="25" xfId="41" applyNumberFormat="1" applyFont="1" applyBorder="1" applyProtection="1">
      <alignment vertical="center"/>
      <protection locked="0"/>
    </xf>
    <xf numFmtId="176" fontId="21" fillId="0" borderId="42" xfId="41" applyNumberFormat="1" applyFont="1" applyBorder="1" applyProtection="1">
      <alignment vertical="center"/>
      <protection locked="0"/>
    </xf>
    <xf numFmtId="176" fontId="21" fillId="0" borderId="43" xfId="41" applyNumberFormat="1" applyFont="1" applyBorder="1" applyProtection="1">
      <alignment vertical="center"/>
      <protection locked="0"/>
    </xf>
    <xf numFmtId="176" fontId="21" fillId="0" borderId="26" xfId="41" applyNumberFormat="1" applyFont="1" applyBorder="1" applyProtection="1">
      <alignment vertical="center"/>
      <protection locked="0"/>
    </xf>
    <xf numFmtId="176" fontId="21" fillId="0" borderId="27" xfId="41" applyNumberFormat="1" applyFont="1" applyBorder="1" applyProtection="1">
      <alignment vertical="center"/>
      <protection locked="0"/>
    </xf>
    <xf numFmtId="176" fontId="21" fillId="0" borderId="28" xfId="41" applyNumberFormat="1" applyFont="1" applyBorder="1" applyProtection="1">
      <alignment vertical="center"/>
      <protection locked="0"/>
    </xf>
    <xf numFmtId="176" fontId="21" fillId="0" borderId="44" xfId="41" applyNumberFormat="1" applyFont="1" applyBorder="1" applyProtection="1">
      <alignment vertical="center"/>
      <protection locked="0"/>
    </xf>
    <xf numFmtId="176" fontId="21" fillId="0" borderId="45" xfId="41" applyNumberFormat="1" applyFont="1" applyBorder="1" applyProtection="1">
      <alignment vertical="center"/>
      <protection locked="0"/>
    </xf>
    <xf numFmtId="176" fontId="21" fillId="0" borderId="46" xfId="41" applyNumberFormat="1" applyFont="1" applyBorder="1" applyProtection="1">
      <alignment vertical="center"/>
      <protection locked="0"/>
    </xf>
    <xf numFmtId="176" fontId="21" fillId="0" borderId="47" xfId="41" applyNumberFormat="1" applyFont="1" applyBorder="1" applyProtection="1">
      <alignment vertical="center"/>
      <protection locked="0"/>
    </xf>
    <xf numFmtId="176" fontId="21" fillId="0" borderId="48" xfId="41" applyNumberFormat="1" applyFont="1" applyBorder="1" applyProtection="1">
      <alignment vertical="center"/>
      <protection locked="0"/>
    </xf>
    <xf numFmtId="176" fontId="21" fillId="0" borderId="49" xfId="41" applyNumberFormat="1" applyFont="1" applyBorder="1" applyProtection="1">
      <alignment vertical="center"/>
      <protection locked="0"/>
    </xf>
    <xf numFmtId="176" fontId="21" fillId="0" borderId="50" xfId="41" applyNumberFormat="1" applyFont="1" applyBorder="1" applyProtection="1">
      <alignment vertical="center"/>
      <protection locked="0"/>
    </xf>
    <xf numFmtId="176" fontId="21" fillId="0" borderId="51" xfId="41" applyNumberFormat="1" applyFont="1" applyBorder="1" applyProtection="1">
      <alignment vertical="center"/>
      <protection locked="0"/>
    </xf>
    <xf numFmtId="176" fontId="21" fillId="0" borderId="52" xfId="41" applyNumberFormat="1" applyFont="1" applyBorder="1" applyProtection="1">
      <alignment vertical="center"/>
      <protection locked="0"/>
    </xf>
    <xf numFmtId="176" fontId="21" fillId="0" borderId="53" xfId="41" applyNumberFormat="1" applyFont="1" applyBorder="1" applyProtection="1">
      <alignment vertical="center"/>
      <protection locked="0"/>
    </xf>
    <xf numFmtId="176" fontId="21" fillId="0" borderId="54" xfId="41" applyNumberFormat="1" applyFont="1" applyBorder="1" applyProtection="1">
      <alignment vertical="center"/>
      <protection locked="0"/>
    </xf>
    <xf numFmtId="176" fontId="21" fillId="0" borderId="55" xfId="41" applyNumberFormat="1" applyFont="1" applyBorder="1" applyProtection="1">
      <alignment vertical="center"/>
      <protection locked="0"/>
    </xf>
    <xf numFmtId="176" fontId="21" fillId="0" borderId="55" xfId="41" applyNumberFormat="1" applyFont="1" applyBorder="1" applyAlignment="1" applyProtection="1">
      <alignment horizontal="right" vertical="center"/>
      <protection locked="0"/>
    </xf>
    <xf numFmtId="176" fontId="21" fillId="0" borderId="0" xfId="41" applyNumberFormat="1" applyFont="1" applyAlignment="1" applyProtection="1">
      <alignment horizontal="left" vertical="center"/>
      <protection locked="0"/>
    </xf>
    <xf numFmtId="176" fontId="21" fillId="0" borderId="56" xfId="41" applyNumberFormat="1" applyFont="1" applyBorder="1" applyAlignment="1" applyProtection="1">
      <alignment horizontal="center" vertical="center"/>
      <protection locked="0"/>
    </xf>
    <xf numFmtId="176" fontId="21" fillId="0" borderId="56" xfId="41" applyNumberFormat="1" applyFont="1" applyBorder="1" applyAlignment="1" applyProtection="1">
      <alignment horizontal="right" vertical="center"/>
      <protection locked="0"/>
    </xf>
    <xf numFmtId="176" fontId="21" fillId="0" borderId="57" xfId="41" applyNumberFormat="1" applyFont="1" applyBorder="1" applyProtection="1">
      <alignment vertical="center"/>
      <protection locked="0"/>
    </xf>
    <xf numFmtId="176" fontId="21" fillId="0" borderId="58" xfId="41" applyNumberFormat="1" applyFont="1" applyBorder="1" applyProtection="1">
      <alignment vertical="center"/>
      <protection locked="0"/>
    </xf>
    <xf numFmtId="176" fontId="21" fillId="24" borderId="45" xfId="41" applyNumberFormat="1" applyFont="1" applyFill="1" applyBorder="1" applyProtection="1">
      <alignment vertical="center"/>
      <protection locked="0"/>
    </xf>
    <xf numFmtId="176" fontId="21" fillId="24" borderId="59" xfId="41" applyNumberFormat="1" applyFont="1" applyFill="1" applyBorder="1" applyProtection="1">
      <alignment vertical="center"/>
      <protection locked="0"/>
    </xf>
    <xf numFmtId="176" fontId="21" fillId="0" borderId="19" xfId="41" applyNumberFormat="1" applyFont="1" applyBorder="1" applyProtection="1">
      <alignment vertical="center"/>
      <protection locked="0"/>
    </xf>
    <xf numFmtId="176" fontId="21" fillId="0" borderId="20" xfId="41" applyNumberFormat="1" applyFont="1" applyBorder="1" applyProtection="1">
      <alignment vertical="center"/>
      <protection locked="0"/>
    </xf>
    <xf numFmtId="176" fontId="21" fillId="0" borderId="60" xfId="41" applyNumberFormat="1" applyFont="1" applyBorder="1" applyProtection="1">
      <alignment vertical="center"/>
      <protection locked="0"/>
    </xf>
    <xf numFmtId="176" fontId="21" fillId="0" borderId="61" xfId="41" applyNumberFormat="1" applyFont="1" applyBorder="1" applyProtection="1">
      <alignment vertical="center"/>
      <protection locked="0"/>
    </xf>
    <xf numFmtId="176" fontId="21" fillId="0" borderId="62" xfId="41" applyNumberFormat="1" applyFont="1" applyBorder="1">
      <alignment vertical="center"/>
    </xf>
    <xf numFmtId="176" fontId="21" fillId="0" borderId="25" xfId="41" applyNumberFormat="1" applyFont="1" applyBorder="1">
      <alignment vertical="center"/>
    </xf>
    <xf numFmtId="176" fontId="21" fillId="0" borderId="51" xfId="41" applyNumberFormat="1" applyFont="1" applyBorder="1" applyAlignment="1">
      <alignment horizontal="center" vertical="center"/>
    </xf>
    <xf numFmtId="176" fontId="21" fillId="0" borderId="51" xfId="41" applyNumberFormat="1" applyFont="1" applyBorder="1" applyAlignment="1" applyProtection="1">
      <alignment horizontal="left" vertical="center"/>
      <protection locked="0"/>
    </xf>
    <xf numFmtId="176" fontId="21" fillId="0" borderId="68" xfId="41" applyNumberFormat="1" applyFont="1" applyBorder="1" applyProtection="1">
      <alignment vertical="center"/>
      <protection locked="0"/>
    </xf>
    <xf numFmtId="176" fontId="21" fillId="24" borderId="69" xfId="41" applyNumberFormat="1" applyFont="1" applyFill="1" applyBorder="1" applyProtection="1">
      <alignment vertical="center"/>
      <protection locked="0"/>
    </xf>
    <xf numFmtId="176" fontId="21" fillId="24" borderId="70" xfId="41" applyNumberFormat="1" applyFont="1" applyFill="1" applyBorder="1" applyProtection="1">
      <alignment vertical="center"/>
      <protection locked="0"/>
    </xf>
    <xf numFmtId="176" fontId="21" fillId="24" borderId="68" xfId="41" applyNumberFormat="1" applyFont="1" applyFill="1" applyBorder="1" applyProtection="1">
      <alignment vertical="center"/>
      <protection locked="0"/>
    </xf>
    <xf numFmtId="176" fontId="21" fillId="0" borderId="59" xfId="41" applyNumberFormat="1" applyFont="1" applyBorder="1" applyProtection="1">
      <alignment vertical="center"/>
      <protection locked="0"/>
    </xf>
    <xf numFmtId="176" fontId="21" fillId="0" borderId="71" xfId="41" applyNumberFormat="1" applyFont="1" applyBorder="1" applyProtection="1">
      <alignment vertical="center"/>
      <protection locked="0"/>
    </xf>
    <xf numFmtId="178" fontId="23" fillId="0" borderId="0" xfId="41" applyNumberFormat="1" applyFont="1" applyProtection="1">
      <alignment vertical="center"/>
      <protection locked="0"/>
    </xf>
    <xf numFmtId="176" fontId="24" fillId="0" borderId="0" xfId="41" applyNumberFormat="1" applyFont="1" applyProtection="1">
      <alignment vertical="center"/>
      <protection locked="0"/>
    </xf>
    <xf numFmtId="176" fontId="24" fillId="0" borderId="36" xfId="41" applyNumberFormat="1" applyFont="1" applyBorder="1" applyProtection="1">
      <alignment vertical="center"/>
      <protection locked="0"/>
    </xf>
    <xf numFmtId="176" fontId="24" fillId="0" borderId="41" xfId="41" applyNumberFormat="1" applyFont="1" applyBorder="1" applyProtection="1">
      <alignment vertical="center"/>
      <protection locked="0"/>
    </xf>
    <xf numFmtId="176" fontId="24" fillId="0" borderId="52" xfId="41" applyNumberFormat="1" applyFont="1" applyBorder="1" applyProtection="1">
      <alignment vertical="center"/>
      <protection locked="0"/>
    </xf>
    <xf numFmtId="176" fontId="24" fillId="0" borderId="47" xfId="41" applyNumberFormat="1" applyFont="1" applyBorder="1" applyProtection="1">
      <alignment vertical="center"/>
      <protection locked="0"/>
    </xf>
    <xf numFmtId="176" fontId="24" fillId="0" borderId="44" xfId="41" applyNumberFormat="1" applyFont="1" applyBorder="1" applyProtection="1">
      <alignment vertical="center"/>
      <protection locked="0"/>
    </xf>
    <xf numFmtId="176" fontId="24" fillId="0" borderId="49" xfId="41" applyNumberFormat="1" applyFont="1" applyBorder="1" applyProtection="1">
      <alignment vertical="center"/>
      <protection locked="0"/>
    </xf>
    <xf numFmtId="176" fontId="24" fillId="0" borderId="43" xfId="41" applyNumberFormat="1" applyFont="1" applyBorder="1" applyProtection="1">
      <alignment vertical="center"/>
      <protection locked="0"/>
    </xf>
    <xf numFmtId="176" fontId="24" fillId="0" borderId="55" xfId="41" applyNumberFormat="1" applyFont="1" applyBorder="1" applyProtection="1">
      <alignment vertical="center"/>
      <protection locked="0"/>
    </xf>
    <xf numFmtId="176" fontId="21" fillId="24" borderId="73" xfId="41" applyNumberFormat="1" applyFont="1" applyFill="1" applyBorder="1" applyProtection="1">
      <alignment vertical="center"/>
      <protection locked="0"/>
    </xf>
    <xf numFmtId="176" fontId="21" fillId="24" borderId="74" xfId="41" applyNumberFormat="1" applyFont="1" applyFill="1" applyBorder="1" applyProtection="1">
      <alignment vertical="center"/>
      <protection locked="0"/>
    </xf>
    <xf numFmtId="176" fontId="21" fillId="24" borderId="60" xfId="41" applyNumberFormat="1" applyFont="1" applyFill="1" applyBorder="1" applyProtection="1">
      <alignment vertical="center"/>
      <protection locked="0"/>
    </xf>
    <xf numFmtId="176" fontId="21" fillId="24" borderId="72" xfId="41" applyNumberFormat="1" applyFont="1" applyFill="1" applyBorder="1" applyProtection="1">
      <alignment vertical="center"/>
      <protection locked="0"/>
    </xf>
    <xf numFmtId="176" fontId="24" fillId="0" borderId="52" xfId="41" applyNumberFormat="1" applyFont="1" applyBorder="1" applyAlignment="1" applyProtection="1">
      <alignment vertical="center" wrapText="1"/>
      <protection locked="0"/>
    </xf>
    <xf numFmtId="176" fontId="21" fillId="0" borderId="45" xfId="41" applyNumberFormat="1" applyFont="1" applyBorder="1" applyAlignment="1">
      <alignment horizontal="center" vertical="center"/>
    </xf>
    <xf numFmtId="176" fontId="21" fillId="0" borderId="59" xfId="41" applyNumberFormat="1" applyFont="1" applyBorder="1" applyAlignment="1">
      <alignment horizontal="center" vertical="center"/>
    </xf>
    <xf numFmtId="176" fontId="21" fillId="0" borderId="75" xfId="41" applyNumberFormat="1" applyFont="1" applyBorder="1" applyProtection="1">
      <alignment vertical="center"/>
      <protection locked="0"/>
    </xf>
    <xf numFmtId="176" fontId="21" fillId="0" borderId="48" xfId="41" applyNumberFormat="1" applyFont="1" applyBorder="1" applyAlignment="1">
      <alignment horizontal="center" vertical="center"/>
    </xf>
    <xf numFmtId="176" fontId="21" fillId="0" borderId="76" xfId="41" applyNumberFormat="1" applyFont="1" applyBorder="1" applyProtection="1">
      <alignment vertical="center"/>
      <protection locked="0"/>
    </xf>
    <xf numFmtId="176" fontId="21" fillId="24" borderId="77" xfId="41" applyNumberFormat="1" applyFont="1" applyFill="1" applyBorder="1" applyProtection="1">
      <alignment vertical="center"/>
      <protection locked="0"/>
    </xf>
    <xf numFmtId="176" fontId="23" fillId="0" borderId="0" xfId="41" applyNumberFormat="1" applyFont="1" applyProtection="1">
      <alignment vertical="center"/>
      <protection locked="0"/>
    </xf>
    <xf numFmtId="176" fontId="20" fillId="0" borderId="0" xfId="41" applyNumberFormat="1" applyFont="1" applyAlignment="1" applyProtection="1">
      <alignment horizontal="center" vertical="center"/>
      <protection locked="0"/>
    </xf>
    <xf numFmtId="176" fontId="22" fillId="0" borderId="50" xfId="41" applyNumberFormat="1" applyFont="1" applyBorder="1" applyProtection="1">
      <alignment vertical="center"/>
      <protection locked="0"/>
    </xf>
    <xf numFmtId="176" fontId="21" fillId="0" borderId="63" xfId="41" applyNumberFormat="1" applyFont="1" applyBorder="1" applyAlignment="1" applyProtection="1">
      <alignment horizontal="right" vertical="center"/>
      <protection locked="0"/>
    </xf>
    <xf numFmtId="176" fontId="21" fillId="0" borderId="64" xfId="41" applyNumberFormat="1" applyFont="1" applyBorder="1" applyAlignment="1" applyProtection="1">
      <alignment horizontal="right" vertical="center"/>
      <protection locked="0"/>
    </xf>
    <xf numFmtId="176" fontId="21" fillId="0" borderId="65" xfId="41" applyNumberFormat="1" applyFont="1" applyBorder="1" applyAlignment="1" applyProtection="1">
      <alignment horizontal="right" vertical="center"/>
      <protection locked="0"/>
    </xf>
    <xf numFmtId="176" fontId="21" fillId="0" borderId="37" xfId="41" applyNumberFormat="1" applyFont="1" applyBorder="1" applyAlignment="1" applyProtection="1">
      <alignment horizontal="right" vertical="center"/>
      <protection locked="0"/>
    </xf>
    <xf numFmtId="176" fontId="21" fillId="0" borderId="66" xfId="41" applyNumberFormat="1" applyFont="1" applyBorder="1" applyAlignment="1" applyProtection="1">
      <alignment horizontal="right" vertical="center"/>
      <protection locked="0"/>
    </xf>
    <xf numFmtId="176" fontId="21" fillId="0" borderId="67" xfId="41" applyNumberFormat="1" applyFont="1" applyBorder="1" applyAlignment="1" applyProtection="1">
      <alignment horizontal="right" vertical="center"/>
      <protection locked="0"/>
    </xf>
    <xf numFmtId="176" fontId="21" fillId="0" borderId="44" xfId="41" applyNumberFormat="1" applyFont="1" applyBorder="1" applyProtection="1">
      <alignment vertical="center"/>
      <protection locked="0"/>
    </xf>
    <xf numFmtId="176" fontId="21" fillId="0" borderId="43" xfId="41" applyNumberFormat="1" applyFont="1" applyBorder="1" applyProtection="1">
      <alignment vertical="center"/>
      <protection locked="0"/>
    </xf>
    <xf numFmtId="176" fontId="21" fillId="0" borderId="0" xfId="41" applyNumberFormat="1" applyFont="1" applyAlignment="1" applyProtection="1">
      <alignment horizontal="left" vertical="top" wrapText="1"/>
      <protection locked="0"/>
    </xf>
    <xf numFmtId="176" fontId="21" fillId="0" borderId="51" xfId="41" applyNumberFormat="1" applyFont="1" applyBorder="1" applyAlignment="1" applyProtection="1">
      <alignment horizontal="left" vertical="center"/>
      <protection locked="0"/>
    </xf>
    <xf numFmtId="176" fontId="21" fillId="24" borderId="51" xfId="41" applyNumberFormat="1" applyFont="1" applyFill="1" applyBorder="1" applyAlignment="1" applyProtection="1">
      <alignment horizontal="center" vertical="center"/>
      <protection locked="0"/>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総合評価　自動計算　価格点西部式　110億円　変更版" xfId="41" xr:uid="{00000000-0005-0000-0000-000029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63"/>
  <sheetViews>
    <sheetView showGridLines="0" tabSelected="1" topLeftCell="A16" zoomScale="70" zoomScaleNormal="70" zoomScaleSheetLayoutView="55" workbookViewId="0">
      <selection activeCell="M58" sqref="M58"/>
    </sheetView>
  </sheetViews>
  <sheetFormatPr defaultColWidth="9" defaultRowHeight="20.149999999999999" customHeight="1" x14ac:dyDescent="0.2"/>
  <cols>
    <col min="1" max="1" width="3.453125" style="27" customWidth="1"/>
    <col min="2" max="3" width="13.6328125" style="27" customWidth="1"/>
    <col min="4" max="4" width="17.453125" style="27" bestFit="1" customWidth="1"/>
    <col min="5" max="5" width="13" style="82" bestFit="1" customWidth="1"/>
    <col min="6" max="7" width="9" style="27"/>
    <col min="8" max="8" width="9.08984375" style="28" bestFit="1" customWidth="1"/>
    <col min="9" max="9" width="9.08984375" style="27" bestFit="1" customWidth="1"/>
    <col min="10" max="14" width="9.08984375" style="27" customWidth="1"/>
    <col min="15" max="15" width="10" style="27" bestFit="1" customWidth="1"/>
    <col min="16" max="16384" width="9" style="27"/>
  </cols>
  <sheetData>
    <row r="1" spans="2:15" ht="20.149999999999999" customHeight="1" x14ac:dyDescent="0.2">
      <c r="B1" s="26" t="s">
        <v>56</v>
      </c>
    </row>
    <row r="2" spans="2:15" ht="20.149999999999999" customHeight="1" x14ac:dyDescent="0.2">
      <c r="B2" s="29"/>
    </row>
    <row r="3" spans="2:15" ht="20.149999999999999" customHeight="1" x14ac:dyDescent="0.2">
      <c r="B3" s="26" t="s">
        <v>40</v>
      </c>
    </row>
    <row r="4" spans="2:15" ht="20.149999999999999" customHeight="1" x14ac:dyDescent="0.2">
      <c r="B4" s="103" t="s">
        <v>39</v>
      </c>
      <c r="C4" s="103"/>
      <c r="D4" s="103"/>
      <c r="E4" s="103"/>
      <c r="F4" s="103"/>
      <c r="G4" s="103"/>
      <c r="H4" s="103"/>
      <c r="I4" s="103"/>
      <c r="J4" s="103"/>
      <c r="K4" s="103"/>
      <c r="L4" s="103"/>
      <c r="M4" s="103"/>
      <c r="N4" s="103"/>
      <c r="O4" s="103"/>
    </row>
    <row r="5" spans="2:15" ht="20.149999999999999" customHeight="1" x14ac:dyDescent="0.2">
      <c r="O5" s="30" t="s">
        <v>57</v>
      </c>
    </row>
    <row r="6" spans="2:15" ht="20.149999999999999" customHeight="1" x14ac:dyDescent="0.2">
      <c r="B6" s="26" t="s">
        <v>83</v>
      </c>
    </row>
    <row r="7" spans="2:15" ht="20.149999999999999" customHeight="1" x14ac:dyDescent="0.2">
      <c r="B7" s="26"/>
      <c r="G7" s="104" t="s">
        <v>0</v>
      </c>
      <c r="H7" s="104"/>
      <c r="I7" s="104"/>
      <c r="J7" s="104"/>
      <c r="K7" s="104"/>
      <c r="L7" s="104"/>
      <c r="M7" s="104"/>
      <c r="N7" s="104"/>
      <c r="O7" s="104"/>
    </row>
    <row r="8" spans="2:15" ht="20.149999999999999" hidden="1" customHeight="1" x14ac:dyDescent="0.2">
      <c r="B8" s="31" t="s">
        <v>1</v>
      </c>
      <c r="C8" s="32" t="e">
        <f>#REF!</f>
        <v>#REF!</v>
      </c>
      <c r="E8" s="83"/>
    </row>
    <row r="9" spans="2:15" ht="20.149999999999999" hidden="1" customHeight="1" x14ac:dyDescent="0.2">
      <c r="B9" s="34" t="s">
        <v>2</v>
      </c>
      <c r="C9" s="35" t="e">
        <f>NPV(C10,#REF!)</f>
        <v>#REF!</v>
      </c>
      <c r="D9" s="81"/>
      <c r="E9" s="83"/>
    </row>
    <row r="10" spans="2:15" ht="20.149999999999999" hidden="1" customHeight="1" thickBot="1" x14ac:dyDescent="0.25">
      <c r="B10" s="36" t="s">
        <v>3</v>
      </c>
      <c r="C10" s="37">
        <v>0</v>
      </c>
      <c r="D10" s="38"/>
      <c r="E10" s="83"/>
    </row>
    <row r="11" spans="2:15" ht="20.149999999999999" customHeight="1" thickBot="1" x14ac:dyDescent="0.25">
      <c r="C11" s="38"/>
      <c r="D11" s="38"/>
    </row>
    <row r="12" spans="2:15" ht="20.149999999999999" hidden="1" customHeight="1" x14ac:dyDescent="0.2">
      <c r="C12" s="38"/>
      <c r="D12" s="38"/>
      <c r="J12" s="27">
        <v>330</v>
      </c>
      <c r="K12" s="27">
        <v>330</v>
      </c>
    </row>
    <row r="13" spans="2:15" ht="20.149999999999999" hidden="1" customHeight="1" x14ac:dyDescent="0.2">
      <c r="C13" s="38"/>
      <c r="D13" s="38"/>
      <c r="J13" s="27">
        <v>76</v>
      </c>
      <c r="K13" s="27">
        <v>76</v>
      </c>
      <c r="L13" s="27">
        <v>77</v>
      </c>
      <c r="M13" s="27">
        <v>78</v>
      </c>
      <c r="N13" s="27">
        <v>79</v>
      </c>
    </row>
    <row r="14" spans="2:15" ht="20.149999999999999" hidden="1" customHeight="1" thickBot="1" x14ac:dyDescent="0.25">
      <c r="B14" s="39"/>
      <c r="C14" s="39"/>
      <c r="D14" s="39"/>
      <c r="E14" s="84"/>
      <c r="F14" s="39"/>
      <c r="G14" s="39"/>
      <c r="H14" s="40"/>
      <c r="I14" s="39"/>
      <c r="J14" s="39">
        <v>1</v>
      </c>
      <c r="K14" s="39">
        <v>1</v>
      </c>
      <c r="L14" s="39">
        <f>+K14+1</f>
        <v>2</v>
      </c>
      <c r="M14" s="39">
        <f>+L14+1</f>
        <v>3</v>
      </c>
      <c r="N14" s="39">
        <f>+M14+1</f>
        <v>4</v>
      </c>
      <c r="O14" s="39" t="s">
        <v>4</v>
      </c>
    </row>
    <row r="15" spans="2:15" ht="20.149999999999999" customHeight="1" x14ac:dyDescent="0.2">
      <c r="B15" s="105" t="s">
        <v>58</v>
      </c>
      <c r="C15" s="106"/>
      <c r="D15" s="106"/>
      <c r="E15" s="106"/>
      <c r="F15" s="106"/>
      <c r="G15" s="106"/>
      <c r="H15" s="106"/>
      <c r="I15" s="107"/>
      <c r="J15" s="25">
        <v>8</v>
      </c>
      <c r="K15" s="25">
        <v>9</v>
      </c>
      <c r="L15" s="24">
        <v>10</v>
      </c>
      <c r="M15" s="24">
        <v>11</v>
      </c>
      <c r="N15" s="24">
        <v>12</v>
      </c>
      <c r="O15" s="71" t="s">
        <v>5</v>
      </c>
    </row>
    <row r="16" spans="2:15" ht="20.149999999999999" customHeight="1" x14ac:dyDescent="0.2">
      <c r="B16" s="108" t="s">
        <v>6</v>
      </c>
      <c r="C16" s="109"/>
      <c r="D16" s="109"/>
      <c r="E16" s="109"/>
      <c r="F16" s="109"/>
      <c r="G16" s="109"/>
      <c r="H16" s="109"/>
      <c r="I16" s="110"/>
      <c r="J16" s="23">
        <f>200*31*0.85</f>
        <v>5270</v>
      </c>
      <c r="K16" s="23">
        <v>62050</v>
      </c>
      <c r="L16" s="23">
        <v>62050</v>
      </c>
      <c r="M16" s="23">
        <v>62050</v>
      </c>
      <c r="N16" s="23">
        <f>200*(365-31)*0.85</f>
        <v>56780</v>
      </c>
      <c r="O16" s="72">
        <f>SUM(J16:N16)</f>
        <v>248200</v>
      </c>
    </row>
    <row r="17" spans="2:15" ht="20.149999999999999" customHeight="1" x14ac:dyDescent="0.2">
      <c r="B17" s="42" t="s">
        <v>29</v>
      </c>
      <c r="C17" s="111" t="s">
        <v>7</v>
      </c>
      <c r="D17" s="112"/>
      <c r="E17" s="112"/>
      <c r="F17" s="48" t="s">
        <v>8</v>
      </c>
      <c r="G17" s="43"/>
      <c r="H17" s="43"/>
      <c r="I17" s="61" t="s">
        <v>54</v>
      </c>
      <c r="J17" s="44"/>
      <c r="K17" s="44"/>
      <c r="L17" s="45"/>
      <c r="M17" s="45"/>
      <c r="N17" s="45"/>
      <c r="O17" s="46"/>
    </row>
    <row r="18" spans="2:15" ht="20.149999999999999" customHeight="1" x14ac:dyDescent="0.2">
      <c r="B18" s="33"/>
      <c r="C18" s="47" t="s">
        <v>23</v>
      </c>
      <c r="D18" s="47" t="s">
        <v>59</v>
      </c>
      <c r="E18" s="85" t="s">
        <v>61</v>
      </c>
      <c r="F18" s="96"/>
      <c r="G18" s="80"/>
      <c r="H18" s="48"/>
      <c r="I18" s="46"/>
      <c r="J18" s="17"/>
      <c r="K18" s="17"/>
      <c r="L18" s="18"/>
      <c r="M18" s="18"/>
      <c r="N18" s="18"/>
      <c r="O18" s="19"/>
    </row>
    <row r="19" spans="2:15" ht="20.149999999999999" customHeight="1" x14ac:dyDescent="0.2">
      <c r="B19" s="33"/>
      <c r="C19" s="52"/>
      <c r="D19" s="52"/>
      <c r="E19" s="86" t="s">
        <v>62</v>
      </c>
      <c r="F19" s="97"/>
      <c r="G19" s="98"/>
      <c r="H19" s="79"/>
      <c r="I19" s="69"/>
      <c r="J19" s="91"/>
      <c r="K19" s="91"/>
      <c r="L19" s="92"/>
      <c r="M19" s="92"/>
      <c r="N19" s="92"/>
      <c r="O19" s="93"/>
    </row>
    <row r="20" spans="2:15" ht="20.149999999999999" customHeight="1" x14ac:dyDescent="0.2">
      <c r="B20" s="33"/>
      <c r="C20" s="52"/>
      <c r="D20" s="52"/>
      <c r="E20" s="86" t="s">
        <v>63</v>
      </c>
      <c r="F20" s="97"/>
      <c r="G20" s="98"/>
      <c r="H20" s="79"/>
      <c r="I20" s="69"/>
      <c r="J20" s="91"/>
      <c r="K20" s="91"/>
      <c r="L20" s="92"/>
      <c r="M20" s="92"/>
      <c r="N20" s="92"/>
      <c r="O20" s="93"/>
    </row>
    <row r="21" spans="2:15" ht="20.149999999999999" customHeight="1" x14ac:dyDescent="0.2">
      <c r="B21" s="33"/>
      <c r="C21" s="52"/>
      <c r="D21" s="52"/>
      <c r="E21" s="86" t="s">
        <v>64</v>
      </c>
      <c r="F21" s="99" t="s">
        <v>41</v>
      </c>
      <c r="G21" s="100" t="s">
        <v>22</v>
      </c>
      <c r="H21" s="51" t="s">
        <v>53</v>
      </c>
      <c r="I21" s="75" t="s">
        <v>35</v>
      </c>
      <c r="J21" s="76"/>
      <c r="K21" s="76"/>
      <c r="L21" s="77"/>
      <c r="M21" s="77"/>
      <c r="N21" s="77"/>
      <c r="O21" s="78"/>
    </row>
    <row r="22" spans="2:15" ht="20.149999999999999" customHeight="1" x14ac:dyDescent="0.2">
      <c r="B22" s="33"/>
      <c r="C22" s="52"/>
      <c r="D22" s="48" t="s">
        <v>60</v>
      </c>
      <c r="E22" s="85" t="s">
        <v>65</v>
      </c>
      <c r="F22" s="96"/>
      <c r="G22" s="80"/>
      <c r="H22" s="48"/>
      <c r="I22" s="46"/>
      <c r="J22" s="17"/>
      <c r="K22" s="17"/>
      <c r="L22" s="18"/>
      <c r="M22" s="18"/>
      <c r="N22" s="94"/>
      <c r="O22" s="19"/>
    </row>
    <row r="23" spans="2:15" ht="20.149999999999999" customHeight="1" x14ac:dyDescent="0.2">
      <c r="B23" s="33"/>
      <c r="C23" s="52"/>
      <c r="D23" s="51"/>
      <c r="E23" s="85" t="s">
        <v>66</v>
      </c>
      <c r="F23" s="99" t="s">
        <v>41</v>
      </c>
      <c r="G23" s="100" t="s">
        <v>22</v>
      </c>
      <c r="H23" s="51" t="s">
        <v>53</v>
      </c>
      <c r="I23" s="75" t="s">
        <v>35</v>
      </c>
      <c r="J23" s="76"/>
      <c r="K23" s="76"/>
      <c r="L23" s="77"/>
      <c r="M23" s="77"/>
      <c r="N23" s="101"/>
      <c r="O23" s="78"/>
    </row>
    <row r="24" spans="2:15" ht="20.149999999999999" customHeight="1" x14ac:dyDescent="0.2">
      <c r="B24" s="33"/>
      <c r="C24" s="52"/>
      <c r="D24" s="48" t="s">
        <v>67</v>
      </c>
      <c r="E24" s="95" t="s">
        <v>69</v>
      </c>
      <c r="F24" s="96"/>
      <c r="G24" s="80"/>
      <c r="H24" s="48"/>
      <c r="I24" s="46"/>
      <c r="J24" s="17"/>
      <c r="K24" s="17"/>
      <c r="L24" s="18"/>
      <c r="M24" s="18"/>
      <c r="N24" s="94"/>
      <c r="O24" s="19"/>
    </row>
    <row r="25" spans="2:15" ht="20.149999999999999" customHeight="1" x14ac:dyDescent="0.2">
      <c r="B25" s="33"/>
      <c r="C25" s="52"/>
      <c r="D25" s="51"/>
      <c r="E25" s="95" t="s">
        <v>70</v>
      </c>
      <c r="F25" s="99" t="s">
        <v>41</v>
      </c>
      <c r="G25" s="100" t="s">
        <v>22</v>
      </c>
      <c r="H25" s="51" t="s">
        <v>53</v>
      </c>
      <c r="I25" s="75" t="s">
        <v>35</v>
      </c>
      <c r="J25" s="76"/>
      <c r="K25" s="76"/>
      <c r="L25" s="77"/>
      <c r="M25" s="77"/>
      <c r="N25" s="101"/>
      <c r="O25" s="78"/>
    </row>
    <row r="26" spans="2:15" ht="20.149999999999999" customHeight="1" x14ac:dyDescent="0.2">
      <c r="B26" s="33"/>
      <c r="C26" s="47" t="s">
        <v>68</v>
      </c>
      <c r="D26" s="47" t="s">
        <v>9</v>
      </c>
      <c r="E26" s="87" t="s">
        <v>34</v>
      </c>
      <c r="F26" s="65"/>
      <c r="G26" s="43" t="s">
        <v>10</v>
      </c>
      <c r="H26" s="49" t="s">
        <v>53</v>
      </c>
      <c r="I26" s="67" t="s">
        <v>35</v>
      </c>
      <c r="J26" s="1"/>
      <c r="K26" s="1"/>
      <c r="L26" s="2"/>
      <c r="M26" s="2"/>
      <c r="N26" s="3"/>
      <c r="O26" s="10"/>
    </row>
    <row r="27" spans="2:15" ht="20.149999999999999" customHeight="1" x14ac:dyDescent="0.2">
      <c r="B27" s="33"/>
      <c r="C27" s="79"/>
      <c r="D27" s="50"/>
      <c r="E27" s="86"/>
      <c r="F27" s="51" t="s">
        <v>11</v>
      </c>
      <c r="G27" s="53"/>
      <c r="H27" s="51" t="s">
        <v>52</v>
      </c>
      <c r="I27" s="68" t="s">
        <v>12</v>
      </c>
      <c r="J27" s="4"/>
      <c r="K27" s="4"/>
      <c r="L27" s="5"/>
      <c r="M27" s="5"/>
      <c r="N27" s="6"/>
      <c r="O27" s="11"/>
    </row>
    <row r="28" spans="2:15" ht="20.149999999999999" customHeight="1" x14ac:dyDescent="0.2">
      <c r="B28" s="33"/>
      <c r="C28" s="79"/>
      <c r="D28" s="48" t="s">
        <v>15</v>
      </c>
      <c r="E28" s="88"/>
      <c r="F28" s="66"/>
      <c r="G28" s="27" t="s">
        <v>10</v>
      </c>
      <c r="H28" s="49" t="s">
        <v>53</v>
      </c>
      <c r="I28" s="69" t="s">
        <v>35</v>
      </c>
      <c r="J28" s="7"/>
      <c r="K28" s="7"/>
      <c r="L28" s="8"/>
      <c r="M28" s="8"/>
      <c r="N28" s="9"/>
      <c r="O28" s="10"/>
    </row>
    <row r="29" spans="2:15" ht="20.149999999999999" customHeight="1" x14ac:dyDescent="0.2">
      <c r="B29" s="33"/>
      <c r="C29" s="79"/>
      <c r="D29" s="51"/>
      <c r="E29" s="86"/>
      <c r="F29" s="51" t="s">
        <v>51</v>
      </c>
      <c r="G29" s="53"/>
      <c r="H29" s="51" t="s">
        <v>52</v>
      </c>
      <c r="I29" s="68" t="s">
        <v>50</v>
      </c>
      <c r="J29" s="4"/>
      <c r="K29" s="4"/>
      <c r="L29" s="5"/>
      <c r="M29" s="5"/>
      <c r="N29" s="5"/>
      <c r="O29" s="11"/>
    </row>
    <row r="30" spans="2:15" ht="20.149999999999999" customHeight="1" x14ac:dyDescent="0.2">
      <c r="B30" s="33"/>
      <c r="C30" s="79"/>
      <c r="D30" s="47" t="s">
        <v>16</v>
      </c>
      <c r="E30" s="87" t="s">
        <v>17</v>
      </c>
      <c r="F30" s="66"/>
      <c r="G30" s="27" t="s">
        <v>10</v>
      </c>
      <c r="H30" s="49" t="s">
        <v>53</v>
      </c>
      <c r="I30" s="67" t="s">
        <v>35</v>
      </c>
      <c r="J30" s="1"/>
      <c r="K30" s="1"/>
      <c r="L30" s="2"/>
      <c r="M30" s="2"/>
      <c r="N30" s="2"/>
      <c r="O30" s="10"/>
    </row>
    <row r="31" spans="2:15" ht="20.149999999999999" customHeight="1" x14ac:dyDescent="0.2">
      <c r="B31" s="33"/>
      <c r="C31" s="79"/>
      <c r="D31" s="50"/>
      <c r="E31" s="86"/>
      <c r="F31" s="51" t="s">
        <v>11</v>
      </c>
      <c r="G31" s="53"/>
      <c r="H31" s="51" t="s">
        <v>52</v>
      </c>
      <c r="I31" s="68" t="s">
        <v>12</v>
      </c>
      <c r="J31" s="4"/>
      <c r="K31" s="4"/>
      <c r="L31" s="5"/>
      <c r="M31" s="5"/>
      <c r="N31" s="5"/>
      <c r="O31" s="11"/>
    </row>
    <row r="32" spans="2:15" ht="20.149999999999999" customHeight="1" x14ac:dyDescent="0.2">
      <c r="B32" s="33"/>
      <c r="C32" s="79"/>
      <c r="D32" s="52" t="s">
        <v>18</v>
      </c>
      <c r="E32" s="88" t="s">
        <v>19</v>
      </c>
      <c r="F32" s="66"/>
      <c r="G32" s="27" t="s">
        <v>10</v>
      </c>
      <c r="H32" s="49" t="s">
        <v>53</v>
      </c>
      <c r="I32" s="70" t="s">
        <v>35</v>
      </c>
      <c r="J32" s="12"/>
      <c r="K32" s="12"/>
      <c r="L32" s="13"/>
      <c r="M32" s="13"/>
      <c r="N32" s="13"/>
      <c r="O32" s="10"/>
    </row>
    <row r="33" spans="2:15" ht="20.149999999999999" customHeight="1" x14ac:dyDescent="0.2">
      <c r="B33" s="33"/>
      <c r="C33" s="79"/>
      <c r="D33" s="52"/>
      <c r="E33" s="86"/>
      <c r="F33" s="51" t="s">
        <v>13</v>
      </c>
      <c r="H33" s="51" t="s">
        <v>52</v>
      </c>
      <c r="I33" s="68" t="s">
        <v>14</v>
      </c>
      <c r="J33" s="4"/>
      <c r="K33" s="4"/>
      <c r="L33" s="5"/>
      <c r="M33" s="5"/>
      <c r="N33" s="5"/>
      <c r="O33" s="11"/>
    </row>
    <row r="34" spans="2:15" ht="20.149999999999999" customHeight="1" x14ac:dyDescent="0.2">
      <c r="B34" s="33"/>
      <c r="C34" s="79"/>
      <c r="D34" s="52"/>
      <c r="E34" s="87" t="s">
        <v>20</v>
      </c>
      <c r="F34" s="66"/>
      <c r="G34" s="43" t="s">
        <v>10</v>
      </c>
      <c r="H34" s="49" t="s">
        <v>53</v>
      </c>
      <c r="I34" s="67" t="s">
        <v>35</v>
      </c>
      <c r="J34" s="1"/>
      <c r="K34" s="1"/>
      <c r="L34" s="2"/>
      <c r="M34" s="2"/>
      <c r="N34" s="2"/>
      <c r="O34" s="10"/>
    </row>
    <row r="35" spans="2:15" ht="20.149999999999999" customHeight="1" x14ac:dyDescent="0.2">
      <c r="B35" s="33"/>
      <c r="C35" s="79"/>
      <c r="D35" s="52"/>
      <c r="E35" s="88"/>
      <c r="F35" s="79" t="s">
        <v>36</v>
      </c>
      <c r="H35" s="51" t="s">
        <v>52</v>
      </c>
      <c r="I35" s="68" t="s">
        <v>37</v>
      </c>
      <c r="J35" s="4"/>
      <c r="K35" s="4"/>
      <c r="L35" s="5"/>
      <c r="M35" s="5"/>
      <c r="N35" s="5"/>
      <c r="O35" s="11"/>
    </row>
    <row r="36" spans="2:15" ht="20.149999999999999" customHeight="1" x14ac:dyDescent="0.2">
      <c r="B36" s="33"/>
      <c r="C36" s="79"/>
      <c r="D36" s="47" t="s">
        <v>71</v>
      </c>
      <c r="E36" s="85" t="s">
        <v>80</v>
      </c>
      <c r="F36" s="73" t="s">
        <v>41</v>
      </c>
      <c r="G36" s="64" t="s">
        <v>21</v>
      </c>
      <c r="H36" s="54" t="s">
        <v>53</v>
      </c>
      <c r="I36" s="41" t="s">
        <v>35</v>
      </c>
      <c r="J36" s="14"/>
      <c r="K36" s="14"/>
      <c r="L36" s="15"/>
      <c r="M36" s="15"/>
      <c r="N36" s="15"/>
      <c r="O36" s="16"/>
    </row>
    <row r="37" spans="2:15" ht="20.149999999999999" customHeight="1" x14ac:dyDescent="0.2">
      <c r="B37" s="33"/>
      <c r="C37" s="55" t="s">
        <v>78</v>
      </c>
      <c r="D37" s="55"/>
      <c r="E37" s="85"/>
      <c r="F37" s="73" t="s">
        <v>49</v>
      </c>
      <c r="G37" s="64" t="s">
        <v>22</v>
      </c>
      <c r="H37" s="54" t="s">
        <v>53</v>
      </c>
      <c r="I37" s="41" t="s">
        <v>35</v>
      </c>
      <c r="J37" s="14"/>
      <c r="K37" s="14"/>
      <c r="L37" s="15"/>
      <c r="M37" s="15"/>
      <c r="N37" s="15"/>
      <c r="O37" s="16"/>
    </row>
    <row r="38" spans="2:15" ht="20.149999999999999" customHeight="1" x14ac:dyDescent="0.2">
      <c r="B38" s="33"/>
      <c r="C38" s="48" t="s">
        <v>77</v>
      </c>
      <c r="D38" s="55" t="s">
        <v>82</v>
      </c>
      <c r="E38" s="55"/>
      <c r="F38" s="73" t="s">
        <v>41</v>
      </c>
      <c r="G38" s="64" t="s">
        <v>22</v>
      </c>
      <c r="H38" s="54" t="s">
        <v>53</v>
      </c>
      <c r="I38" s="41" t="s">
        <v>35</v>
      </c>
      <c r="J38" s="14"/>
      <c r="K38" s="14"/>
      <c r="L38" s="15"/>
      <c r="M38" s="15"/>
      <c r="N38" s="15"/>
      <c r="O38" s="16"/>
    </row>
    <row r="39" spans="2:15" ht="20.149999999999999" customHeight="1" x14ac:dyDescent="0.2">
      <c r="B39" s="33"/>
      <c r="C39" s="79"/>
      <c r="D39" s="55" t="s">
        <v>81</v>
      </c>
      <c r="E39" s="55"/>
      <c r="F39" s="73" t="s">
        <v>41</v>
      </c>
      <c r="G39" s="64" t="s">
        <v>22</v>
      </c>
      <c r="H39" s="54" t="s">
        <v>53</v>
      </c>
      <c r="I39" s="41" t="s">
        <v>35</v>
      </c>
      <c r="J39" s="14"/>
      <c r="K39" s="14"/>
      <c r="L39" s="15"/>
      <c r="M39" s="15"/>
      <c r="N39" s="15"/>
      <c r="O39" s="16"/>
    </row>
    <row r="40" spans="2:15" ht="20.149999999999999" customHeight="1" x14ac:dyDescent="0.2">
      <c r="B40" s="33"/>
      <c r="C40" s="51"/>
      <c r="D40" s="55" t="s">
        <v>79</v>
      </c>
      <c r="E40" s="55"/>
      <c r="F40" s="73" t="s">
        <v>41</v>
      </c>
      <c r="G40" s="64" t="s">
        <v>22</v>
      </c>
      <c r="H40" s="54" t="s">
        <v>53</v>
      </c>
      <c r="I40" s="41" t="s">
        <v>35</v>
      </c>
      <c r="J40" s="14"/>
      <c r="K40" s="14"/>
      <c r="L40" s="15"/>
      <c r="M40" s="15"/>
      <c r="N40" s="15"/>
      <c r="O40" s="16"/>
    </row>
    <row r="41" spans="2:15" ht="20.149999999999999" customHeight="1" x14ac:dyDescent="0.2">
      <c r="B41" s="33"/>
      <c r="C41" s="52" t="s">
        <v>72</v>
      </c>
      <c r="D41" s="52" t="s">
        <v>24</v>
      </c>
      <c r="E41" s="85" t="s">
        <v>25</v>
      </c>
      <c r="F41" s="73" t="s">
        <v>41</v>
      </c>
      <c r="G41" s="64" t="s">
        <v>22</v>
      </c>
      <c r="H41" s="54" t="s">
        <v>53</v>
      </c>
      <c r="I41" s="41" t="s">
        <v>35</v>
      </c>
      <c r="J41" s="14"/>
      <c r="K41" s="14"/>
      <c r="L41" s="15"/>
      <c r="M41" s="15"/>
      <c r="N41" s="15"/>
      <c r="O41" s="16"/>
    </row>
    <row r="42" spans="2:15" ht="20.149999999999999" customHeight="1" x14ac:dyDescent="0.2">
      <c r="B42" s="33"/>
      <c r="C42" s="52"/>
      <c r="D42" s="52"/>
      <c r="E42" s="85" t="s">
        <v>26</v>
      </c>
      <c r="F42" s="99" t="s">
        <v>41</v>
      </c>
      <c r="G42" s="100" t="s">
        <v>22</v>
      </c>
      <c r="H42" s="51" t="s">
        <v>53</v>
      </c>
      <c r="I42" s="75" t="s">
        <v>35</v>
      </c>
      <c r="J42" s="76"/>
      <c r="K42" s="76"/>
      <c r="L42" s="77"/>
      <c r="M42" s="77"/>
      <c r="N42" s="77"/>
      <c r="O42" s="78"/>
    </row>
    <row r="43" spans="2:15" ht="20.149999999999999" customHeight="1" x14ac:dyDescent="0.2">
      <c r="B43" s="33"/>
      <c r="C43" s="52"/>
      <c r="D43" s="54" t="s">
        <v>73</v>
      </c>
      <c r="E43" s="73"/>
      <c r="F43" s="73" t="s">
        <v>41</v>
      </c>
      <c r="G43" s="64" t="s">
        <v>22</v>
      </c>
      <c r="H43" s="54" t="s">
        <v>53</v>
      </c>
      <c r="I43" s="41" t="s">
        <v>35</v>
      </c>
      <c r="J43" s="14"/>
      <c r="K43" s="14"/>
      <c r="L43" s="15"/>
      <c r="M43" s="15"/>
      <c r="N43" s="15"/>
      <c r="O43" s="16"/>
    </row>
    <row r="44" spans="2:15" ht="20.149999999999999" customHeight="1" x14ac:dyDescent="0.2">
      <c r="B44" s="33"/>
      <c r="C44" s="48" t="s">
        <v>27</v>
      </c>
      <c r="D44" s="48" t="s">
        <v>74</v>
      </c>
      <c r="E44" s="85" t="s">
        <v>75</v>
      </c>
      <c r="F44" s="73" t="s">
        <v>41</v>
      </c>
      <c r="G44" s="64" t="s">
        <v>22</v>
      </c>
      <c r="H44" s="54" t="s">
        <v>53</v>
      </c>
      <c r="I44" s="41" t="s">
        <v>35</v>
      </c>
      <c r="J44" s="14"/>
      <c r="K44" s="14"/>
      <c r="L44" s="15"/>
      <c r="M44" s="15"/>
      <c r="N44" s="15"/>
      <c r="O44" s="16"/>
    </row>
    <row r="45" spans="2:15" ht="20.149999999999999" customHeight="1" x14ac:dyDescent="0.2">
      <c r="B45" s="33"/>
      <c r="C45" s="79"/>
      <c r="D45" s="51"/>
      <c r="E45" s="85" t="s">
        <v>76</v>
      </c>
      <c r="F45" s="73" t="s">
        <v>41</v>
      </c>
      <c r="G45" s="64" t="s">
        <v>22</v>
      </c>
      <c r="H45" s="54" t="s">
        <v>53</v>
      </c>
      <c r="I45" s="41" t="s">
        <v>35</v>
      </c>
      <c r="J45" s="14"/>
      <c r="K45" s="14"/>
      <c r="L45" s="15"/>
      <c r="M45" s="15"/>
      <c r="N45" s="15"/>
      <c r="O45" s="16"/>
    </row>
    <row r="46" spans="2:15" ht="20.149999999999999" customHeight="1" x14ac:dyDescent="0.2">
      <c r="B46" s="33"/>
      <c r="C46" s="79"/>
      <c r="D46" s="48" t="s">
        <v>28</v>
      </c>
      <c r="E46" s="73"/>
      <c r="F46" s="73" t="s">
        <v>41</v>
      </c>
      <c r="G46" s="64" t="s">
        <v>22</v>
      </c>
      <c r="H46" s="54" t="s">
        <v>53</v>
      </c>
      <c r="I46" s="41" t="s">
        <v>35</v>
      </c>
      <c r="J46" s="14"/>
      <c r="K46" s="14"/>
      <c r="L46" s="15"/>
      <c r="M46" s="15"/>
      <c r="N46" s="15"/>
      <c r="O46" s="16"/>
    </row>
    <row r="47" spans="2:15" ht="20.149999999999999" customHeight="1" x14ac:dyDescent="0.2">
      <c r="B47" s="33"/>
      <c r="C47" s="47" t="s">
        <v>33</v>
      </c>
      <c r="D47" s="43"/>
      <c r="E47" s="89"/>
      <c r="F47" s="43"/>
      <c r="G47" s="43"/>
      <c r="H47" s="43"/>
      <c r="I47" s="62"/>
      <c r="J47" s="17"/>
      <c r="K47" s="17"/>
      <c r="L47" s="18"/>
      <c r="M47" s="18"/>
      <c r="N47" s="18"/>
      <c r="O47" s="19"/>
    </row>
    <row r="48" spans="2:15" ht="20.149999999999999" customHeight="1" x14ac:dyDescent="0.2">
      <c r="B48" s="33"/>
      <c r="C48" s="47" t="s">
        <v>32</v>
      </c>
      <c r="D48" s="43"/>
      <c r="E48" s="89"/>
      <c r="F48" s="43"/>
      <c r="G48" s="43"/>
      <c r="H48" s="43"/>
      <c r="I48" s="62"/>
      <c r="J48" s="17"/>
      <c r="K48" s="17"/>
      <c r="L48" s="18"/>
      <c r="M48" s="18"/>
      <c r="N48" s="18"/>
      <c r="O48" s="19"/>
    </row>
    <row r="49" spans="2:15" ht="20.149999999999999" customHeight="1" thickBot="1" x14ac:dyDescent="0.25">
      <c r="B49" s="56"/>
      <c r="C49" s="57" t="s">
        <v>30</v>
      </c>
      <c r="D49" s="58"/>
      <c r="E49" s="90"/>
      <c r="F49" s="58"/>
      <c r="G49" s="58"/>
      <c r="H49" s="59"/>
      <c r="I49" s="63"/>
      <c r="J49" s="20"/>
      <c r="K49" s="20"/>
      <c r="L49" s="21"/>
      <c r="M49" s="21"/>
      <c r="N49" s="21"/>
      <c r="O49" s="22"/>
    </row>
    <row r="50" spans="2:15" ht="20.149999999999999" customHeight="1" thickBot="1" x14ac:dyDescent="0.25">
      <c r="B50" s="36"/>
      <c r="C50" s="57" t="s">
        <v>31</v>
      </c>
      <c r="D50" s="58"/>
      <c r="E50" s="90"/>
      <c r="F50" s="58"/>
      <c r="G50" s="58"/>
      <c r="H50" s="59"/>
      <c r="I50" s="63"/>
      <c r="J50" s="20"/>
      <c r="K50" s="20"/>
      <c r="L50" s="21"/>
      <c r="M50" s="21"/>
      <c r="N50" s="21"/>
      <c r="O50" s="22"/>
    </row>
    <row r="51" spans="2:15" ht="7.5" customHeight="1" x14ac:dyDescent="0.2">
      <c r="B51" s="28"/>
    </row>
    <row r="52" spans="2:15" ht="20.149999999999999" customHeight="1" x14ac:dyDescent="0.2">
      <c r="B52" s="114" t="s">
        <v>45</v>
      </c>
      <c r="C52" s="114"/>
      <c r="D52" s="74"/>
      <c r="E52" s="115"/>
      <c r="F52" s="115"/>
    </row>
    <row r="53" spans="2:15" ht="20.149999999999999" customHeight="1" x14ac:dyDescent="0.2">
      <c r="B53" s="114" t="s">
        <v>43</v>
      </c>
      <c r="C53" s="114"/>
      <c r="D53" s="74"/>
      <c r="E53" s="115"/>
      <c r="F53" s="115"/>
    </row>
    <row r="54" spans="2:15" ht="20.149999999999999" customHeight="1" x14ac:dyDescent="0.2">
      <c r="B54" s="114" t="s">
        <v>46</v>
      </c>
      <c r="C54" s="114"/>
      <c r="D54" s="74"/>
      <c r="E54" s="115"/>
      <c r="F54" s="115"/>
    </row>
    <row r="55" spans="2:15" ht="20.149999999999999" customHeight="1" x14ac:dyDescent="0.2">
      <c r="B55" s="114" t="s">
        <v>42</v>
      </c>
      <c r="C55" s="114"/>
      <c r="D55" s="74"/>
      <c r="E55" s="115"/>
      <c r="F55" s="115"/>
    </row>
    <row r="56" spans="2:15" ht="15" customHeight="1" x14ac:dyDescent="0.2"/>
    <row r="57" spans="2:15" ht="20.149999999999999" customHeight="1" x14ac:dyDescent="0.2">
      <c r="B57" s="60" t="s">
        <v>44</v>
      </c>
    </row>
    <row r="58" spans="2:15" ht="20.149999999999999" customHeight="1" x14ac:dyDescent="0.2">
      <c r="B58" s="27" t="s">
        <v>55</v>
      </c>
    </row>
    <row r="59" spans="2:15" ht="20.149999999999999" customHeight="1" x14ac:dyDescent="0.2">
      <c r="B59" s="27" t="s">
        <v>47</v>
      </c>
    </row>
    <row r="60" spans="2:15" ht="24.75" customHeight="1" x14ac:dyDescent="0.2">
      <c r="B60" s="27" t="s">
        <v>38</v>
      </c>
    </row>
    <row r="61" spans="2:15" ht="20.149999999999999" customHeight="1" x14ac:dyDescent="0.2">
      <c r="B61" s="113" t="s">
        <v>48</v>
      </c>
      <c r="C61" s="113"/>
      <c r="D61" s="113"/>
      <c r="E61" s="113"/>
      <c r="F61" s="113"/>
      <c r="G61" s="113"/>
      <c r="H61" s="113"/>
      <c r="I61" s="113"/>
      <c r="J61" s="113"/>
      <c r="K61" s="113"/>
      <c r="L61" s="113"/>
      <c r="M61" s="113"/>
      <c r="N61" s="113"/>
      <c r="O61" s="113"/>
    </row>
    <row r="62" spans="2:15" ht="20.149999999999999" customHeight="1" x14ac:dyDescent="0.2">
      <c r="B62" s="113"/>
      <c r="C62" s="113"/>
      <c r="D62" s="113"/>
      <c r="E62" s="113"/>
      <c r="F62" s="113"/>
      <c r="G62" s="113"/>
      <c r="H62" s="113"/>
      <c r="I62" s="113"/>
      <c r="J62" s="113"/>
      <c r="K62" s="113"/>
      <c r="L62" s="113"/>
      <c r="M62" s="113"/>
      <c r="N62" s="113"/>
      <c r="O62" s="113"/>
    </row>
    <row r="63" spans="2:15" ht="20.149999999999999" customHeight="1" x14ac:dyDescent="0.2">
      <c r="B63" s="102" t="s">
        <v>84</v>
      </c>
    </row>
  </sheetData>
  <sheetProtection selectLockedCells="1"/>
  <mergeCells count="14">
    <mergeCell ref="B61:O62"/>
    <mergeCell ref="B55:C55"/>
    <mergeCell ref="E52:F52"/>
    <mergeCell ref="E55:F55"/>
    <mergeCell ref="B53:C53"/>
    <mergeCell ref="B54:C54"/>
    <mergeCell ref="E53:F53"/>
    <mergeCell ref="E54:F54"/>
    <mergeCell ref="B52:C52"/>
    <mergeCell ref="B4:O4"/>
    <mergeCell ref="G7:O7"/>
    <mergeCell ref="B15:I15"/>
    <mergeCell ref="B16:I16"/>
    <mergeCell ref="C17:E17"/>
  </mergeCells>
  <phoneticPr fontId="19"/>
  <printOptions horizontalCentered="1"/>
  <pageMargins left="0.39370078740157483" right="0.19685039370078741" top="0.78740157480314965" bottom="0.78740157480314965" header="0.51181102362204722" footer="0.51181102362204722"/>
  <pageSetup paperSize="9" scale="65" firstPageNumber="45" fitToHeight="0" orientation="portrait" useFirstPageNumber="1" r:id="rId1"/>
  <headerFooter alignWithMargins="0">
    <oddFooter>&amp;C24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様式第5号</vt:lpstr>
      <vt:lpstr>様式第5号!Print_Area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塚本 悠己（荒川右岸下水道事務所）</cp:lastModifiedBy>
  <cp:lastPrinted>2026-10-21T08:04:01Z</cp:lastPrinted>
  <dcterms:created xsi:type="dcterms:W3CDTF">2008-10-22T06:41:17Z</dcterms:created>
  <dcterms:modified xsi:type="dcterms:W3CDTF">2026-10-28T06:37:41Z</dcterms:modified>
</cp:coreProperties>
</file>