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R:\020総合政策課\2026(R8)総合政策課\02財政担当\【2】_09_決算\【3】_04_地方公会計制度\【4】_02_ 地方公会計制度関連照会・回答\080821※転送【埼玉県市町村課】（918〆）令和６年度財政状況資料集の作成について（2回目・地方公会計関係）\02 回答\"/>
    </mc:Choice>
  </mc:AlternateContent>
  <xr:revisionPtr revIDLastSave="0" documentId="13_ncr:1_{EB25615E-54BE-468D-9FD9-C40706E50D2B}" xr6:coauthVersionLast="45" xr6:coauthVersionMax="45" xr10:uidLastSave="{00000000-0000-0000-0000-000000000000}"/>
  <bookViews>
    <workbookView xWindow="-120" yWindow="-120" windowWidth="29040" windowHeight="1584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<sst xmlns="http://schemas.openxmlformats.org/spreadsheetml/2006/main" count="1135" uniqueCount="571">
  <si>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</si>
  <si>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</si>
  <si>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</si>
  <si>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</si>
  <si>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</si>
  <si>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</si>
  <si>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</si>
  <si>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</si>
  <si>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</si>
  <si>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</si>
  <si>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</si>
  <si>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</si>
  <si>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</si>
  <si>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</si>
  <si>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</si>
  <si>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</si>
  <si>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</si>
  <si>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</si>
  <si>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</si>
  <si>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</si>
  <si>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</si>
  <si>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</si>
  <si>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</si>
  <si>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</si>
  <si>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</si>
  <si>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</si>
  <si>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</si>
  <si>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</si>
  <si>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</si>
  <si>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</si>
  <si>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</si>
  <si>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</si>
  <si>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</si>
  <si>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</si>
  <si>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</si>
  <si>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</si>
  <si>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</si>
  <si>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</si>
  <si>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</si>
  <si>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</si>
  <si>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</si>
  <si>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</si>
  <si>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</si>
  <si>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</si>
  <si>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</si>
  <si>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</si>
  <si>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</si>
  <si>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</si>
  <si>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</si>
  <si>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</si>
  <si>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</si>
  <si>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</si>
  <si>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</si>
  <si>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</si>
  <si>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</si>
  <si>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</si>
  <si>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</si>
  <si>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</si>
  <si>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</si>
  <si>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</si>
  <si>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</si>
  <si>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</si>
  <si>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</si>
  <si>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</si>
  <si>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</si>
  <si>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</si>
  <si>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</si>
  <si>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</si>
  <si>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</si>
  <si>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</si>
  <si>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</si>
  <si>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</si>
  <si>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</si>
  <si>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</si>
  <si>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</si>
  <si>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</si>
  <si>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</si>
  <si>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</si>
  <si>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</si>
  <si>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</si>
  <si>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</si>
  <si>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</si>
  <si>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</si>
  <si>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</si>
  <si>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</si>
  <si>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</si>
  <si>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</si>
  <si>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</si>
  <si>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</si>
  <si>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</si>
  <si>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</si>
  <si>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</si>
  <si>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</si>
  <si>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</si>
  <si>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杉戸町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</si>
  <si>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</si>
  <si>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</si>
  <si>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</si>
  <si>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</si>
  <si>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</si>
  <si>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</si>
  <si>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</si>
  <si>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</si>
  <si>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</si>
  <si>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</si>
  <si>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</si>
  <si>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</si>
  <si>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</si>
  <si>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</si>
  <si>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</si>
  <si>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</si>
  <si>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</si>
  <si>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</si>
  <si>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</si>
  <si>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</si>
  <si>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</si>
  <si>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</si>
  <si>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</si>
  <si>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</si>
  <si>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</si>
  <si>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</si>
  <si>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</si>
  <si>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</si>
  <si>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</si>
  <si>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</si>
  <si>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</si>
  <si>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</si>
  <si>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</si>
  <si>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</si>
  <si>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</si>
  <si>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</si>
  <si>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</si>
  <si>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</si>
  <si>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</si>
  <si>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</si>
  <si>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</si>
  <si>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</si>
  <si>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</si>
  <si>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</si>
  <si>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</si>
  <si>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</si>
  <si>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</si>
  <si>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</si>
  <si>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</si>
  <si>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</si>
  <si>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</si>
  <si>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</si>
  <si>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</si>
  <si>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</si>
  <si>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</si>
  <si>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</si>
  <si>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</si>
  <si>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</si>
  <si>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</si>
  <si>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</si>
  <si>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</si>
  <si>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</si>
  <si>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</si>
  <si>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</si>
  <si>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</si>
  <si>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</si>
  <si>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</si>
  <si>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</si>
  <si>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</si>
  <si>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</si>
  <si>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</si>
  <si>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</si>
  <si>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</si>
  <si>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</si>
  <si>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</si>
  <si>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</si>
  <si>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</si>
  <si>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</si>
  <si>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</si>
  <si>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</si>
  <si>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</si>
  <si>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</si>
  <si>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</si>
  <si>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</si>
  <si>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</si>
  <si>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</si>
  <si>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</si>
  <si>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</si>
  <si>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</si>
  <si>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</si>
  <si>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</si>
  <si>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</si>
  <si>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</si>
  <si>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</si>
  <si>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</si>
  <si>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</si>
  <si>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</si>
  <si>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</si>
  <si>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</si>
  <si>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</si>
  <si>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</si>
  <si>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</si>
  <si>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</si>
  <si>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</si>
  <si>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</si>
  <si>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</si>
  <si>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</si>
  <si>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</si>
  <si>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埼玉県杉戸町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</si>
  <si>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</si>
  <si>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</si>
  <si>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</si>
  <si>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</si>
  <si>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</si>
  <si>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</si>
  <si>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</si>
  <si>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</si>
  <si>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</si>
  <si>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</si>
  <si>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</si>
  <si>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</si>
  <si>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</si>
  <si>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</si>
  <si>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</si>
  <si>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</si>
  <si>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</si>
  <si>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</si>
  <si>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</si>
  <si>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</si>
  <si>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</si>
  <si>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</si>
  <si>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</si>
  <si>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</si>
  <si>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</si>
  <si>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</si>
  <si>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</si>
  <si>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</si>
  <si>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</si>
  <si>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</si>
  <si>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</si>
  <si>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</si>
  <si>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</si>
  <si>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</si>
  <si>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</si>
  <si>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</si>
  <si>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</si>
  <si>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</si>
  <si>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</si>
  <si>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</si>
  <si>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</si>
  <si>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</si>
  <si>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</si>
  <si>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</si>
  <si>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</si>
  <si>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</si>
  <si>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</si>
  <si>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</si>
  <si>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</si>
  <si>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</si>
  <si>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</si>
  <si>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</si>
  <si>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</si>
  <si>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</si>
  <si>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</si>
  <si>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</si>
  <si>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</si>
  <si>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</si>
  <si>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</si>
  <si>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</si>
  <si>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</si>
  <si>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</si>
  <si>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</si>
  <si>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</si>
  <si>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</si>
  <si>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</si>
  <si>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</si>
  <si>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</si>
  <si>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</si>
  <si>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</si>
  <si>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</si>
  <si>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</si>
  <si>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</si>
  <si>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</si>
  <si>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</si>
  <si>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</si>
  <si>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</si>
  <si>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</si>
  <si>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</si>
  <si>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</si>
  <si>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</si>
  <si>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</si>
  <si>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</si>
  <si>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</si>
  <si>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</si>
  <si>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</si>
  <si>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</si>
  <si>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</si>
  <si>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</si>
  <si>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</si>
  <si>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</si>
  <si>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</si>
  <si>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</si>
  <si>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</si>
  <si>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</si>
  <si>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</si>
  <si>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</si>
  <si>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</si>
  <si>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</si>
  <si>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</si>
  <si>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</si>
  <si>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</si>
  <si>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</si>
  <si>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</si>
  <si>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</si>
  <si>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</si>
  <si>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</si>
  <si>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</si>
  <si>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</si>
  <si>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</si>
  <si>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</si>
  <si>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</si>
  <si>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</si>
  <si>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</si>
  <si>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</si>
  <si>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</si>
  <si>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</si>
  <si>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</si>
  <si>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</si>
  <si>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</si>
  <si>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</si>
  <si>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</si>
  <si>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</si>
  <si>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</si>
  <si>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</si>
  <si>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</si>
  <si>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</si>
  <si>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</si>
  <si>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</si>
  <si>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</si>
  <si>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</si>
  <si>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</si>
  <si>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</si>
  <si>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</si>
  <si>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</si>
  <si>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</si>
  <si>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</si>
  <si>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</si>
  <si>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</si>
  <si>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</si>
  <si>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</si>
  <si>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</si>
  <si>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</si>
  <si>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</si>
  <si>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</si>
  <si>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</si>
  <si>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</si>
  <si>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</si>
  <si>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</si>
  <si>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</si>
  <si>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埼玉県杉戸町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</si>
  <si>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</si>
  <si>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</si>
  <si>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</si>
  <si>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</si>
  <si>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</si>
  <si>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</si>
  <si>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</si>
  <si>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</si>
  <si>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</si>
  <si>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</si>
  <si>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</si>
  <si>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</si>
  <si>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</si>
  <si>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</si>
  <si>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</si>
  <si>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</si>
  <si>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</si>
  <si>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</si>
  <si>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</si>
  <si>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</si>
  <si>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</si>
  <si>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</si>
  <si>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</si>
  <si>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</si>
  <si>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</si>
  <si>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</si>
  <si>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</si>
  <si>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</si>
  <si>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</si>
  <si>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</si>
  <si>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</si>
  <si>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</si>
  <si>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</si>
  <si>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</si>
  <si>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</si>
  <si>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</si>
  <si>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杉戸町水道事業会計</t>
    <phoneticPr fontId="5"/>
  </si>
  <si>
    <t>法適用企業</t>
    <phoneticPr fontId="5"/>
  </si>
  <si>
    <t>杉戸町下水道事業会計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</si>
  <si>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</si>
  <si>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</si>
  <si>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</si>
  <si>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</si>
  <si>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</si>
  <si>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</si>
  <si>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</si>
  <si>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</si>
  <si>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</si>
  <si>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</si>
  <si>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</si>
  <si>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</si>
  <si>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</si>
  <si>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</si>
  <si>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</si>
  <si>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</si>
  <si>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</si>
  <si>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</si>
  <si>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</si>
  <si>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</si>
  <si>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</si>
  <si>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</si>
  <si>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</si>
  <si>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</si>
  <si>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</si>
  <si>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</si>
  <si>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</si>
  <si>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</si>
  <si>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</si>
  <si>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</si>
  <si>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</si>
  <si>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</si>
  <si>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</si>
  <si>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</si>
  <si>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</si>
  <si>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</si>
  <si>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</si>
  <si>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</si>
  <si>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</si>
  <si>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</si>
  <si>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</si>
  <si>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</si>
  <si>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</si>
  <si>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</si>
  <si>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</si>
  <si>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</si>
  <si>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</si>
  <si>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</si>
  <si>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</si>
  <si>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</si>
  <si>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</si>
  <si>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</si>
  <si>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</si>
  <si>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</si>
  <si>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</si>
  <si>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</si>
  <si>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</si>
  <si>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</si>
  <si>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</si>
  <si>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</si>
  <si>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</si>
  <si>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</si>
  <si>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</si>
  <si>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</si>
  <si>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</si>
  <si>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</si>
  <si>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</si>
  <si>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</si>
  <si>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</si>
  <si>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</si>
  <si>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</si>
  <si>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</si>
  <si>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</si>
  <si>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</si>
  <si>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</si>
  <si>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</si>
  <si>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</si>
  <si>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</si>
  <si>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</si>
  <si>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</si>
  <si>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</si>
  <si>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</si>
  <si>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</si>
  <si>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</si>
  <si>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</si>
  <si>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</si>
  <si>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</si>
  <si>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</si>
  <si>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</si>
  <si>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</si>
  <si>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</si>
  <si>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</si>
  <si>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</si>
  <si>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</si>
  <si>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</si>
  <si>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</si>
  <si>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</si>
  <si>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</si>
  <si>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</si>
  <si>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</si>
  <si>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</si>
  <si>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</si>
  <si>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</si>
  <si>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</si>
  <si>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</si>
  <si>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</si>
  <si>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</si>
  <si>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</si>
  <si>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</si>
  <si>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</si>
  <si>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</si>
  <si>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</si>
  <si>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</si>
  <si>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</si>
  <si>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</si>
  <si>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</si>
  <si>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</si>
  <si>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</si>
  <si>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</si>
  <si>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</si>
  <si>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</si>
  <si>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</si>
  <si>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</si>
  <si>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</si>
  <si>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</si>
  <si>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</si>
  <si>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</si>
  <si>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</si>
  <si>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</si>
  <si>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</si>
  <si>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</si>
  <si>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</si>
  <si>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</si>
  <si>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</si>
  <si>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</si>
  <si>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0.72</t>
  </si>
  <si>
    <t>▲ 3.29</t>
  </si>
  <si>
    <t>▲ 5.31</t>
  </si>
  <si>
    <t>▲ 5.83</t>
  </si>
  <si>
    <t>一般会計</t>
  </si>
  <si>
    <t>杉戸町水道事業会計</t>
  </si>
  <si>
    <t>国民健康保険特別会計</t>
  </si>
  <si>
    <t>杉戸町下水道事業会計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</si>
  <si>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</si>
  <si>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</si>
  <si>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</si>
  <si>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</si>
  <si>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</si>
  <si>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</si>
  <si>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</si>
  <si>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</si>
  <si>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</si>
  <si>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埼葛斎場組合</t>
    <rPh sb="0" eb="2">
      <t>サイカツ</t>
    </rPh>
    <rPh sb="2" eb="4">
      <t>サイジョウ</t>
    </rPh>
    <rPh sb="4" eb="6">
      <t>クミアイ</t>
    </rPh>
    <phoneticPr fontId="2"/>
  </si>
  <si>
    <t>利根川栗橋流域水防事務組合</t>
    <rPh sb="0" eb="2">
      <t>トネ</t>
    </rPh>
    <rPh sb="2" eb="3">
      <t>ガワ</t>
    </rPh>
    <rPh sb="3" eb="5">
      <t>クリハシ</t>
    </rPh>
    <rPh sb="5" eb="7">
      <t>リュウイキ</t>
    </rPh>
    <rPh sb="7" eb="9">
      <t>スイボウ</t>
    </rPh>
    <rPh sb="9" eb="11">
      <t>ジム</t>
    </rPh>
    <rPh sb="11" eb="13">
      <t>クミアイ</t>
    </rPh>
    <phoneticPr fontId="2"/>
  </si>
  <si>
    <t>埼玉県市町村総合事務組合</t>
    <rPh sb="0" eb="3">
      <t>サイタマケン</t>
    </rPh>
    <rPh sb="3" eb="6">
      <t>シチョウソン</t>
    </rPh>
    <rPh sb="6" eb="8">
      <t>ソウゴウ</t>
    </rPh>
    <rPh sb="8" eb="10">
      <t>ジム</t>
    </rPh>
    <rPh sb="10" eb="12">
      <t>クミアイ</t>
    </rPh>
    <phoneticPr fontId="2"/>
  </si>
  <si>
    <t>彩の国さいたま人づくり広域連合</t>
    <rPh sb="0" eb="1">
      <t>サイ</t>
    </rPh>
    <rPh sb="2" eb="3">
      <t>クニ</t>
    </rPh>
    <rPh sb="7" eb="8">
      <t>ヒト</t>
    </rPh>
    <rPh sb="11" eb="13">
      <t>コウイキ</t>
    </rPh>
    <rPh sb="13" eb="15">
      <t>レンゴウ</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</si>
  <si>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</si>
  <si>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埼玉東部消防組合</t>
    <rPh sb="0" eb="2">
      <t>サイタマ</t>
    </rPh>
    <rPh sb="2" eb="4">
      <t>トウブ</t>
    </rPh>
    <rPh sb="4" eb="6">
      <t>ショウボウ</t>
    </rPh>
    <rPh sb="6" eb="8">
      <t>クミアイ</t>
    </rPh>
    <phoneticPr fontId="2"/>
  </si>
  <si>
    <t>(有)アグリパークゆめすぎと</t>
    <rPh sb="0" eb="3">
      <t>ユウゲンガイシャ</t>
    </rPh>
    <phoneticPr fontId="2"/>
  </si>
  <si>
    <t>-</t>
    <phoneticPr fontId="2"/>
  </si>
  <si>
    <t>一般会計</t>
    <rPh sb="0" eb="2">
      <t>イッパン</t>
    </rPh>
    <rPh sb="2" eb="4">
      <t>カイケイ</t>
    </rPh>
    <phoneticPr fontId="2"/>
  </si>
  <si>
    <t>特別会計</t>
    <rPh sb="0" eb="2">
      <t>トクベツ</t>
    </rPh>
    <rPh sb="2" eb="4">
      <t>カイケイ</t>
    </rPh>
    <phoneticPr fontId="2"/>
  </si>
  <si>
    <t>交通災害特別会計</t>
    <rPh sb="0" eb="2">
      <t>コウツウ</t>
    </rPh>
    <rPh sb="2" eb="4">
      <t>サイガイ</t>
    </rPh>
    <rPh sb="4" eb="6">
      <t>トクベツ</t>
    </rPh>
    <rPh sb="6" eb="8">
      <t>カイケイ</t>
    </rPh>
    <phoneticPr fontId="2"/>
  </si>
  <si>
    <t>公共施設改修基金</t>
  </si>
  <si>
    <t>地域福祉基金</t>
  </si>
  <si>
    <t>森林環境基金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</si>
  <si>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</si>
  <si>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</si>
  <si>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充当可能財源等が将来負担額を上回っているため、比率が算定されていない。一方、有形固定資産減価償却率は72.2％と前年度から4.3ポイント上昇しており、類似団体内平均値64.1％を上回っている。これは、学校施設や保健センター等の公共施設の老朽化が進んでいることなどが要因である。今後については、公共施設等総合管理計画及び個別施設計画に基づき、公共施設等の適正管理に取り組んでいく。</t>
  </si>
  <si>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</si>
  <si>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</si>
  <si>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</si>
  <si>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</si>
  <si>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</si>
  <si>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</si>
  <si>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6.4％と前年度から0.2ポイント低下しており、類似団体内平均値7.0％を下回っている。また、将来負担比率については、充当可能財源等が将来負担額を上回っているため、比率が算定されていない。しかしながら、今後、老朽化が進む公共施設等の改修など、行政需要の増大が見込まれることから、公共施設等の適正管理に取り組むとともに、起債残高の削減及び公債費の縮減に努める。</t>
  </si>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</sst>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34" xfId="16" applyFont="1" applyBorder="1" applyAlignment="1" applyProtection="1">
      <alignment horizontal="left" vertical="top" wrapText="1"/>
      <protection locked="0"/>
    </xf>
    <xf numFmtId="0" fontId="0" fillId="0" borderId="12" xfId="0" applyBorder="1" applyAlignment="1" applyProtection="1">
      <protection locked="0"/>
    </xf>
    <xf numFmtId="0" fontId="0" fillId="0" borderId="51" xfId="0" applyBorder="1" applyAlignment="1" applyProtection="1">
      <protection locked="0"/>
    </xf>
    <xf numFmtId="0" fontId="0" fillId="0" borderId="65" xfId="0" applyBorder="1" applyAlignment="1" applyProtection="1">
      <protection locked="0"/>
    </xf>
    <xf numFmtId="0" fontId="0" fillId="0" borderId="0" xfId="0" applyAlignment="1" applyProtection="1">
      <protection locked="0"/>
    </xf>
    <xf numFmtId="0" fontId="0" fillId="0" borderId="38" xfId="0" applyBorder="1" applyAlignment="1" applyProtection="1">
      <protection locked="0"/>
    </xf>
    <xf numFmtId="0" fontId="0" fillId="0" borderId="37" xfId="0" applyBorder="1" applyAlignment="1" applyProtection="1">
      <protection locked="0"/>
    </xf>
    <xf numFmtId="0" fontId="0" fillId="0" borderId="56" xfId="0" applyBorder="1" applyAlignment="1" applyProtection="1">
      <protection locked="0"/>
    </xf>
    <xf numFmtId="0" fontId="0" fillId="0" borderId="40" xfId="0" applyBorder="1" applyAlignment="1" applyProtection="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4F03E2-A4B0-4E1E-BD83-9E14592F74D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B35-4BDE-B7DD-BC58D7A617B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43683</c:v>
                </c:pt>
                <c:pt idx="1">
                  <c:v>27337</c:v>
                </c:pt>
                <c:pt idx="2">
                  <c:v>31724</c:v>
                </c:pt>
                <c:pt idx="3">
                  <c:v>30671</c:v>
                </c:pt>
                <c:pt idx="4">
                  <c:v>31083</c:v>
                </c:pt>
              </c:numCache>
            </c:numRef>
          </c:val>
          <c:smooth val="0"/>
          <c:extLst>
            <c:ext xmlns:c16="http://schemas.microsoft.com/office/drawing/2014/chart" uri="{C3380CC4-5D6E-409C-BE32-E72D297353CC}">
              <c16:uniqueId val="{00000001-BB35-4BDE-B7DD-BC58D7A617B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6.69</c:v>
                </c:pt>
                <c:pt idx="1">
                  <c:v>8.2200000000000006</c:v>
                </c:pt>
                <c:pt idx="2">
                  <c:v>6.64</c:v>
                </c:pt>
                <c:pt idx="3">
                  <c:v>6.33</c:v>
                </c:pt>
                <c:pt idx="4">
                  <c:v>7.74</c:v>
                </c:pt>
              </c:numCache>
            </c:numRef>
          </c:val>
          <c:extLst>
            <c:ext xmlns:c16="http://schemas.microsoft.com/office/drawing/2014/chart" uri="{C3380CC4-5D6E-409C-BE32-E72D297353CC}">
              <c16:uniqueId val="{00000000-2697-42C3-9288-F8BF46E1FAD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10.95</c:v>
                </c:pt>
                <c:pt idx="1">
                  <c:v>13.46</c:v>
                </c:pt>
                <c:pt idx="2">
                  <c:v>16.260000000000002</c:v>
                </c:pt>
                <c:pt idx="3">
                  <c:v>14.16</c:v>
                </c:pt>
                <c:pt idx="4">
                  <c:v>9.59</c:v>
                </c:pt>
              </c:numCache>
            </c:numRef>
          </c:val>
          <c:extLst>
            <c:ext xmlns:c16="http://schemas.microsoft.com/office/drawing/2014/chart" uri="{C3380CC4-5D6E-409C-BE32-E72D297353CC}">
              <c16:uniqueId val="{00000001-2697-42C3-9288-F8BF46E1FAD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-0.72</c:v>
                </c:pt>
                <c:pt idx="1">
                  <c:v>1.92</c:v>
                </c:pt>
                <c:pt idx="2">
                  <c:v>-3.29</c:v>
                </c:pt>
                <c:pt idx="3">
                  <c:v>-5.31</c:v>
                </c:pt>
                <c:pt idx="4">
                  <c:v>-5.83</c:v>
                </c:pt>
              </c:numCache>
            </c:numRef>
          </c:val>
          <c:smooth val="0"/>
          <c:extLst>
            <c:ext xmlns:c16="http://schemas.microsoft.com/office/drawing/2014/chart" uri="{C3380CC4-5D6E-409C-BE32-E72D297353CC}">
              <c16:uniqueId val="{00000002-2697-42C3-9288-F8BF46E1FAD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B46-48FB-B694-356D1104DD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B46-48FB-B694-356D1104DD1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B46-48FB-B694-356D1104DD1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B46-48FB-B694-356D1104DD1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0.03</c:v>
                </c:pt>
              </c:numCache>
            </c:numRef>
          </c:val>
          <c:extLst>
            <c:ext xmlns:c16="http://schemas.microsoft.com/office/drawing/2014/chart" uri="{C3380CC4-5D6E-409C-BE32-E72D297353CC}">
              <c16:uniqueId val="{00000004-DB46-48FB-B694-356D1104DD1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1.59</c:v>
                </c:pt>
                <c:pt idx="2">
                  <c:v>#N/A</c:v>
                </c:pt>
                <c:pt idx="3">
                  <c:v>0.32</c:v>
                </c:pt>
                <c:pt idx="4">
                  <c:v>#N/A</c:v>
                </c:pt>
                <c:pt idx="5">
                  <c:v>1.1399999999999999</c:v>
                </c:pt>
                <c:pt idx="6">
                  <c:v>#N/A</c:v>
                </c:pt>
                <c:pt idx="7">
                  <c:v>1.1000000000000001</c:v>
                </c:pt>
                <c:pt idx="8">
                  <c:v>#N/A</c:v>
                </c:pt>
                <c:pt idx="9">
                  <c:v>0.41</c:v>
                </c:pt>
              </c:numCache>
            </c:numRef>
          </c:val>
          <c:extLst>
            <c:ext xmlns:c16="http://schemas.microsoft.com/office/drawing/2014/chart" uri="{C3380CC4-5D6E-409C-BE32-E72D297353CC}">
              <c16:uniqueId val="{00000005-DB46-48FB-B694-356D1104DD12}"/>
            </c:ext>
          </c:extLst>
        </c:ser>
        <c:ser>
          <c:idx val="6"/>
          <c:order val="6"/>
          <c:tx>
            <c:strRef>
              <c:f>データシート!$A$33</c:f>
              <c:strCache>
                <c:ptCount val="1"/>
                <c:pt idx="0">
                  <c:v>杉戸町下水道事業会計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0.72</c:v>
                </c:pt>
                <c:pt idx="6">
                  <c:v>#N/A</c:v>
                </c:pt>
                <c:pt idx="7">
                  <c:v>1.24</c:v>
                </c:pt>
                <c:pt idx="8">
                  <c:v>#N/A</c:v>
                </c:pt>
                <c:pt idx="9">
                  <c:v>0.75</c:v>
                </c:pt>
              </c:numCache>
            </c:numRef>
          </c:val>
          <c:extLst>
            <c:ext xmlns:c16="http://schemas.microsoft.com/office/drawing/2014/chart" uri="{C3380CC4-5D6E-409C-BE32-E72D297353CC}">
              <c16:uniqueId val="{00000006-DB46-48FB-B694-356D1104DD1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1.39</c:v>
                </c:pt>
                <c:pt idx="2">
                  <c:v>#N/A</c:v>
                </c:pt>
                <c:pt idx="3">
                  <c:v>1.43</c:v>
                </c:pt>
                <c:pt idx="4">
                  <c:v>#N/A</c:v>
                </c:pt>
                <c:pt idx="5">
                  <c:v>0.77</c:v>
                </c:pt>
                <c:pt idx="6">
                  <c:v>#N/A</c:v>
                </c:pt>
                <c:pt idx="7">
                  <c:v>1.1200000000000001</c:v>
                </c:pt>
                <c:pt idx="8">
                  <c:v>#N/A</c:v>
                </c:pt>
                <c:pt idx="9">
                  <c:v>1.4</c:v>
                </c:pt>
              </c:numCache>
            </c:numRef>
          </c:val>
          <c:extLst>
            <c:ext xmlns:c16="http://schemas.microsoft.com/office/drawing/2014/chart" uri="{C3380CC4-5D6E-409C-BE32-E72D297353CC}">
              <c16:uniqueId val="{00000007-DB46-48FB-B694-356D1104DD12}"/>
            </c:ext>
          </c:extLst>
        </c:ser>
        <c:ser>
          <c:idx val="8"/>
          <c:order val="8"/>
          <c:tx>
            <c:strRef>
              <c:f>データシート!$A$35</c:f>
              <c:strCache>
                <c:ptCount val="1"/>
                <c:pt idx="0">
                  <c:v>杉戸町水道事業会計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11.75</c:v>
                </c:pt>
                <c:pt idx="2">
                  <c:v>#N/A</c:v>
                </c:pt>
                <c:pt idx="3">
                  <c:v>9.1</c:v>
                </c:pt>
                <c:pt idx="4">
                  <c:v>#N/A</c:v>
                </c:pt>
                <c:pt idx="5">
                  <c:v>7.24</c:v>
                </c:pt>
                <c:pt idx="6">
                  <c:v>#N/A</c:v>
                </c:pt>
                <c:pt idx="7">
                  <c:v>5.24</c:v>
                </c:pt>
                <c:pt idx="8">
                  <c:v>#N/A</c:v>
                </c:pt>
                <c:pt idx="9">
                  <c:v>5.15</c:v>
                </c:pt>
              </c:numCache>
            </c:numRef>
          </c:val>
          <c:extLst>
            <c:ext xmlns:c16="http://schemas.microsoft.com/office/drawing/2014/chart" uri="{C3380CC4-5D6E-409C-BE32-E72D297353CC}">
              <c16:uniqueId val="{00000008-DB46-48FB-B694-356D1104DD1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6.68</c:v>
                </c:pt>
                <c:pt idx="2">
                  <c:v>#N/A</c:v>
                </c:pt>
                <c:pt idx="3">
                  <c:v>8.2100000000000009</c:v>
                </c:pt>
                <c:pt idx="4">
                  <c:v>#N/A</c:v>
                </c:pt>
                <c:pt idx="5">
                  <c:v>6.64</c:v>
                </c:pt>
                <c:pt idx="6">
                  <c:v>#N/A</c:v>
                </c:pt>
                <c:pt idx="7">
                  <c:v>6.33</c:v>
                </c:pt>
                <c:pt idx="8">
                  <c:v>#N/A</c:v>
                </c:pt>
                <c:pt idx="9">
                  <c:v>7.74</c:v>
                </c:pt>
              </c:numCache>
            </c:numRef>
          </c:val>
          <c:extLst>
            <c:ext xmlns:c16="http://schemas.microsoft.com/office/drawing/2014/chart" uri="{C3380CC4-5D6E-409C-BE32-E72D297353CC}">
              <c16:uniqueId val="{00000009-DB46-48FB-B694-356D1104DD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850</c:v>
                </c:pt>
                <c:pt idx="5">
                  <c:v>848</c:v>
                </c:pt>
                <c:pt idx="8">
                  <c:v>875</c:v>
                </c:pt>
                <c:pt idx="11">
                  <c:v>882</c:v>
                </c:pt>
                <c:pt idx="14">
                  <c:v>857</c:v>
                </c:pt>
              </c:numCache>
            </c:numRef>
          </c:val>
          <c:extLst>
            <c:ext xmlns:c16="http://schemas.microsoft.com/office/drawing/2014/chart" uri="{C3380CC4-5D6E-409C-BE32-E72D297353CC}">
              <c16:uniqueId val="{00000000-6BED-48F5-956C-F63AD02F2DD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ED-48F5-956C-F63AD02F2DD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189</c:v>
                </c:pt>
                <c:pt idx="3">
                  <c:v>128</c:v>
                </c:pt>
                <c:pt idx="6">
                  <c:v>128</c:v>
                </c:pt>
                <c:pt idx="9">
                  <c:v>129</c:v>
                </c:pt>
                <c:pt idx="12">
                  <c:v>129</c:v>
                </c:pt>
              </c:numCache>
            </c:numRef>
          </c:val>
          <c:extLst>
            <c:ext xmlns:c16="http://schemas.microsoft.com/office/drawing/2014/chart" uri="{C3380CC4-5D6E-409C-BE32-E72D297353CC}">
              <c16:uniqueId val="{00000002-6BED-48F5-956C-F63AD02F2DD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34</c:v>
                </c:pt>
                <c:pt idx="6">
                  <c:v>26</c:v>
                </c:pt>
                <c:pt idx="9">
                  <c:v>22</c:v>
                </c:pt>
                <c:pt idx="12">
                  <c:v>19</c:v>
                </c:pt>
              </c:numCache>
            </c:numRef>
          </c:val>
          <c:extLst>
            <c:ext xmlns:c16="http://schemas.microsoft.com/office/drawing/2014/chart" uri="{C3380CC4-5D6E-409C-BE32-E72D297353CC}">
              <c16:uniqueId val="{00000003-6BED-48F5-956C-F63AD02F2DD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222</c:v>
                </c:pt>
                <c:pt idx="3">
                  <c:v>220</c:v>
                </c:pt>
                <c:pt idx="6">
                  <c:v>235</c:v>
                </c:pt>
                <c:pt idx="9">
                  <c:v>267</c:v>
                </c:pt>
                <c:pt idx="12">
                  <c:v>235</c:v>
                </c:pt>
              </c:numCache>
            </c:numRef>
          </c:val>
          <c:extLst>
            <c:ext xmlns:c16="http://schemas.microsoft.com/office/drawing/2014/chart" uri="{C3380CC4-5D6E-409C-BE32-E72D297353CC}">
              <c16:uniqueId val="{00000004-6BED-48F5-956C-F63AD02F2DD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ED-48F5-956C-F63AD02F2DD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ED-48F5-956C-F63AD02F2DD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1061</c:v>
                </c:pt>
                <c:pt idx="3">
                  <c:v>1037</c:v>
                </c:pt>
                <c:pt idx="6">
                  <c:v>1068</c:v>
                </c:pt>
                <c:pt idx="9">
                  <c:v>1052</c:v>
                </c:pt>
                <c:pt idx="12">
                  <c:v>997</c:v>
                </c:pt>
              </c:numCache>
            </c:numRef>
          </c:val>
          <c:extLst>
            <c:ext xmlns:c16="http://schemas.microsoft.com/office/drawing/2014/chart" uri="{C3380CC4-5D6E-409C-BE32-E72D297353CC}">
              <c16:uniqueId val="{00000007-6BED-48F5-956C-F63AD02F2DD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651</c:v>
                </c:pt>
                <c:pt idx="2">
                  <c:v>#N/A</c:v>
                </c:pt>
                <c:pt idx="3">
                  <c:v>#N/A</c:v>
                </c:pt>
                <c:pt idx="4">
                  <c:v>571</c:v>
                </c:pt>
                <c:pt idx="5">
                  <c:v>#N/A</c:v>
                </c:pt>
                <c:pt idx="6">
                  <c:v>#N/A</c:v>
                </c:pt>
                <c:pt idx="7">
                  <c:v>582</c:v>
                </c:pt>
                <c:pt idx="8">
                  <c:v>#N/A</c:v>
                </c:pt>
                <c:pt idx="9">
                  <c:v>#N/A</c:v>
                </c:pt>
                <c:pt idx="10">
                  <c:v>588</c:v>
                </c:pt>
                <c:pt idx="11">
                  <c:v>#N/A</c:v>
                </c:pt>
                <c:pt idx="12">
                  <c:v>#N/A</c:v>
                </c:pt>
                <c:pt idx="13">
                  <c:v>523</c:v>
                </c:pt>
                <c:pt idx="14">
                  <c:v>#N/A</c:v>
                </c:pt>
              </c:numCache>
            </c:numRef>
          </c:val>
          <c:smooth val="0"/>
          <c:extLst>
            <c:ext xmlns:c16="http://schemas.microsoft.com/office/drawing/2014/chart" uri="{C3380CC4-5D6E-409C-BE32-E72D297353CC}">
              <c16:uniqueId val="{00000008-6BED-48F5-956C-F63AD02F2DD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11609</c:v>
                </c:pt>
                <c:pt idx="5">
                  <c:v>11334</c:v>
                </c:pt>
                <c:pt idx="8">
                  <c:v>10746</c:v>
                </c:pt>
                <c:pt idx="11">
                  <c:v>10050</c:v>
                </c:pt>
                <c:pt idx="14">
                  <c:v>9349</c:v>
                </c:pt>
              </c:numCache>
            </c:numRef>
          </c:val>
          <c:extLst>
            <c:ext xmlns:c16="http://schemas.microsoft.com/office/drawing/2014/chart" uri="{C3380CC4-5D6E-409C-BE32-E72D297353CC}">
              <c16:uniqueId val="{00000000-3C81-401A-8A97-1AE4A92A43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C81-401A-8A97-1AE4A92A43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1593</c:v>
                </c:pt>
                <c:pt idx="5">
                  <c:v>2089</c:v>
                </c:pt>
                <c:pt idx="8">
                  <c:v>2340</c:v>
                </c:pt>
                <c:pt idx="11">
                  <c:v>2452</c:v>
                </c:pt>
                <c:pt idx="14">
                  <c:v>2320</c:v>
                </c:pt>
              </c:numCache>
            </c:numRef>
          </c:val>
          <c:extLst>
            <c:ext xmlns:c16="http://schemas.microsoft.com/office/drawing/2014/chart" uri="{C3380CC4-5D6E-409C-BE32-E72D297353CC}">
              <c16:uniqueId val="{00000002-3C81-401A-8A97-1AE4A92A43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C81-401A-8A97-1AE4A92A43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C81-401A-8A97-1AE4A92A43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81-401A-8A97-1AE4A92A43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413</c:v>
                </c:pt>
                <c:pt idx="3">
                  <c:v>410</c:v>
                </c:pt>
                <c:pt idx="6">
                  <c:v>434</c:v>
                </c:pt>
                <c:pt idx="9">
                  <c:v>536</c:v>
                </c:pt>
                <c:pt idx="12">
                  <c:v>490</c:v>
                </c:pt>
              </c:numCache>
            </c:numRef>
          </c:val>
          <c:extLst>
            <c:ext xmlns:c16="http://schemas.microsoft.com/office/drawing/2014/chart" uri="{C3380CC4-5D6E-409C-BE32-E72D297353CC}">
              <c16:uniqueId val="{00000006-3C81-401A-8A97-1AE4A92A43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113</c:v>
                </c:pt>
                <c:pt idx="3">
                  <c:v>81</c:v>
                </c:pt>
                <c:pt idx="6">
                  <c:v>56</c:v>
                </c:pt>
                <c:pt idx="9">
                  <c:v>35</c:v>
                </c:pt>
                <c:pt idx="12">
                  <c:v>99</c:v>
                </c:pt>
              </c:numCache>
            </c:numRef>
          </c:val>
          <c:extLst>
            <c:ext xmlns:c16="http://schemas.microsoft.com/office/drawing/2014/chart" uri="{C3380CC4-5D6E-409C-BE32-E72D297353CC}">
              <c16:uniqueId val="{00000007-3C81-401A-8A97-1AE4A92A43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1745</c:v>
                </c:pt>
                <c:pt idx="3">
                  <c:v>2327</c:v>
                </c:pt>
                <c:pt idx="6">
                  <c:v>2197</c:v>
                </c:pt>
                <c:pt idx="9">
                  <c:v>2103</c:v>
                </c:pt>
                <c:pt idx="12">
                  <c:v>2065</c:v>
                </c:pt>
              </c:numCache>
            </c:numRef>
          </c:val>
          <c:extLst>
            <c:ext xmlns:c16="http://schemas.microsoft.com/office/drawing/2014/chart" uri="{C3380CC4-5D6E-409C-BE32-E72D297353CC}">
              <c16:uniqueId val="{00000008-3C81-401A-8A97-1AE4A92A43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426</c:v>
                </c:pt>
                <c:pt idx="3">
                  <c:v>317</c:v>
                </c:pt>
                <c:pt idx="6">
                  <c:v>210</c:v>
                </c:pt>
                <c:pt idx="9">
                  <c:v>140</c:v>
                </c:pt>
                <c:pt idx="12">
                  <c:v>70</c:v>
                </c:pt>
              </c:numCache>
            </c:numRef>
          </c:val>
          <c:extLst>
            <c:ext xmlns:c16="http://schemas.microsoft.com/office/drawing/2014/chart" uri="{C3380CC4-5D6E-409C-BE32-E72D297353CC}">
              <c16:uniqueId val="{00000009-3C81-401A-8A97-1AE4A92A43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8815</c:v>
                </c:pt>
                <c:pt idx="3">
                  <c:v>8765</c:v>
                </c:pt>
                <c:pt idx="6">
                  <c:v>8339</c:v>
                </c:pt>
                <c:pt idx="9">
                  <c:v>7918</c:v>
                </c:pt>
                <c:pt idx="12">
                  <c:v>7582</c:v>
                </c:pt>
              </c:numCache>
            </c:numRef>
          </c:val>
          <c:extLst>
            <c:ext xmlns:c16="http://schemas.microsoft.com/office/drawing/2014/chart" uri="{C3380CC4-5D6E-409C-BE32-E72D297353CC}">
              <c16:uniqueId val="{0000000A-3C81-401A-8A97-1AE4A92A43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C81-401A-8A97-1AE4A92A43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1541</c:v>
                </c:pt>
                <c:pt idx="1">
                  <c:v>1364</c:v>
                </c:pt>
                <c:pt idx="2">
                  <c:v>943</c:v>
                </c:pt>
              </c:numCache>
            </c:numRef>
          </c:val>
          <c:extLst>
            <c:ext xmlns:c16="http://schemas.microsoft.com/office/drawing/2014/chart" uri="{C3380CC4-5D6E-409C-BE32-E72D297353CC}">
              <c16:uniqueId val="{00000000-F214-4A55-956E-04B835EC870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214-4A55-956E-04B835EC870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691</c:v>
                </c:pt>
                <c:pt idx="1">
                  <c:v>981</c:v>
                </c:pt>
                <c:pt idx="2">
                  <c:v>1269</c:v>
                </c:pt>
              </c:numCache>
            </c:numRef>
          </c:val>
          <c:extLst>
            <c:ext xmlns:c16="http://schemas.microsoft.com/office/drawing/2014/chart" uri="{C3380CC4-5D6E-409C-BE32-E72D297353CC}">
              <c16:uniqueId val="{00000002-F214-4A55-956E-04B835EC870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{5BA325D6-4DF8-459D-A604-0D99B93C0A55}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7AD-44E2-BFB2-DD10C9CADF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{11644FB8-D6DE-473D-A0BC-E22707BB20F0}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AD-44E2-BFB2-DD10C9CADF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{F199D4E3-D3E2-4842-B1C4-CAB1A5F3BA3D}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AD-44E2-BFB2-DD10C9CADF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{C10A18DD-B83A-4B59-8A62-B85889F89459}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AD-44E2-BFB2-DD10C9CADF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{6F10923D-0A9F-4488-80BA-47C601CE86B4}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AD-44E2-BFB2-DD10C9CADF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{F2DEDE1A-EBE0-4E89-9A76-3D5219E0CE4F}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7AD-44E2-BFB2-DD10C9CADF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{5C037674-F549-4D03-B930-2D4046EF2C3E}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7AD-44E2-BFB2-DD10C9CADF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{6A6049F2-409A-4F93-B752-40F88881C734}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7AD-44E2-BFB2-DD10C9CADF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{E7BB91E9-47B0-4565-822F-584138151963}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7AD-44E2-BFB2-DD10C9CADF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68.3</c:v>
                </c:pt>
                <c:pt idx="8">
                  <c:v>69.3</c:v>
                </c:pt>
                <c:pt idx="16">
                  <c:v>70.8</c:v>
                </c:pt>
                <c:pt idx="24">
                  <c:v>67.900000000000006</c:v>
                </c:pt>
                <c:pt idx="32">
                  <c:v>72.2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7AD-44E2-BFB2-DD10C9CADF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{15C2B6F9-7A7C-47AD-B88B-FCBADB3EFE6A}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7AD-44E2-BFB2-DD10C9CADF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{1EA5FAF5-7C0D-4DE8-9552-C6C38409ABE5}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AD-44E2-BFB2-DD10C9CADF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{B889A74C-4DE5-4DAE-B4BD-6C19BB63A899}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AD-44E2-BFB2-DD10C9CADF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{FF207EB8-E2C0-4E37-B9C3-310E6EF80E72}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AD-44E2-BFB2-DD10C9CADF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{AA066BA3-3888-4A41-A816-EF8417DC7D27}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AD-44E2-BFB2-DD10C9CADF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{1D279C35-BDF4-47E1-B766-DA87A4422D1B}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7AD-44E2-BFB2-DD10C9CADF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{3A24BFB0-36C2-42AD-AFBD-28CCAC959B9C}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7AD-44E2-BFB2-DD10C9CADF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{6EC16F6F-625B-446D-9278-3025D47BFFDC}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7AD-44E2-BFB2-DD10C9CADF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{943474D8-3988-4F6E-BA62-BD0743005628}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7AD-44E2-BFB2-DD10C9CADF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7AD-44E2-BFB2-DD10C9CADF3B}"/>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{6E5F69E9-9D7C-4D5A-9918-0FA4B466B319}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AB-4A30-8371-8E06FD9E6F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{F2DF2DCA-9F72-427E-B030-018AB1168ACA}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AB-4A30-8371-8E06FD9E6F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{232DF759-B2FB-4031-B1F5-BDC002520E59}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AB-4A30-8371-8E06FD9E6F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{9FDD8D20-EA34-4656-980D-7860AA2060F1}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AB-4A30-8371-8E06FD9E6F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{6D014ED2-BD53-4B62-927D-1F2159E88C76}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AB-4A30-8371-8E06FD9E6F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{312F825A-84C3-4D12-ACB5-8A26275725AE}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AB-4A30-8371-8E06FD9E6F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{1DE9E52C-A6F6-4090-A258-8BC1315398F6}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AB-4A30-8371-8E06FD9E6F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{B08AC778-C230-4963-8073-D165650D9725}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AB-4A30-8371-8E06FD9E6F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{360A6272-B335-4FB2-86F9-8564F12DEF52}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AB-4A30-8371-8E06FD9E6F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7.4</c:v>
                </c:pt>
                <c:pt idx="16">
                  <c:v>7</c:v>
                </c:pt>
                <c:pt idx="24">
                  <c:v>6.6</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2AB-4A30-8371-8E06FD9E6F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{09C6DBE0-F8F7-4309-8AE8-444C3AC4148B}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AB-4A30-8371-8E06FD9E6F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{198FE036-23AF-45F5-B303-B2ACAC4F4BE0}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AB-4A30-8371-8E06FD9E6F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{3DB6E00E-816E-4F5E-9FB0-DCB560125402}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AB-4A30-8371-8E06FD9E6F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{055EA058-E197-484D-8057-5ADF489D7FE6}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AB-4A30-8371-8E06FD9E6F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{EF8638CD-25D2-436C-B421-06E7EC302412}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AB-4A30-8371-8E06FD9E6F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{A0F94DAC-64C1-4757-94B8-3EB0A4139596}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AB-4A30-8371-8E06FD9E6FC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{ADF8E003-ECA2-4341-9CDF-81E35F6E5F2B}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AB-4A30-8371-8E06FD9E6FC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{EBDB4D78-002D-440A-8173-1039530C031D}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AB-4A30-8371-8E06FD9E6F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{D35B0250-DBFA-4586-B575-03241D5F5FCD}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AB-4A30-8371-8E06FD9E6F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2AB-4A30-8371-8E06FD9E6FC1}"/>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か年平均である財政力指数は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ポイント低下しており、単年度の財政力指数については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基準財政収入額は定額減税の実施に伴う市町村民税（所得割）の減等による町税の減収を主因として、前年度より減少したが、基準財政需要額はこども子育て費の新設等により増加している。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今後においても、町税の適正な賦課徴収に努めるとともに、更なる徴収率の向上を目指し、税収増加等による歳入の確保に努める。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52211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170039</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41</xdr:row>
      <xdr:rowOff>170039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17938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119239</xdr:rowOff>
    </xdr:from>
    <xdr:to>
      <xdr:col>15</xdr:col>
      <xdr:colOff>133350</xdr:colOff>
      <xdr:row>42</xdr:row>
      <xdr:rowOff>49389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である経常経費充当一般財源等はコミュニティセンター施設借上料の皆増等により増加しているものの、それ以上に分母である経常的な一般財源額が普通交付税や減収補てん特例交付金等の影響により増加したことを要因として、経常収支比率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扶助費や公共施設の改修等に伴う公債費の増等により、経常経費は増加が見込まれるため、事務事業の見直しを更に進めるとともに、全ての事務事業の優先度を厳しく点検し、優先度の低い事務事業について計画的に廃止・縮小を進め、経常経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60007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4326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122872</xdr:rowOff>
    </xdr:from>
    <xdr:to>
      <xdr:col>19</xdr:col>
      <xdr:colOff>133350</xdr:colOff>
      <xdr:row>63</xdr:row>
      <xdr:rowOff>60007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52772"/>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125413</xdr:rowOff>
    </xdr:from>
    <xdr:to>
      <xdr:col>15</xdr:col>
      <xdr:colOff>82550</xdr:colOff>
      <xdr:row>62</xdr:row>
      <xdr:rowOff>122872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83863"/>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125413</xdr:rowOff>
    </xdr:from>
    <xdr:to>
      <xdr:col>11</xdr:col>
      <xdr:colOff>31750</xdr:colOff>
      <xdr:row>62</xdr:row>
      <xdr:rowOff>62547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83863"/>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9207</xdr:rowOff>
    </xdr:from>
    <xdr:to>
      <xdr:col>19</xdr:col>
      <xdr:colOff>184150</xdr:colOff>
      <xdr:row>63</xdr:row>
      <xdr:rowOff>110807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72072</xdr:rowOff>
    </xdr:from>
    <xdr:to>
      <xdr:col>15</xdr:col>
      <xdr:colOff>133350</xdr:colOff>
      <xdr:row>63</xdr:row>
      <xdr:rowOff>2222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74613</xdr:rowOff>
    </xdr:from>
    <xdr:to>
      <xdr:col>11</xdr:col>
      <xdr:colOff>82550</xdr:colOff>
      <xdr:row>62</xdr:row>
      <xdr:rowOff>4763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160990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1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11747</xdr:rowOff>
    </xdr:from>
    <xdr:to>
      <xdr:col>7</xdr:col>
      <xdr:colOff>31750</xdr:colOff>
      <xdr:row>62</xdr:row>
      <xdr:rowOff>113347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123524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1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物件費等決算額の人口１人当たりの金額が増加しているのは、人件費の増加が主な要因となっている。これは、人事院勧告による給与改定があり、民間給与の状況を反映したこと等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物件費についても令和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開設したコミュニティセンターの施設借上料や指定管理料の皆増等により増加しているが、物件費のうち、特に委託料については契約方法の見直し、職員直営で実施できるところは自前で対応するなど、今後も引き続き縮減を図り、物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101975</xdr:rowOff>
    </xdr:from>
    <xdr:to>
      <xdr:col>23</xdr:col>
      <xdr:colOff>133350</xdr:colOff>
      <xdr:row>82</xdr:row>
      <xdr:rowOff>137331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60875"/>
          <a:ext cx="838200" cy="3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101975</xdr:rowOff>
    </xdr:from>
    <xdr:to>
      <xdr:col>19</xdr:col>
      <xdr:colOff>133350</xdr:colOff>
      <xdr:row>82</xdr:row>
      <xdr:rowOff>154102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60875"/>
          <a:ext cx="889000" cy="5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151333</xdr:rowOff>
    </xdr:from>
    <xdr:to>
      <xdr:col>15</xdr:col>
      <xdr:colOff>82550</xdr:colOff>
      <xdr:row>82</xdr:row>
      <xdr:rowOff>154102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10233"/>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61220</xdr:rowOff>
    </xdr:from>
    <xdr:to>
      <xdr:col>11</xdr:col>
      <xdr:colOff>31750</xdr:colOff>
      <xdr:row>82</xdr:row>
      <xdr:rowOff>151333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20120"/>
          <a:ext cx="889000" cy="9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86531</xdr:rowOff>
    </xdr:from>
    <xdr:to>
      <xdr:col>23</xdr:col>
      <xdr:colOff>184150</xdr:colOff>
      <xdr:row>83</xdr:row>
      <xdr:rowOff>16681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4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103058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9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51175</xdr:rowOff>
    </xdr:from>
    <xdr:to>
      <xdr:col>19</xdr:col>
      <xdr:colOff>184150</xdr:colOff>
      <xdr:row>82</xdr:row>
      <xdr:rowOff>152775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1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162952</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78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103302</xdr:rowOff>
    </xdr:from>
    <xdr:to>
      <xdr:col>15</xdr:col>
      <xdr:colOff>133350</xdr:colOff>
      <xdr:row>83</xdr:row>
      <xdr:rowOff>33452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43629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31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100533</xdr:rowOff>
    </xdr:from>
    <xdr:to>
      <xdr:col>11</xdr:col>
      <xdr:colOff>82550</xdr:colOff>
      <xdr:row>83</xdr:row>
      <xdr:rowOff>30683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5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40860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92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10420</xdr:rowOff>
    </xdr:from>
    <xdr:to>
      <xdr:col>7</xdr:col>
      <xdr:colOff>31750</xdr:colOff>
      <xdr:row>82</xdr:row>
      <xdr:rowOff>112020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6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122197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3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類似団体内平均値及び全国町村平均値を下回っているが、今後も、国や他団体の給与水準等を踏まえ、より一層の給与の適正化に努める。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98879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27752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84</xdr:row>
      <xdr:rowOff>30843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292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84</xdr:row>
      <xdr:rowOff>48079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4326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167821</xdr:rowOff>
    </xdr:from>
    <xdr:to>
      <xdr:col>68</xdr:col>
      <xdr:colOff>152400</xdr:colOff>
      <xdr:row>84</xdr:row>
      <xdr:rowOff>48079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3981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167821</xdr:rowOff>
    </xdr:from>
    <xdr:to>
      <xdr:col>81</xdr:col>
      <xdr:colOff>95250</xdr:colOff>
      <xdr:row>83</xdr:row>
      <xdr:rowOff>97971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12898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07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168729</xdr:rowOff>
    </xdr:from>
    <xdr:to>
      <xdr:col>68</xdr:col>
      <xdr:colOff>203200</xdr:colOff>
      <xdr:row>84</xdr:row>
      <xdr:rowOff>98879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109056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年度は、前年度と比較して職員数の増（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人）により、人口千人当たりの職員数が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今後においても、行政需要に応じて、職員の増減を適正に統制し、適切な定員管理に努める。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32244</xdr:rowOff>
    </xdr:from>
    <xdr:to>
      <xdr:col>81</xdr:col>
      <xdr:colOff>44450</xdr:colOff>
      <xdr:row>61</xdr:row>
      <xdr:rowOff>44309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90694"/>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25541</xdr:rowOff>
    </xdr:from>
    <xdr:to>
      <xdr:col>77</xdr:col>
      <xdr:colOff>44450</xdr:colOff>
      <xdr:row>61</xdr:row>
      <xdr:rowOff>32244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83991"/>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25541</xdr:rowOff>
    </xdr:from>
    <xdr:to>
      <xdr:col>72</xdr:col>
      <xdr:colOff>203200</xdr:colOff>
      <xdr:row>61</xdr:row>
      <xdr:rowOff>26881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483991"/>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21520</xdr:rowOff>
    </xdr:from>
    <xdr:to>
      <xdr:col>68</xdr:col>
      <xdr:colOff>152400</xdr:colOff>
      <xdr:row>61</xdr:row>
      <xdr:rowOff>26881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79970"/>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164959</xdr:rowOff>
    </xdr:from>
    <xdr:to>
      <xdr:col>81</xdr:col>
      <xdr:colOff>95250</xdr:colOff>
      <xdr:row>61</xdr:row>
      <xdr:rowOff>95109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5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137036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152894</xdr:rowOff>
    </xdr:from>
    <xdr:to>
      <xdr:col>77</xdr:col>
      <xdr:colOff>95250</xdr:colOff>
      <xdr:row>61</xdr:row>
      <xdr:rowOff>83044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3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146191</xdr:rowOff>
    </xdr:from>
    <xdr:to>
      <xdr:col>73</xdr:col>
      <xdr:colOff>44450</xdr:colOff>
      <xdr:row>61</xdr:row>
      <xdr:rowOff>76341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3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61118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1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147531</xdr:rowOff>
    </xdr:from>
    <xdr:to>
      <xdr:col>68</xdr:col>
      <xdr:colOff>203200</xdr:colOff>
      <xdr:row>61</xdr:row>
      <xdr:rowOff>77681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62458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142170</xdr:rowOff>
    </xdr:from>
    <xdr:to>
      <xdr:col>64</xdr:col>
      <xdr:colOff>152400</xdr:colOff>
      <xdr:row>61</xdr:row>
      <xdr:rowOff>72320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2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57097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か年平均である実質公債費比率は前年度比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ポイント低下している。この主な要因は、分母のうち普通交付税が増加（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億円）したこと。分子のうち元利償還金の額について、令和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年度に償還が終了したものが多く、令和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年度地方債末現在高が前年度より減（▲約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億円）となったことにより令和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年度の償還額が減となったため、減少したことである。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今年度についても類似団体内平均値よりも数値は下回っているが、今後においても、新規の地方債発行の抑制に努め、実質公債費比率の上昇の防止に努める。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84244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9760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116417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136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41</xdr:row>
      <xdr:rowOff>148590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458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42</xdr:row>
      <xdr:rowOff>17356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7804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33883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充当可能財源等が将来負担額を上回ったため、引き続き、将来負担比率は算定されていない。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今後も公債費等義務的経費の削減を中心とする行財政改革を進め、財政の健全化に努める。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人事院勧告による給与改定等により、人件費の経常経費充当一般財源等が増加（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億円）したことから、比率は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今後においても、適正な定員管理に努めるとともに、民間でも実施可能な部分については、指定管理者制度の導入などを検討し、人件費の削減に努める。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56134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55135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年度から開設したコミュニティセンターの施設借上料や指定管理料の皆増等により、物件費の経常経費充当一般財源等が増加（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億円）したことから、比率は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今後においても、契約内容等の見直しにより、競争に伴うコスト削減を図り、物件費の縮減に努める。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29845</xdr:rowOff>
    </xdr:from>
    <xdr:to>
      <xdr:col>82</xdr:col>
      <xdr:colOff>107950</xdr:colOff>
      <xdr:row>17</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444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29845</xdr:rowOff>
    </xdr:from>
    <xdr:to>
      <xdr:col>78</xdr:col>
      <xdr:colOff>69850</xdr:colOff>
      <xdr:row>17</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9444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17</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2448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24130</xdr:rowOff>
    </xdr:from>
    <xdr:to>
      <xdr:col>69</xdr:col>
      <xdr:colOff>92075</xdr:colOff>
      <xdr:row>16</xdr:row>
      <xdr:rowOff>81280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673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36195</xdr:rowOff>
    </xdr:from>
    <xdr:to>
      <xdr:col>82</xdr:col>
      <xdr:colOff>158750</xdr:colOff>
      <xdr:row>17</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8272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150495</xdr:rowOff>
    </xdr:from>
    <xdr:to>
      <xdr:col>78</xdr:col>
      <xdr:colOff>120650</xdr:colOff>
      <xdr:row>17</xdr:row>
      <xdr:rowOff>80645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9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65422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80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161925</xdr:rowOff>
    </xdr:from>
    <xdr:to>
      <xdr:col>74</xdr:col>
      <xdr:colOff>31750</xdr:colOff>
      <xdr:row>17</xdr:row>
      <xdr:rowOff>92075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76852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9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訓練等給付費負担金や制度改正の影響による児童手当の増等により、扶助費の経常経費充当一般財源等が増加（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億円）し、比率も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一般的に扶助費の削減は困難であるが、町単独事業に係るものについては、不断の見直しを行うなど、引き続き適正水準の維持に努める。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74422</xdr:rowOff>
    </xdr:from>
    <xdr:to>
      <xdr:col>24</xdr:col>
      <xdr:colOff>25400</xdr:colOff>
      <xdr:row>55</xdr:row>
      <xdr:rowOff>165862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0417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10414</xdr:rowOff>
    </xdr:from>
    <xdr:to>
      <xdr:col>19</xdr:col>
      <xdr:colOff>187325</xdr:colOff>
      <xdr:row>55</xdr:row>
      <xdr:rowOff>74422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401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10414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853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115062</xdr:rowOff>
    </xdr:from>
    <xdr:to>
      <xdr:col>24</xdr:col>
      <xdr:colOff>76200</xdr:colOff>
      <xdr:row>56</xdr:row>
      <xdr:rowOff>45212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131589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8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23622</xdr:rowOff>
    </xdr:from>
    <xdr:to>
      <xdr:col>20</xdr:col>
      <xdr:colOff>38100</xdr:colOff>
      <xdr:row>55</xdr:row>
      <xdr:rowOff>125222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135399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22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131064</xdr:rowOff>
    </xdr:from>
    <xdr:to>
      <xdr:col>15</xdr:col>
      <xdr:colOff>149225</xdr:colOff>
      <xdr:row>55</xdr:row>
      <xdr:rowOff>61214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71391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その他としては、国民健康保険特別会計への法定外繰出金の増加等により、繰出金の経常経費充当一般財源等が増加（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億円）となっているが、分母である経常一般財源の伸びが大きかったため、比率としては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今後においても、特別会計への繰出金の抑制を図るため、税率や使用料の見直しによる経営健全化をはじめ、各種負担の適正化を検討し、普通会計からの負担額を減らすよう努める。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152400</xdr:rowOff>
    </xdr:from>
    <xdr:to>
      <xdr:col>82</xdr:col>
      <xdr:colOff>107950</xdr:colOff>
      <xdr:row>61</xdr:row>
      <xdr:rowOff>19050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43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61</xdr:row>
      <xdr:rowOff>19050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2235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59</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09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09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101600</xdr:rowOff>
    </xdr:from>
    <xdr:to>
      <xdr:col>82</xdr:col>
      <xdr:colOff>158750</xdr:colOff>
      <xdr:row>61</xdr:row>
      <xdr:rowOff>31750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10177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139700</xdr:rowOff>
    </xdr:from>
    <xdr:to>
      <xdr:col>78</xdr:col>
      <xdr:colOff>120650</xdr:colOff>
      <xdr:row>61</xdr:row>
      <xdr:rowOff>69850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54627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下水道事業会計負担金の減等により、補助費等の経常経費充当一般財源等が減少（▲約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億円）したことから、比率も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今後においても、各種補助金等について見直しを行い、補助費等の抑制に努める。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35</xdr:row>
      <xdr:rowOff>115570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0477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35</xdr:row>
      <xdr:rowOff>161290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16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1620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36</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9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12717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臨時財政対策債等、過去に借入れた起債の償還が終了したことにより、償還元金が減少したこと等により、公債費の経常経費充当一般財源等が減少（▲約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億円）し、比率も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今後においても、「起債額を当該年度の償還元金を超えない」を基本ルールとして、新規の地方債発行の抑制を図る。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170435</xdr:rowOff>
    </xdr:from>
    <xdr:to>
      <xdr:col>24</xdr:col>
      <xdr:colOff>25400</xdr:colOff>
      <xdr:row>76</xdr:row>
      <xdr:rowOff>58420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29185"/>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67563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88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67563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7490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76708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4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119634</xdr:rowOff>
    </xdr:from>
    <xdr:to>
      <xdr:col>24</xdr:col>
      <xdr:colOff>76200</xdr:colOff>
      <xdr:row>76</xdr:row>
      <xdr:rowOff>49783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136161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119397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xdr:rowOff>
    </xdr:from>
    <xdr:to>
      <xdr:col>15</xdr:col>
      <xdr:colOff>149225</xdr:colOff>
      <xdr:row>76</xdr:row>
      <xdr:rowOff>118363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128541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25908</xdr:rowOff>
    </xdr:from>
    <xdr:to>
      <xdr:col>6</xdr:col>
      <xdr:colOff>171450</xdr:colOff>
      <xdr:row>76</xdr:row>
      <xdr:rowOff>127508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137685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公債費以外に係る経常収支比率が上昇している理由は、物件費及び人件費の経常経費充当一般財源等の伸びが大きかったことが、主な要因となっている。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扶助費や物件費が増加傾向であるため、扶助費については町単独事業の見直しを行い、物件費については契約内容等の見直しにより経常経費の縮減に努める。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73661</xdr:rowOff>
    </xdr:from>
    <xdr:to>
      <xdr:col>82</xdr:col>
      <xdr:colOff>107950</xdr:colOff>
      <xdr:row>77</xdr:row>
      <xdr:rowOff>111761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7531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168911</xdr:rowOff>
    </xdr:from>
    <xdr:to>
      <xdr:col>78</xdr:col>
      <xdr:colOff>69850</xdr:colOff>
      <xdr:row>77</xdr:row>
      <xdr:rowOff>73661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991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81280</xdr:rowOff>
    </xdr:from>
    <xdr:to>
      <xdr:col>73</xdr:col>
      <xdr:colOff>180975</xdr:colOff>
      <xdr:row>76</xdr:row>
      <xdr:rowOff>168911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1148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81280</xdr:rowOff>
    </xdr:from>
    <xdr:to>
      <xdr:col>69</xdr:col>
      <xdr:colOff>92075</xdr:colOff>
      <xdr:row>76</xdr:row>
      <xdr:rowOff>123189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114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60961</xdr:rowOff>
    </xdr:from>
    <xdr:to>
      <xdr:col>82</xdr:col>
      <xdr:colOff>158750</xdr:colOff>
      <xdr:row>77</xdr:row>
      <xdr:rowOff>162561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33038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22861</xdr:rowOff>
    </xdr:from>
    <xdr:to>
      <xdr:col>78</xdr:col>
      <xdr:colOff>120650</xdr:colOff>
      <xdr:row>77</xdr:row>
      <xdr:rowOff>124461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109238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10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118111</xdr:rowOff>
    </xdr:from>
    <xdr:to>
      <xdr:col>74</xdr:col>
      <xdr:colOff>31750</xdr:colOff>
      <xdr:row>77</xdr:row>
      <xdr:rowOff>48261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33038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128016</xdr:rowOff>
    </xdr:from>
    <xdr:to>
      <xdr:col>29</xdr:col>
      <xdr:colOff>127000</xdr:colOff>
      <xdr:row>19</xdr:row>
      <xdr:rowOff>163259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33191"/>
          <a:ext cx="647700" cy="35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147384</xdr:rowOff>
    </xdr:from>
    <xdr:to>
      <xdr:col>26</xdr:col>
      <xdr:colOff>50800</xdr:colOff>
      <xdr:row>19</xdr:row>
      <xdr:rowOff>163259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52559"/>
          <a:ext cx="698500" cy="15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147384</xdr:rowOff>
    </xdr:from>
    <xdr:to>
      <xdr:col>22</xdr:col>
      <xdr:colOff>114300</xdr:colOff>
      <xdr:row>19</xdr:row>
      <xdr:rowOff>148349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2559"/>
          <a:ext cx="698500" cy="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129451</xdr:rowOff>
    </xdr:from>
    <xdr:to>
      <xdr:col>18</xdr:col>
      <xdr:colOff>177800</xdr:colOff>
      <xdr:row>19</xdr:row>
      <xdr:rowOff>148349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34626"/>
          <a:ext cx="698500" cy="18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77216</xdr:rowOff>
    </xdr:from>
    <xdr:to>
      <xdr:col>29</xdr:col>
      <xdr:colOff>177800</xdr:colOff>
      <xdr:row>20</xdr:row>
      <xdr:rowOff>7366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82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49293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4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112459</xdr:rowOff>
    </xdr:from>
    <xdr:to>
      <xdr:col>26</xdr:col>
      <xdr:colOff>101600</xdr:colOff>
      <xdr:row>20</xdr:row>
      <xdr:rowOff>42609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7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27386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0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96584</xdr:rowOff>
    </xdr:from>
    <xdr:to>
      <xdr:col>22</xdr:col>
      <xdr:colOff>165100</xdr:colOff>
      <xdr:row>20</xdr:row>
      <xdr:rowOff>26734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1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11511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8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97549</xdr:rowOff>
    </xdr:from>
    <xdr:to>
      <xdr:col>19</xdr:col>
      <xdr:colOff>38100</xdr:colOff>
      <xdr:row>20</xdr:row>
      <xdr:rowOff>27699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12476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78651</xdr:rowOff>
    </xdr:from>
    <xdr:to>
      <xdr:col>15</xdr:col>
      <xdr:colOff>101600</xdr:colOff>
      <xdr:row>20</xdr:row>
      <xdr:rowOff>8801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3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165028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106997</xdr:rowOff>
    </xdr:from>
    <xdr:to>
      <xdr:col>29</xdr:col>
      <xdr:colOff>127000</xdr:colOff>
      <xdr:row>35</xdr:row>
      <xdr:rowOff>138590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17347"/>
          <a:ext cx="647700" cy="31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106997</xdr:rowOff>
    </xdr:from>
    <xdr:to>
      <xdr:col>26</xdr:col>
      <xdr:colOff>50800</xdr:colOff>
      <xdr:row>35</xdr:row>
      <xdr:rowOff>111706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17347"/>
          <a:ext cx="698500" cy="4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111706</xdr:rowOff>
    </xdr:from>
    <xdr:to>
      <xdr:col>22</xdr:col>
      <xdr:colOff>114300</xdr:colOff>
      <xdr:row>35</xdr:row>
      <xdr:rowOff>117604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22056"/>
          <a:ext cx="698500" cy="5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78514</xdr:rowOff>
    </xdr:from>
    <xdr:to>
      <xdr:col>18</xdr:col>
      <xdr:colOff>177800</xdr:colOff>
      <xdr:row>35</xdr:row>
      <xdr:rowOff>117604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88864"/>
          <a:ext cx="698500" cy="39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87790</xdr:rowOff>
    </xdr:from>
    <xdr:to>
      <xdr:col>29</xdr:col>
      <xdr:colOff>177800</xdr:colOff>
      <xdr:row>35</xdr:row>
      <xdr:rowOff>189390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98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59867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7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56197</xdr:rowOff>
    </xdr:from>
    <xdr:to>
      <xdr:col>26</xdr:col>
      <xdr:colOff>101600</xdr:colOff>
      <xdr:row>35</xdr:row>
      <xdr:rowOff>157797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66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142574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52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60906</xdr:rowOff>
    </xdr:from>
    <xdr:to>
      <xdr:col>22</xdr:col>
      <xdr:colOff>165100</xdr:colOff>
      <xdr:row>35</xdr:row>
      <xdr:rowOff>162506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71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147283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5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66804</xdr:rowOff>
    </xdr:from>
    <xdr:to>
      <xdr:col>19</xdr:col>
      <xdr:colOff>38100</xdr:colOff>
      <xdr:row>35</xdr:row>
      <xdr:rowOff>168404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77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153181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3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27714</xdr:rowOff>
    </xdr:from>
    <xdr:to>
      <xdr:col>15</xdr:col>
      <xdr:colOff>101600</xdr:colOff>
      <xdr:row>35</xdr:row>
      <xdr:rowOff>129314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38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139491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0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86289</xdr:rowOff>
    </xdr:from>
    <xdr:to>
      <xdr:col>24</xdr:col>
      <xdr:colOff>63500</xdr:colOff>
      <xdr:row>37</xdr:row>
      <xdr:rowOff>150314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9939"/>
          <a:ext cx="838200" cy="6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150314</xdr:rowOff>
    </xdr:from>
    <xdr:to>
      <xdr:col>19</xdr:col>
      <xdr:colOff>177800</xdr:colOff>
      <xdr:row>37</xdr:row>
      <xdr:rowOff>159098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3964"/>
          <a:ext cx="889000" cy="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159098</xdr:rowOff>
    </xdr:from>
    <xdr:to>
      <xdr:col>15</xdr:col>
      <xdr:colOff>50800</xdr:colOff>
      <xdr:row>37</xdr:row>
      <xdr:rowOff>167949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2748"/>
          <a:ext cx="889000" cy="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134540</xdr:rowOff>
    </xdr:from>
    <xdr:to>
      <xdr:col>10</xdr:col>
      <xdr:colOff>114300</xdr:colOff>
      <xdr:row>37</xdr:row>
      <xdr:rowOff>167949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78190"/>
          <a:ext cx="889000" cy="3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35489</xdr:rowOff>
    </xdr:from>
    <xdr:to>
      <xdr:col>24</xdr:col>
      <xdr:colOff>114300</xdr:colOff>
      <xdr:row>37</xdr:row>
      <xdr:rowOff>137089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13916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99514</xdr:rowOff>
    </xdr:from>
    <xdr:to>
      <xdr:col>20</xdr:col>
      <xdr:colOff>38100</xdr:colOff>
      <xdr:row>38</xdr:row>
      <xdr:rowOff>29663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31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20790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108298</xdr:rowOff>
    </xdr:from>
    <xdr:to>
      <xdr:col>15</xdr:col>
      <xdr:colOff>101600</xdr:colOff>
      <xdr:row>38</xdr:row>
      <xdr:rowOff>38449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19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29575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117148</xdr:rowOff>
    </xdr:from>
    <xdr:to>
      <xdr:col>10</xdr:col>
      <xdr:colOff>165100</xdr:colOff>
      <xdr:row>38</xdr:row>
      <xdr:rowOff>47298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38426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83740</xdr:rowOff>
    </xdr:from>
    <xdr:to>
      <xdr:col>6</xdr:col>
      <xdr:colOff>38100</xdr:colOff>
      <xdr:row>38</xdr:row>
      <xdr:rowOff>13891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73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5017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118733</xdr:rowOff>
    </xdr:from>
    <xdr:to>
      <xdr:col>24</xdr:col>
      <xdr:colOff>63500</xdr:colOff>
      <xdr:row>57</xdr:row>
      <xdr:rowOff>142306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1383"/>
          <a:ext cx="838200" cy="2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51863</xdr:rowOff>
    </xdr:from>
    <xdr:to>
      <xdr:col>19</xdr:col>
      <xdr:colOff>177800</xdr:colOff>
      <xdr:row>57</xdr:row>
      <xdr:rowOff>142306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24513"/>
          <a:ext cx="889000" cy="9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51863</xdr:rowOff>
    </xdr:from>
    <xdr:to>
      <xdr:col>15</xdr:col>
      <xdr:colOff>50800</xdr:colOff>
      <xdr:row>57</xdr:row>
      <xdr:rowOff>52640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4513"/>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52640</xdr:rowOff>
    </xdr:from>
    <xdr:to>
      <xdr:col>10</xdr:col>
      <xdr:colOff>114300</xdr:colOff>
      <xdr:row>58</xdr:row>
      <xdr:rowOff>35550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5290"/>
          <a:ext cx="889000" cy="15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67933</xdr:rowOff>
    </xdr:from>
    <xdr:to>
      <xdr:col>24</xdr:col>
      <xdr:colOff>114300</xdr:colOff>
      <xdr:row>57</xdr:row>
      <xdr:rowOff>169533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46360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1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91506</xdr:rowOff>
    </xdr:from>
    <xdr:to>
      <xdr:col>20</xdr:col>
      <xdr:colOff>38100</xdr:colOff>
      <xdr:row>58</xdr:row>
      <xdr:rowOff>21656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12783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5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1063</xdr:rowOff>
    </xdr:from>
    <xdr:to>
      <xdr:col>15</xdr:col>
      <xdr:colOff>101600</xdr:colOff>
      <xdr:row>57</xdr:row>
      <xdr:rowOff>102663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119190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4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1840</xdr:rowOff>
    </xdr:from>
    <xdr:to>
      <xdr:col>10</xdr:col>
      <xdr:colOff>165100</xdr:colOff>
      <xdr:row>57</xdr:row>
      <xdr:rowOff>103440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119967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4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156200</xdr:rowOff>
    </xdr:from>
    <xdr:to>
      <xdr:col>6</xdr:col>
      <xdr:colOff>38100</xdr:colOff>
      <xdr:row>58</xdr:row>
      <xdr:rowOff>86350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77477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2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147610</xdr:rowOff>
    </xdr:from>
    <xdr:to>
      <xdr:col>24</xdr:col>
      <xdr:colOff>63500</xdr:colOff>
      <xdr:row>78</xdr:row>
      <xdr:rowOff>4598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49260"/>
          <a:ext cx="8382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147610</xdr:rowOff>
    </xdr:from>
    <xdr:to>
      <xdr:col>19</xdr:col>
      <xdr:colOff>177800</xdr:colOff>
      <xdr:row>78</xdr:row>
      <xdr:rowOff>8117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49260"/>
          <a:ext cx="889000" cy="3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8117</xdr:rowOff>
    </xdr:from>
    <xdr:to>
      <xdr:col>15</xdr:col>
      <xdr:colOff>50800</xdr:colOff>
      <xdr:row>78</xdr:row>
      <xdr:rowOff>10130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1217"/>
          <a:ext cx="889000" cy="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170379</xdr:rowOff>
    </xdr:from>
    <xdr:to>
      <xdr:col>10</xdr:col>
      <xdr:colOff>114300</xdr:colOff>
      <xdr:row>78</xdr:row>
      <xdr:rowOff>10130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72029"/>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125248</xdr:rowOff>
    </xdr:from>
    <xdr:to>
      <xdr:col>24</xdr:col>
      <xdr:colOff>114300</xdr:colOff>
      <xdr:row>78</xdr:row>
      <xdr:rowOff>55398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2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40581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96810</xdr:rowOff>
    </xdr:from>
    <xdr:to>
      <xdr:col>20</xdr:col>
      <xdr:colOff>38100</xdr:colOff>
      <xdr:row>78</xdr:row>
      <xdr:rowOff>26960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9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18087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9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128767</xdr:rowOff>
    </xdr:from>
    <xdr:to>
      <xdr:col>15</xdr:col>
      <xdr:colOff>101600</xdr:colOff>
      <xdr:row>78</xdr:row>
      <xdr:rowOff>58917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50044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2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130780</xdr:rowOff>
    </xdr:from>
    <xdr:to>
      <xdr:col>10</xdr:col>
      <xdr:colOff>165100</xdr:colOff>
      <xdr:row>78</xdr:row>
      <xdr:rowOff>60930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3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52057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2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119579</xdr:rowOff>
    </xdr:from>
    <xdr:to>
      <xdr:col>6</xdr:col>
      <xdr:colOff>38100</xdr:colOff>
      <xdr:row>78</xdr:row>
      <xdr:rowOff>49729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40856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1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160759</xdr:rowOff>
    </xdr:from>
    <xdr:to>
      <xdr:col>24</xdr:col>
      <xdr:colOff>63500</xdr:colOff>
      <xdr:row>97</xdr:row>
      <xdr:rowOff>83074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19959"/>
          <a:ext cx="838200" cy="9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83074</xdr:rowOff>
    </xdr:from>
    <xdr:to>
      <xdr:col>19</xdr:col>
      <xdr:colOff>177800</xdr:colOff>
      <xdr:row>97</xdr:row>
      <xdr:rowOff>149777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13724"/>
          <a:ext cx="889000" cy="6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40115</xdr:rowOff>
    </xdr:from>
    <xdr:to>
      <xdr:col>15</xdr:col>
      <xdr:colOff>50800</xdr:colOff>
      <xdr:row>97</xdr:row>
      <xdr:rowOff>149777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70765"/>
          <a:ext cx="889000" cy="10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40115</xdr:rowOff>
    </xdr:from>
    <xdr:to>
      <xdr:col>10</xdr:col>
      <xdr:colOff>114300</xdr:colOff>
      <xdr:row>98</xdr:row>
      <xdr:rowOff>102467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70765"/>
          <a:ext cx="889000" cy="23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109959</xdr:rowOff>
    </xdr:from>
    <xdr:to>
      <xdr:col>24</xdr:col>
      <xdr:colOff>114300</xdr:colOff>
      <xdr:row>97</xdr:row>
      <xdr:rowOff>40109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6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88386</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4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32274</xdr:rowOff>
    </xdr:from>
    <xdr:to>
      <xdr:col>20</xdr:col>
      <xdr:colOff>38100</xdr:colOff>
      <xdr:row>97</xdr:row>
      <xdr:rowOff>133874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125001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5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98977</xdr:rowOff>
    </xdr:from>
    <xdr:to>
      <xdr:col>15</xdr:col>
      <xdr:colOff>101600</xdr:colOff>
      <xdr:row>98</xdr:row>
      <xdr:rowOff>29127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2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20254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2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160765</xdr:rowOff>
    </xdr:from>
    <xdr:to>
      <xdr:col>10</xdr:col>
      <xdr:colOff>165100</xdr:colOff>
      <xdr:row>97</xdr:row>
      <xdr:rowOff>90915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1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82042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1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51667</xdr:rowOff>
    </xdr:from>
    <xdr:to>
      <xdr:col>6</xdr:col>
      <xdr:colOff>38100</xdr:colOff>
      <xdr:row>98</xdr:row>
      <xdr:rowOff>153267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144394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4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142966</xdr:rowOff>
    </xdr:from>
    <xdr:to>
      <xdr:col>55</xdr:col>
      <xdr:colOff>0</xdr:colOff>
      <xdr:row>38</xdr:row>
      <xdr:rowOff>147331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58066"/>
          <a:ext cx="838200" cy="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91226</xdr:rowOff>
    </xdr:from>
    <xdr:to>
      <xdr:col>50</xdr:col>
      <xdr:colOff>114300</xdr:colOff>
      <xdr:row>38</xdr:row>
      <xdr:rowOff>147331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06326"/>
          <a:ext cx="889000" cy="5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91226</xdr:rowOff>
    </xdr:from>
    <xdr:to>
      <xdr:col>45</xdr:col>
      <xdr:colOff>177800</xdr:colOff>
      <xdr:row>38</xdr:row>
      <xdr:rowOff>163376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06326"/>
          <a:ext cx="889000" cy="7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108175</xdr:rowOff>
    </xdr:from>
    <xdr:to>
      <xdr:col>41</xdr:col>
      <xdr:colOff>50800</xdr:colOff>
      <xdr:row>38</xdr:row>
      <xdr:rowOff>163376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94575"/>
          <a:ext cx="889000" cy="108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92166</xdr:rowOff>
    </xdr:from>
    <xdr:to>
      <xdr:col>55</xdr:col>
      <xdr:colOff>50800</xdr:colOff>
      <xdr:row>39</xdr:row>
      <xdr:rowOff>22316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70593</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8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96531</xdr:rowOff>
    </xdr:from>
    <xdr:to>
      <xdr:col>50</xdr:col>
      <xdr:colOff>165100</xdr:colOff>
      <xdr:row>39</xdr:row>
      <xdr:rowOff>26681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1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17808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0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40426</xdr:rowOff>
    </xdr:from>
    <xdr:to>
      <xdr:col>46</xdr:col>
      <xdr:colOff>38100</xdr:colOff>
      <xdr:row>38</xdr:row>
      <xdr:rowOff>142026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5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133153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4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112576</xdr:rowOff>
    </xdr:from>
    <xdr:to>
      <xdr:col>41</xdr:col>
      <xdr:colOff>101600</xdr:colOff>
      <xdr:row>39</xdr:row>
      <xdr:rowOff>42726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2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33853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57375</xdr:rowOff>
    </xdr:from>
    <xdr:to>
      <xdr:col>36</xdr:col>
      <xdr:colOff>165100</xdr:colOff>
      <xdr:row>32</xdr:row>
      <xdr:rowOff>158975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4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150102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3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19210</xdr:rowOff>
    </xdr:from>
    <xdr:to>
      <xdr:col>55</xdr:col>
      <xdr:colOff>0</xdr:colOff>
      <xdr:row>57</xdr:row>
      <xdr:rowOff>21565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791860"/>
          <a:ext cx="8382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15547</xdr:rowOff>
    </xdr:from>
    <xdr:to>
      <xdr:col>50</xdr:col>
      <xdr:colOff>114300</xdr:colOff>
      <xdr:row>57</xdr:row>
      <xdr:rowOff>21565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788197"/>
          <a:ext cx="889000" cy="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15547</xdr:rowOff>
    </xdr:from>
    <xdr:to>
      <xdr:col>45</xdr:col>
      <xdr:colOff>177800</xdr:colOff>
      <xdr:row>57</xdr:row>
      <xdr:rowOff>40619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788197"/>
          <a:ext cx="889000" cy="2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118652</xdr:rowOff>
    </xdr:from>
    <xdr:to>
      <xdr:col>41</xdr:col>
      <xdr:colOff>50800</xdr:colOff>
      <xdr:row>57</xdr:row>
      <xdr:rowOff>40619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719852"/>
          <a:ext cx="889000" cy="9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139860</xdr:rowOff>
    </xdr:from>
    <xdr:to>
      <xdr:col>55</xdr:col>
      <xdr:colOff>50800</xdr:colOff>
      <xdr:row>57</xdr:row>
      <xdr:rowOff>70010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7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54787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142215</xdr:rowOff>
    </xdr:from>
    <xdr:to>
      <xdr:col>50</xdr:col>
      <xdr:colOff>165100</xdr:colOff>
      <xdr:row>57</xdr:row>
      <xdr:rowOff>72365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63492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136197</xdr:rowOff>
    </xdr:from>
    <xdr:to>
      <xdr:col>46</xdr:col>
      <xdr:colOff>38100</xdr:colOff>
      <xdr:row>57</xdr:row>
      <xdr:rowOff>66347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3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57474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83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161269</xdr:rowOff>
    </xdr:from>
    <xdr:to>
      <xdr:col>41</xdr:col>
      <xdr:colOff>101600</xdr:colOff>
      <xdr:row>57</xdr:row>
      <xdr:rowOff>91419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82546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85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67852</xdr:rowOff>
    </xdr:from>
    <xdr:to>
      <xdr:col>36</xdr:col>
      <xdr:colOff>165100</xdr:colOff>
      <xdr:row>56</xdr:row>
      <xdr:rowOff>169452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66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160579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76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21095</xdr:rowOff>
    </xdr:from>
    <xdr:to>
      <xdr:col>55</xdr:col>
      <xdr:colOff>0</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65645"/>
          <a:ext cx="8382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18847</xdr:rowOff>
    </xdr:from>
    <xdr:to>
      <xdr:col>50</xdr:col>
      <xdr:colOff>114300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63397"/>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18847</xdr:rowOff>
    </xdr:from>
    <xdr:to>
      <xdr:col>45</xdr:col>
      <xdr:colOff>177800</xdr:colOff>
      <xdr:row>79</xdr:row>
      <xdr:rowOff>44450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63397"/>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141745</xdr:rowOff>
    </xdr:from>
    <xdr:to>
      <xdr:col>55</xdr:col>
      <xdr:colOff>50800</xdr:colOff>
      <xdr:row>79</xdr:row>
      <xdr:rowOff>71895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56672</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2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139497</xdr:rowOff>
    </xdr:from>
    <xdr:to>
      <xdr:col>46</xdr:col>
      <xdr:colOff>38100</xdr:colOff>
      <xdr:row>79</xdr:row>
      <xdr:rowOff>69647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60774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15661</xdr:rowOff>
    </xdr:from>
    <xdr:to>
      <xdr:col>55</xdr:col>
      <xdr:colOff>0</xdr:colOff>
      <xdr:row>98</xdr:row>
      <xdr:rowOff>24905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17761"/>
          <a:ext cx="838200" cy="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24905</xdr:rowOff>
    </xdr:from>
    <xdr:to>
      <xdr:col>50</xdr:col>
      <xdr:colOff>114300</xdr:colOff>
      <xdr:row>98</xdr:row>
      <xdr:rowOff>67988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27005"/>
          <a:ext cx="889000" cy="4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52763</xdr:rowOff>
    </xdr:from>
    <xdr:to>
      <xdr:col>45</xdr:col>
      <xdr:colOff>177800</xdr:colOff>
      <xdr:row>98</xdr:row>
      <xdr:rowOff>67988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4863"/>
          <a:ext cx="889000" cy="1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143785</xdr:rowOff>
    </xdr:from>
    <xdr:to>
      <xdr:col>41</xdr:col>
      <xdr:colOff>50800</xdr:colOff>
      <xdr:row>98</xdr:row>
      <xdr:rowOff>52763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74435"/>
          <a:ext cx="889000" cy="8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136311</xdr:rowOff>
    </xdr:from>
    <xdr:to>
      <xdr:col>55</xdr:col>
      <xdr:colOff>50800</xdr:colOff>
      <xdr:row>98</xdr:row>
      <xdr:rowOff>66461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6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114738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4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145555</xdr:rowOff>
    </xdr:from>
    <xdr:to>
      <xdr:col>50</xdr:col>
      <xdr:colOff>165100</xdr:colOff>
      <xdr:row>98</xdr:row>
      <xdr:rowOff>75705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66832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6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17188</xdr:rowOff>
    </xdr:from>
    <xdr:to>
      <xdr:col>46</xdr:col>
      <xdr:colOff>38100</xdr:colOff>
      <xdr:row>98</xdr:row>
      <xdr:rowOff>118788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109915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1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1963</xdr:rowOff>
    </xdr:from>
    <xdr:to>
      <xdr:col>41</xdr:col>
      <xdr:colOff>101600</xdr:colOff>
      <xdr:row>98</xdr:row>
      <xdr:rowOff>103563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94690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89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92985</xdr:rowOff>
    </xdr:from>
    <xdr:to>
      <xdr:col>36</xdr:col>
      <xdr:colOff>165100</xdr:colOff>
      <xdr:row>98</xdr:row>
      <xdr:rowOff>23135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2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39662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9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83668</xdr:rowOff>
    </xdr:from>
    <xdr:to>
      <xdr:col>85</xdr:col>
      <xdr:colOff>127000</xdr:colOff>
      <xdr:row>77</xdr:row>
      <xdr:rowOff>96786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285318"/>
          <a:ext cx="838200" cy="1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80353</xdr:rowOff>
    </xdr:from>
    <xdr:to>
      <xdr:col>81</xdr:col>
      <xdr:colOff>50800</xdr:colOff>
      <xdr:row>77</xdr:row>
      <xdr:rowOff>83668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3282003"/>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80353</xdr:rowOff>
    </xdr:from>
    <xdr:to>
      <xdr:col>76</xdr:col>
      <xdr:colOff>114300</xdr:colOff>
      <xdr:row>77</xdr:row>
      <xdr:rowOff>89612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282003"/>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84519</xdr:rowOff>
    </xdr:from>
    <xdr:to>
      <xdr:col>71</xdr:col>
      <xdr:colOff>177800</xdr:colOff>
      <xdr:row>77</xdr:row>
      <xdr:rowOff>89612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286169"/>
          <a:ext cx="88900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45986</xdr:rowOff>
    </xdr:from>
    <xdr:to>
      <xdr:col>85</xdr:col>
      <xdr:colOff>177800</xdr:colOff>
      <xdr:row>77</xdr:row>
      <xdr:rowOff>147586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24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24413</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22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32868</xdr:rowOff>
    </xdr:from>
    <xdr:to>
      <xdr:col>81</xdr:col>
      <xdr:colOff>101600</xdr:colOff>
      <xdr:row>77</xdr:row>
      <xdr:rowOff>134468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23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125595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32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29553</xdr:rowOff>
    </xdr:from>
    <xdr:to>
      <xdr:col>76</xdr:col>
      <xdr:colOff>165100</xdr:colOff>
      <xdr:row>77</xdr:row>
      <xdr:rowOff>131153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2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122280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32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38812</xdr:rowOff>
    </xdr:from>
    <xdr:to>
      <xdr:col>72</xdr:col>
      <xdr:colOff>38100</xdr:colOff>
      <xdr:row>77</xdr:row>
      <xdr:rowOff>140412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4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131539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33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33719</xdr:rowOff>
    </xdr:from>
    <xdr:to>
      <xdr:col>67</xdr:col>
      <xdr:colOff>101600</xdr:colOff>
      <xdr:row>77</xdr:row>
      <xdr:rowOff>135319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2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126446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3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104088</xdr:rowOff>
    </xdr:from>
    <xdr:to>
      <xdr:col>85</xdr:col>
      <xdr:colOff>127000</xdr:colOff>
      <xdr:row>98</xdr:row>
      <xdr:rowOff>108556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6188"/>
          <a:ext cx="838200" cy="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108556</xdr:rowOff>
    </xdr:from>
    <xdr:to>
      <xdr:col>81</xdr:col>
      <xdr:colOff>50800</xdr:colOff>
      <xdr:row>98</xdr:row>
      <xdr:rowOff>139184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10656"/>
          <a:ext cx="889000" cy="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119647</xdr:rowOff>
    </xdr:from>
    <xdr:to>
      <xdr:col>76</xdr:col>
      <xdr:colOff>114300</xdr:colOff>
      <xdr:row>98</xdr:row>
      <xdr:rowOff>139184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1747"/>
          <a:ext cx="889000" cy="1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119647</xdr:rowOff>
    </xdr:from>
    <xdr:to>
      <xdr:col>71</xdr:col>
      <xdr:colOff>177800</xdr:colOff>
      <xdr:row>98</xdr:row>
      <xdr:rowOff>139311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1747"/>
          <a:ext cx="889000" cy="1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53288</xdr:rowOff>
    </xdr:from>
    <xdr:to>
      <xdr:col>85</xdr:col>
      <xdr:colOff>177800</xdr:colOff>
      <xdr:row>98</xdr:row>
      <xdr:rowOff>154888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139665</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7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57756</xdr:rowOff>
    </xdr:from>
    <xdr:to>
      <xdr:col>81</xdr:col>
      <xdr:colOff>101600</xdr:colOff>
      <xdr:row>98</xdr:row>
      <xdr:rowOff>159356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5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150483</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6952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88384</xdr:rowOff>
    </xdr:from>
    <xdr:to>
      <xdr:col>76</xdr:col>
      <xdr:colOff>165100</xdr:colOff>
      <xdr:row>99</xdr:row>
      <xdr:rowOff>18534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9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9661</xdr:rowOff>
    </xdr:from>
    <xdr:ext cx="378565"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3017" y="16983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68847</xdr:rowOff>
    </xdr:from>
    <xdr:to>
      <xdr:col>72</xdr:col>
      <xdr:colOff>38100</xdr:colOff>
      <xdr:row>98</xdr:row>
      <xdr:rowOff>170447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161574</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69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88511</xdr:rowOff>
    </xdr:from>
    <xdr:to>
      <xdr:col>67</xdr:col>
      <xdr:colOff>101600</xdr:colOff>
      <xdr:row>99</xdr:row>
      <xdr:rowOff>18661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99</xdr:row>
      <xdr:rowOff>9788</xdr:rowOff>
    </xdr:from>
    <xdr:ext cx="313932"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57333" y="169833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139609</xdr:rowOff>
    </xdr:from>
    <xdr:to>
      <xdr:col>116</xdr:col>
      <xdr:colOff>63500</xdr:colOff>
      <xdr:row>58</xdr:row>
      <xdr:rowOff>139609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0837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139426</xdr:rowOff>
    </xdr:from>
    <xdr:to>
      <xdr:col>111</xdr:col>
      <xdr:colOff>177800</xdr:colOff>
      <xdr:row>58</xdr:row>
      <xdr:rowOff>139609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8352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139243</xdr:rowOff>
    </xdr:from>
    <xdr:to>
      <xdr:col>107</xdr:col>
      <xdr:colOff>50800</xdr:colOff>
      <xdr:row>58</xdr:row>
      <xdr:rowOff>139426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08334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139060</xdr:rowOff>
    </xdr:from>
    <xdr:to>
      <xdr:col>102</xdr:col>
      <xdr:colOff>114300</xdr:colOff>
      <xdr:row>58</xdr:row>
      <xdr:rowOff>139243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08316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88809</xdr:rowOff>
    </xdr:from>
    <xdr:to>
      <xdr:col>116</xdr:col>
      <xdr:colOff>114300</xdr:colOff>
      <xdr:row>59</xdr:row>
      <xdr:rowOff>18959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3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3736</xdr:rowOff>
    </xdr:from>
    <xdr:ext cx="249299"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478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88809</xdr:rowOff>
    </xdr:from>
    <xdr:to>
      <xdr:col>112</xdr:col>
      <xdr:colOff>38100</xdr:colOff>
      <xdr:row>59</xdr:row>
      <xdr:rowOff>18959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3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10086</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98650" y="10125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88626</xdr:rowOff>
    </xdr:from>
    <xdr:to>
      <xdr:col>107</xdr:col>
      <xdr:colOff>101600</xdr:colOff>
      <xdr:row>59</xdr:row>
      <xdr:rowOff>18776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9903</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309650" y="10125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88443</xdr:rowOff>
    </xdr:from>
    <xdr:to>
      <xdr:col>102</xdr:col>
      <xdr:colOff>165100</xdr:colOff>
      <xdr:row>59</xdr:row>
      <xdr:rowOff>18593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9720</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125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88260</xdr:rowOff>
    </xdr:from>
    <xdr:to>
      <xdr:col>98</xdr:col>
      <xdr:colOff>38100</xdr:colOff>
      <xdr:row>59</xdr:row>
      <xdr:rowOff>18410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3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9537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31650" y="101250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37908</xdr:rowOff>
    </xdr:from>
    <xdr:to>
      <xdr:col>116</xdr:col>
      <xdr:colOff>63500</xdr:colOff>
      <xdr:row>75</xdr:row>
      <xdr:rowOff>116122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896658"/>
          <a:ext cx="838200" cy="7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116122</xdr:rowOff>
    </xdr:from>
    <xdr:to>
      <xdr:col>111</xdr:col>
      <xdr:colOff>177800</xdr:colOff>
      <xdr:row>76</xdr:row>
      <xdr:rowOff>88559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974872"/>
          <a:ext cx="889000" cy="14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88559</xdr:rowOff>
    </xdr:from>
    <xdr:to>
      <xdr:col>107</xdr:col>
      <xdr:colOff>50800</xdr:colOff>
      <xdr:row>76</xdr:row>
      <xdr:rowOff>132548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118759"/>
          <a:ext cx="889000" cy="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132548</xdr:rowOff>
    </xdr:from>
    <xdr:to>
      <xdr:col>102</xdr:col>
      <xdr:colOff>114300</xdr:colOff>
      <xdr:row>77</xdr:row>
      <xdr:rowOff>19979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162748"/>
          <a:ext cx="889000" cy="5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158558</xdr:rowOff>
    </xdr:from>
    <xdr:to>
      <xdr:col>116</xdr:col>
      <xdr:colOff>114300</xdr:colOff>
      <xdr:row>75</xdr:row>
      <xdr:rowOff>88708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84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9985</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69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65322</xdr:rowOff>
    </xdr:from>
    <xdr:to>
      <xdr:col>112</xdr:col>
      <xdr:colOff>38100</xdr:colOff>
      <xdr:row>75</xdr:row>
      <xdr:rowOff>166922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9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11999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69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37759</xdr:rowOff>
    </xdr:from>
    <xdr:to>
      <xdr:col>107</xdr:col>
      <xdr:colOff>101600</xdr:colOff>
      <xdr:row>76</xdr:row>
      <xdr:rowOff>139359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0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130486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1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81748</xdr:rowOff>
    </xdr:from>
    <xdr:to>
      <xdr:col>102</xdr:col>
      <xdr:colOff>165100</xdr:colOff>
      <xdr:row>77</xdr:row>
      <xdr:rowOff>11898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11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3025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20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140629</xdr:rowOff>
    </xdr:from>
    <xdr:to>
      <xdr:col>98</xdr:col>
      <xdr:colOff>38100</xdr:colOff>
      <xdr:row>77</xdr:row>
      <xdr:rowOff>70779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7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61906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26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381,887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36,884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円の増加、歳出総額は前年度比約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となった。全体として、類似団体平均値より低い水準であることは、効率的な財政運営ができているものと分析できる。個別項目として、公債費は「起債額を当該年度の償還元金を超えない」を基本ルールとして、新規の地方債発行の抑制を図っているため減少しているが、扶助費、人件費、繰出金、物件費等は増加となっており、特に扶助費は低所得者支援臨時給付金事業の実施等により、類似団体平均値と同様に伸びが大きくなっている。人件費は人事院勧告による給与改定の影響により増、繰出金は国民健康保険特別会計への法定外繰出金や被保険者数の増等による介護保険特別会計への繰出金の増加等により、類似団体平均値を超えており、特に国民健康保険特別会計への法定外繰出金は保険料の見直し等により解消する必要がある。類似団体平均値とほぼ同等の物件費についても、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開設したコミュニティセンターの施設借上料や指定管理料の皆増等により増となっているが、人件費の高騰を要因として各種委託料が増加傾向にあり、町財政への影響が懸念されることから、委託内容の精査を進めることで健全な財政運営に努め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132080</xdr:rowOff>
    </xdr:from>
    <xdr:to>
      <xdr:col>24</xdr:col>
      <xdr:colOff>63500</xdr:colOff>
      <xdr:row>37</xdr:row>
      <xdr:rowOff>97790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42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36068</xdr:rowOff>
    </xdr:from>
    <xdr:to>
      <xdr:col>19</xdr:col>
      <xdr:colOff>177800</xdr:colOff>
      <xdr:row>37</xdr:row>
      <xdr:rowOff>97790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7971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36068</xdr:rowOff>
    </xdr:from>
    <xdr:to>
      <xdr:col>15</xdr:col>
      <xdr:colOff>50800</xdr:colOff>
      <xdr:row>37</xdr:row>
      <xdr:rowOff>60452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7971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53594</xdr:rowOff>
    </xdr:from>
    <xdr:to>
      <xdr:col>10</xdr:col>
      <xdr:colOff>114300</xdr:colOff>
      <xdr:row>37</xdr:row>
      <xdr:rowOff>60452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972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81280</xdr:rowOff>
    </xdr:from>
    <xdr:to>
      <xdr:col>24</xdr:col>
      <xdr:colOff>114300</xdr:colOff>
      <xdr:row>37</xdr:row>
      <xdr:rowOff>11430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5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59707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46990</xdr:rowOff>
    </xdr:from>
    <xdr:to>
      <xdr:col>20</xdr:col>
      <xdr:colOff>38100</xdr:colOff>
      <xdr:row>37</xdr:row>
      <xdr:rowOff>148590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139717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156718</xdr:rowOff>
    </xdr:from>
    <xdr:to>
      <xdr:col>15</xdr:col>
      <xdr:colOff>101600</xdr:colOff>
      <xdr:row>37</xdr:row>
      <xdr:rowOff>86868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77995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2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9652</xdr:rowOff>
    </xdr:from>
    <xdr:to>
      <xdr:col>10</xdr:col>
      <xdr:colOff>165100</xdr:colOff>
      <xdr:row>37</xdr:row>
      <xdr:rowOff>111252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5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102379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2794</xdr:rowOff>
    </xdr:from>
    <xdr:to>
      <xdr:col>6</xdr:col>
      <xdr:colOff>38100</xdr:colOff>
      <xdr:row>37</xdr:row>
      <xdr:rowOff>104394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95521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49517</xdr:rowOff>
    </xdr:from>
    <xdr:to>
      <xdr:col>24</xdr:col>
      <xdr:colOff>63500</xdr:colOff>
      <xdr:row>58</xdr:row>
      <xdr:rowOff>65187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93617"/>
          <a:ext cx="838200" cy="1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65187</xdr:rowOff>
    </xdr:from>
    <xdr:to>
      <xdr:col>19</xdr:col>
      <xdr:colOff>177800</xdr:colOff>
      <xdr:row>58</xdr:row>
      <xdr:rowOff>95821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09287"/>
          <a:ext cx="889000" cy="3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88844</xdr:rowOff>
    </xdr:from>
    <xdr:to>
      <xdr:col>15</xdr:col>
      <xdr:colOff>50800</xdr:colOff>
      <xdr:row>58</xdr:row>
      <xdr:rowOff>95821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2944"/>
          <a:ext cx="8890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61957</xdr:rowOff>
    </xdr:from>
    <xdr:to>
      <xdr:col>10</xdr:col>
      <xdr:colOff>114300</xdr:colOff>
      <xdr:row>58</xdr:row>
      <xdr:rowOff>88844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63157"/>
          <a:ext cx="889000" cy="36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170167</xdr:rowOff>
    </xdr:from>
    <xdr:to>
      <xdr:col>24</xdr:col>
      <xdr:colOff>114300</xdr:colOff>
      <xdr:row>58</xdr:row>
      <xdr:rowOff>100317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85094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14387</xdr:rowOff>
    </xdr:from>
    <xdr:to>
      <xdr:col>20</xdr:col>
      <xdr:colOff>38100</xdr:colOff>
      <xdr:row>58</xdr:row>
      <xdr:rowOff>115987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107114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45021</xdr:rowOff>
    </xdr:from>
    <xdr:to>
      <xdr:col>15</xdr:col>
      <xdr:colOff>101600</xdr:colOff>
      <xdr:row>58</xdr:row>
      <xdr:rowOff>146621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137748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38044</xdr:rowOff>
    </xdr:from>
    <xdr:to>
      <xdr:col>10</xdr:col>
      <xdr:colOff>165100</xdr:colOff>
      <xdr:row>58</xdr:row>
      <xdr:rowOff>139644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130771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7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11157</xdr:rowOff>
    </xdr:from>
    <xdr:to>
      <xdr:col>6</xdr:col>
      <xdr:colOff>38100</xdr:colOff>
      <xdr:row>56</xdr:row>
      <xdr:rowOff>112757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103884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0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9803</xdr:rowOff>
    </xdr:from>
    <xdr:to>
      <xdr:col>24</xdr:col>
      <xdr:colOff>63500</xdr:colOff>
      <xdr:row>77</xdr:row>
      <xdr:rowOff>121862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1453"/>
          <a:ext cx="838200" cy="1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114585</xdr:rowOff>
    </xdr:from>
    <xdr:to>
      <xdr:col>19</xdr:col>
      <xdr:colOff>177800</xdr:colOff>
      <xdr:row>77</xdr:row>
      <xdr:rowOff>121862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316235"/>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114585</xdr:rowOff>
    </xdr:from>
    <xdr:to>
      <xdr:col>15</xdr:col>
      <xdr:colOff>50800</xdr:colOff>
      <xdr:row>77</xdr:row>
      <xdr:rowOff>131691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16235"/>
          <a:ext cx="889000" cy="1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131691</xdr:rowOff>
    </xdr:from>
    <xdr:to>
      <xdr:col>10</xdr:col>
      <xdr:colOff>114300</xdr:colOff>
      <xdr:row>79</xdr:row>
      <xdr:rowOff>6480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33341"/>
          <a:ext cx="889000" cy="21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130453</xdr:rowOff>
    </xdr:from>
    <xdr:to>
      <xdr:col>24</xdr:col>
      <xdr:colOff>114300</xdr:colOff>
      <xdr:row>77</xdr:row>
      <xdr:rowOff>60603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45380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71062</xdr:rowOff>
    </xdr:from>
    <xdr:to>
      <xdr:col>20</xdr:col>
      <xdr:colOff>38100</xdr:colOff>
      <xdr:row>78</xdr:row>
      <xdr:rowOff>1212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7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163789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63785</xdr:rowOff>
    </xdr:from>
    <xdr:to>
      <xdr:col>15</xdr:col>
      <xdr:colOff>101600</xdr:colOff>
      <xdr:row>77</xdr:row>
      <xdr:rowOff>165385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156512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80891</xdr:rowOff>
    </xdr:from>
    <xdr:to>
      <xdr:col>10</xdr:col>
      <xdr:colOff>165100</xdr:colOff>
      <xdr:row>78</xdr:row>
      <xdr:rowOff>11041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8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2168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7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127130</xdr:rowOff>
    </xdr:from>
    <xdr:to>
      <xdr:col>6</xdr:col>
      <xdr:colOff>38100</xdr:colOff>
      <xdr:row>79</xdr:row>
      <xdr:rowOff>57280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0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48407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9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24806</xdr:rowOff>
    </xdr:from>
    <xdr:to>
      <xdr:col>24</xdr:col>
      <xdr:colOff>63500</xdr:colOff>
      <xdr:row>97</xdr:row>
      <xdr:rowOff>152791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55456"/>
          <a:ext cx="838200" cy="12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64643</xdr:rowOff>
    </xdr:from>
    <xdr:to>
      <xdr:col>19</xdr:col>
      <xdr:colOff>177800</xdr:colOff>
      <xdr:row>97</xdr:row>
      <xdr:rowOff>152791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95293"/>
          <a:ext cx="889000" cy="8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27946</xdr:rowOff>
    </xdr:from>
    <xdr:to>
      <xdr:col>15</xdr:col>
      <xdr:colOff>50800</xdr:colOff>
      <xdr:row>97</xdr:row>
      <xdr:rowOff>64643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58596"/>
          <a:ext cx="889000" cy="3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27946</xdr:rowOff>
    </xdr:from>
    <xdr:to>
      <xdr:col>10</xdr:col>
      <xdr:colOff>114300</xdr:colOff>
      <xdr:row>98</xdr:row>
      <xdr:rowOff>73391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58596"/>
          <a:ext cx="889000" cy="21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145456</xdr:rowOff>
    </xdr:from>
    <xdr:to>
      <xdr:col>24</xdr:col>
      <xdr:colOff>114300</xdr:colOff>
      <xdr:row>97</xdr:row>
      <xdr:rowOff>75606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0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168333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5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101991</xdr:rowOff>
    </xdr:from>
    <xdr:to>
      <xdr:col>20</xdr:col>
      <xdr:colOff>38100</xdr:colOff>
      <xdr:row>98</xdr:row>
      <xdr:rowOff>32141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3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23268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2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13843</xdr:rowOff>
    </xdr:from>
    <xdr:to>
      <xdr:col>15</xdr:col>
      <xdr:colOff>101600</xdr:colOff>
      <xdr:row>97</xdr:row>
      <xdr:rowOff>115443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131970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1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148596</xdr:rowOff>
    </xdr:from>
    <xdr:to>
      <xdr:col>10</xdr:col>
      <xdr:colOff>165100</xdr:colOff>
      <xdr:row>97</xdr:row>
      <xdr:rowOff>78746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0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95273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8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22591</xdr:rowOff>
    </xdr:from>
    <xdr:to>
      <xdr:col>6</xdr:col>
      <xdr:colOff>38100</xdr:colOff>
      <xdr:row>98</xdr:row>
      <xdr:rowOff>124191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115318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581</xdr:rowOff>
    </xdr:from>
    <xdr:to>
      <xdr:col>55</xdr:col>
      <xdr:colOff>0</xdr:colOff>
      <xdr:row>37</xdr:row>
      <xdr:rowOff>86795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344231"/>
          <a:ext cx="838200" cy="8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581</xdr:rowOff>
    </xdr:from>
    <xdr:to>
      <xdr:col>50</xdr:col>
      <xdr:colOff>114300</xdr:colOff>
      <xdr:row>37</xdr:row>
      <xdr:rowOff>94960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344231"/>
          <a:ext cx="889000" cy="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94960</xdr:rowOff>
    </xdr:from>
    <xdr:to>
      <xdr:col>45</xdr:col>
      <xdr:colOff>177800</xdr:colOff>
      <xdr:row>37</xdr:row>
      <xdr:rowOff>115860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438610"/>
          <a:ext cx="889000" cy="2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115860</xdr:rowOff>
    </xdr:from>
    <xdr:to>
      <xdr:col>41</xdr:col>
      <xdr:colOff>50800</xdr:colOff>
      <xdr:row>37</xdr:row>
      <xdr:rowOff>121739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459510"/>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35995</xdr:rowOff>
    </xdr:from>
    <xdr:to>
      <xdr:col>55</xdr:col>
      <xdr:colOff>50800</xdr:colOff>
      <xdr:row>37</xdr:row>
      <xdr:rowOff>137595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7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58872</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3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121231</xdr:rowOff>
    </xdr:from>
    <xdr:to>
      <xdr:col>50</xdr:col>
      <xdr:colOff>165100</xdr:colOff>
      <xdr:row>37</xdr:row>
      <xdr:rowOff>51381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29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67908</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06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44160</xdr:rowOff>
    </xdr:from>
    <xdr:to>
      <xdr:col>46</xdr:col>
      <xdr:colOff>38100</xdr:colOff>
      <xdr:row>37</xdr:row>
      <xdr:rowOff>145760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8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162287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16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65060</xdr:rowOff>
    </xdr:from>
    <xdr:to>
      <xdr:col>41</xdr:col>
      <xdr:colOff>101600</xdr:colOff>
      <xdr:row>37</xdr:row>
      <xdr:rowOff>166660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0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11737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183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70939</xdr:rowOff>
    </xdr:from>
    <xdr:to>
      <xdr:col>36</xdr:col>
      <xdr:colOff>165100</xdr:colOff>
      <xdr:row>38</xdr:row>
      <xdr:rowOff>1088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145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17616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189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88017</xdr:rowOff>
    </xdr:from>
    <xdr:to>
      <xdr:col>55</xdr:col>
      <xdr:colOff>0</xdr:colOff>
      <xdr:row>58</xdr:row>
      <xdr:rowOff>123374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32117"/>
          <a:ext cx="838200" cy="3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88017</xdr:rowOff>
    </xdr:from>
    <xdr:to>
      <xdr:col>50</xdr:col>
      <xdr:colOff>114300</xdr:colOff>
      <xdr:row>58</xdr:row>
      <xdr:rowOff>134023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32117"/>
          <a:ext cx="889000" cy="4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134023</xdr:rowOff>
    </xdr:from>
    <xdr:to>
      <xdr:col>45</xdr:col>
      <xdr:colOff>177800</xdr:colOff>
      <xdr:row>58</xdr:row>
      <xdr:rowOff>138881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78123"/>
          <a:ext cx="8890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138881</xdr:rowOff>
    </xdr:from>
    <xdr:to>
      <xdr:col>41</xdr:col>
      <xdr:colOff>50800</xdr:colOff>
      <xdr:row>58</xdr:row>
      <xdr:rowOff>150806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82981"/>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72574</xdr:rowOff>
    </xdr:from>
    <xdr:to>
      <xdr:col>55</xdr:col>
      <xdr:colOff>50800</xdr:colOff>
      <xdr:row>59</xdr:row>
      <xdr:rowOff>2724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158951</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3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37217</xdr:rowOff>
    </xdr:from>
    <xdr:to>
      <xdr:col>50</xdr:col>
      <xdr:colOff>165100</xdr:colOff>
      <xdr:row>58</xdr:row>
      <xdr:rowOff>138817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8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129944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7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83223</xdr:rowOff>
    </xdr:from>
    <xdr:to>
      <xdr:col>46</xdr:col>
      <xdr:colOff>38100</xdr:colOff>
      <xdr:row>59</xdr:row>
      <xdr:rowOff>13373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4500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2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88081</xdr:rowOff>
    </xdr:from>
    <xdr:to>
      <xdr:col>41</xdr:col>
      <xdr:colOff>101600</xdr:colOff>
      <xdr:row>59</xdr:row>
      <xdr:rowOff>18231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3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9358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24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100006</xdr:rowOff>
    </xdr:from>
    <xdr:to>
      <xdr:col>36</xdr:col>
      <xdr:colOff>165100</xdr:colOff>
      <xdr:row>59</xdr:row>
      <xdr:rowOff>30156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21283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3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113716</xdr:rowOff>
    </xdr:from>
    <xdr:to>
      <xdr:col>55</xdr:col>
      <xdr:colOff>0</xdr:colOff>
      <xdr:row>78</xdr:row>
      <xdr:rowOff>162961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86816"/>
          <a:ext cx="838200" cy="4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85083</xdr:rowOff>
    </xdr:from>
    <xdr:to>
      <xdr:col>50</xdr:col>
      <xdr:colOff>114300</xdr:colOff>
      <xdr:row>78</xdr:row>
      <xdr:rowOff>113716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58183"/>
          <a:ext cx="889000" cy="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85083</xdr:rowOff>
    </xdr:from>
    <xdr:to>
      <xdr:col>45</xdr:col>
      <xdr:colOff>177800</xdr:colOff>
      <xdr:row>78</xdr:row>
      <xdr:rowOff>91523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58183"/>
          <a:ext cx="8890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91523</xdr:rowOff>
    </xdr:from>
    <xdr:to>
      <xdr:col>41</xdr:col>
      <xdr:colOff>50800</xdr:colOff>
      <xdr:row>78</xdr:row>
      <xdr:rowOff>120802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64623"/>
          <a:ext cx="889000" cy="2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112161</xdr:rowOff>
    </xdr:from>
    <xdr:to>
      <xdr:col>55</xdr:col>
      <xdr:colOff>50800</xdr:colOff>
      <xdr:row>79</xdr:row>
      <xdr:rowOff>42311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27088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62916</xdr:rowOff>
    </xdr:from>
    <xdr:to>
      <xdr:col>50</xdr:col>
      <xdr:colOff>165100</xdr:colOff>
      <xdr:row>78</xdr:row>
      <xdr:rowOff>164516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3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155643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2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34283</xdr:rowOff>
    </xdr:from>
    <xdr:to>
      <xdr:col>46</xdr:col>
      <xdr:colOff>38100</xdr:colOff>
      <xdr:row>78</xdr:row>
      <xdr:rowOff>135883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0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127010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0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40723</xdr:rowOff>
    </xdr:from>
    <xdr:to>
      <xdr:col>41</xdr:col>
      <xdr:colOff>101600</xdr:colOff>
      <xdr:row>78</xdr:row>
      <xdr:rowOff>142323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133450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0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70002</xdr:rowOff>
    </xdr:from>
    <xdr:to>
      <xdr:col>36</xdr:col>
      <xdr:colOff>165100</xdr:colOff>
      <xdr:row>79</xdr:row>
      <xdr:rowOff>152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4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162729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3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11519</xdr:rowOff>
    </xdr:from>
    <xdr:to>
      <xdr:col>55</xdr:col>
      <xdr:colOff>0</xdr:colOff>
      <xdr:row>97</xdr:row>
      <xdr:rowOff>66815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42169"/>
          <a:ext cx="838200" cy="5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11519</xdr:rowOff>
    </xdr:from>
    <xdr:to>
      <xdr:col>50</xdr:col>
      <xdr:colOff>114300</xdr:colOff>
      <xdr:row>97</xdr:row>
      <xdr:rowOff>19292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42169"/>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165888</xdr:rowOff>
    </xdr:from>
    <xdr:to>
      <xdr:col>45</xdr:col>
      <xdr:colOff>177800</xdr:colOff>
      <xdr:row>97</xdr:row>
      <xdr:rowOff>19292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25088"/>
          <a:ext cx="889000" cy="2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90615</xdr:rowOff>
    </xdr:from>
    <xdr:to>
      <xdr:col>41</xdr:col>
      <xdr:colOff>50800</xdr:colOff>
      <xdr:row>96</xdr:row>
      <xdr:rowOff>165888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49815"/>
          <a:ext cx="889000" cy="7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16015</xdr:rowOff>
    </xdr:from>
    <xdr:to>
      <xdr:col>55</xdr:col>
      <xdr:colOff>50800</xdr:colOff>
      <xdr:row>97</xdr:row>
      <xdr:rowOff>117615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102392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132169</xdr:rowOff>
    </xdr:from>
    <xdr:to>
      <xdr:col>50</xdr:col>
      <xdr:colOff>165100</xdr:colOff>
      <xdr:row>97</xdr:row>
      <xdr:rowOff>62319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53446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8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139942</xdr:rowOff>
    </xdr:from>
    <xdr:to>
      <xdr:col>46</xdr:col>
      <xdr:colOff>38100</xdr:colOff>
      <xdr:row>97</xdr:row>
      <xdr:rowOff>70092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61219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115088</xdr:rowOff>
    </xdr:from>
    <xdr:to>
      <xdr:col>41</xdr:col>
      <xdr:colOff>101600</xdr:colOff>
      <xdr:row>97</xdr:row>
      <xdr:rowOff>45238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7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36365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6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39815</xdr:rowOff>
    </xdr:from>
    <xdr:to>
      <xdr:col>36</xdr:col>
      <xdr:colOff>165100</xdr:colOff>
      <xdr:row>96</xdr:row>
      <xdr:rowOff>141415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132542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79284</xdr:rowOff>
    </xdr:from>
    <xdr:to>
      <xdr:col>85</xdr:col>
      <xdr:colOff>127000</xdr:colOff>
      <xdr:row>38</xdr:row>
      <xdr:rowOff>107566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94384"/>
          <a:ext cx="838200" cy="2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384</xdr:rowOff>
    </xdr:from>
    <xdr:to>
      <xdr:col>81</xdr:col>
      <xdr:colOff>50800</xdr:colOff>
      <xdr:row>38</xdr:row>
      <xdr:rowOff>107566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15484"/>
          <a:ext cx="889000" cy="10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384</xdr:rowOff>
    </xdr:from>
    <xdr:to>
      <xdr:col>76</xdr:col>
      <xdr:colOff>114300</xdr:colOff>
      <xdr:row>38</xdr:row>
      <xdr:rowOff>15994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15484"/>
          <a:ext cx="8890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142378</xdr:rowOff>
    </xdr:from>
    <xdr:to>
      <xdr:col>71</xdr:col>
      <xdr:colOff>177800</xdr:colOff>
      <xdr:row>38</xdr:row>
      <xdr:rowOff>15994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14578"/>
          <a:ext cx="889000" cy="21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28484</xdr:rowOff>
    </xdr:from>
    <xdr:to>
      <xdr:col>85</xdr:col>
      <xdr:colOff>177800</xdr:colOff>
      <xdr:row>38</xdr:row>
      <xdr:rowOff>130084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4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6911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2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56766</xdr:rowOff>
    </xdr:from>
    <xdr:to>
      <xdr:col>81</xdr:col>
      <xdr:colOff>101600</xdr:colOff>
      <xdr:row>38</xdr:row>
      <xdr:rowOff>158366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149493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6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121034</xdr:rowOff>
    </xdr:from>
    <xdr:to>
      <xdr:col>76</xdr:col>
      <xdr:colOff>165100</xdr:colOff>
      <xdr:row>38</xdr:row>
      <xdr:rowOff>51184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67711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3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136645</xdr:rowOff>
    </xdr:from>
    <xdr:to>
      <xdr:col>72</xdr:col>
      <xdr:colOff>38100</xdr:colOff>
      <xdr:row>38</xdr:row>
      <xdr:rowOff>66794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802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83322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5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91578</xdr:rowOff>
    </xdr:from>
    <xdr:to>
      <xdr:col>67</xdr:col>
      <xdr:colOff>101600</xdr:colOff>
      <xdr:row>37</xdr:row>
      <xdr:rowOff>21728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6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38255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3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100559</xdr:rowOff>
    </xdr:from>
    <xdr:to>
      <xdr:col>85</xdr:col>
      <xdr:colOff>127000</xdr:colOff>
      <xdr:row>57</xdr:row>
      <xdr:rowOff>102955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73209"/>
          <a:ext cx="8382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102955</xdr:rowOff>
    </xdr:from>
    <xdr:to>
      <xdr:col>81</xdr:col>
      <xdr:colOff>50800</xdr:colOff>
      <xdr:row>57</xdr:row>
      <xdr:rowOff>119290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75605"/>
          <a:ext cx="889000" cy="1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119286</xdr:rowOff>
    </xdr:from>
    <xdr:to>
      <xdr:col>76</xdr:col>
      <xdr:colOff>114300</xdr:colOff>
      <xdr:row>57</xdr:row>
      <xdr:rowOff>119290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91936"/>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91717</xdr:rowOff>
    </xdr:from>
    <xdr:to>
      <xdr:col>71</xdr:col>
      <xdr:colOff>177800</xdr:colOff>
      <xdr:row>57</xdr:row>
      <xdr:rowOff>119286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64367"/>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49759</xdr:rowOff>
    </xdr:from>
    <xdr:to>
      <xdr:col>85</xdr:col>
      <xdr:colOff>177800</xdr:colOff>
      <xdr:row>57</xdr:row>
      <xdr:rowOff>151359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136136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52155</xdr:rowOff>
    </xdr:from>
    <xdr:to>
      <xdr:col>81</xdr:col>
      <xdr:colOff>101600</xdr:colOff>
      <xdr:row>57</xdr:row>
      <xdr:rowOff>153755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144882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68490</xdr:rowOff>
    </xdr:from>
    <xdr:to>
      <xdr:col>76</xdr:col>
      <xdr:colOff>165100</xdr:colOff>
      <xdr:row>57</xdr:row>
      <xdr:rowOff>170090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161217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68486</xdr:rowOff>
    </xdr:from>
    <xdr:to>
      <xdr:col>72</xdr:col>
      <xdr:colOff>38100</xdr:colOff>
      <xdr:row>57</xdr:row>
      <xdr:rowOff>170086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4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161213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40917</xdr:rowOff>
    </xdr:from>
    <xdr:to>
      <xdr:col>67</xdr:col>
      <xdr:colOff>101600</xdr:colOff>
      <xdr:row>57</xdr:row>
      <xdr:rowOff>142517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133644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83668</xdr:rowOff>
    </xdr:from>
    <xdr:to>
      <xdr:col>85</xdr:col>
      <xdr:colOff>127000</xdr:colOff>
      <xdr:row>97</xdr:row>
      <xdr:rowOff>96786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14318"/>
          <a:ext cx="838200" cy="1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80353</xdr:rowOff>
    </xdr:from>
    <xdr:to>
      <xdr:col>81</xdr:col>
      <xdr:colOff>50800</xdr:colOff>
      <xdr:row>97</xdr:row>
      <xdr:rowOff>83668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11003"/>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80353</xdr:rowOff>
    </xdr:from>
    <xdr:to>
      <xdr:col>76</xdr:col>
      <xdr:colOff>114300</xdr:colOff>
      <xdr:row>97</xdr:row>
      <xdr:rowOff>89612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11003"/>
          <a:ext cx="88900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84519</xdr:rowOff>
    </xdr:from>
    <xdr:to>
      <xdr:col>71</xdr:col>
      <xdr:colOff>177800</xdr:colOff>
      <xdr:row>97</xdr:row>
      <xdr:rowOff>89612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15169"/>
          <a:ext cx="88900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45986</xdr:rowOff>
    </xdr:from>
    <xdr:to>
      <xdr:col>85</xdr:col>
      <xdr:colOff>177800</xdr:colOff>
      <xdr:row>97</xdr:row>
      <xdr:rowOff>147586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24413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32868</xdr:rowOff>
    </xdr:from>
    <xdr:to>
      <xdr:col>81</xdr:col>
      <xdr:colOff>101600</xdr:colOff>
      <xdr:row>97</xdr:row>
      <xdr:rowOff>134468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125595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5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29553</xdr:rowOff>
    </xdr:from>
    <xdr:to>
      <xdr:col>76</xdr:col>
      <xdr:colOff>165100</xdr:colOff>
      <xdr:row>97</xdr:row>
      <xdr:rowOff>131153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122280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5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38812</xdr:rowOff>
    </xdr:from>
    <xdr:to>
      <xdr:col>72</xdr:col>
      <xdr:colOff>38100</xdr:colOff>
      <xdr:row>97</xdr:row>
      <xdr:rowOff>140412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6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131539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6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33719</xdr:rowOff>
    </xdr:from>
    <xdr:to>
      <xdr:col>67</xdr:col>
      <xdr:colOff>101600</xdr:colOff>
      <xdr:row>97</xdr:row>
      <xdr:rowOff>135319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6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126446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381,887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36,884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円の増加、歳出総額は前年度比約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増加となった。全体として、類似団体平均値より低い水準であることは、効率的な財政運営ができているものと分析できる。個別項目として、土木費は東口通り線整備推進事業関連経費の減等により減少、商工費についても地域消費喚起プレミアム付商品券発行事業費補助金の皆減により減少となっているが、民生費は、低所得者支援臨時給付金給付事業の実施等により増加、衛生費についても環境センターの焼却設備等大規模改修工事を令和６年度から開始したこと等により増加しており、歳出総額としては増加となっている。今後においても、社会保障費の増加や人口減少による税収減が想定される中で、住民サービスの水準を維持しつつ、公共施設の改修等を実施していかなければならないため、各種事業の選択と集中、アセットマネジメントの推進等により、効率的・合理的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埼玉県杉戸町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年度は増加が著しい扶助費や人件費等に活用したため財政調整基金現在高は減少となった。</a:t>
          </a:r>
        </a:p>
        <a:p>
          <a:r>
            <a:rPr kumimoji="1" lang="ja-JP" altLang="en-US" sz="1400">
              <a:solidFill>
                <a:sysClr val="windowText" lastClr="000000"/>
              </a:solidFill>
              <a:latin typeface="ＭＳ ゴシック" pitchFamily="49" charset="-128"/>
              <a:ea typeface="ＭＳ ゴシック" pitchFamily="49" charset="-128"/>
            </a:rPr>
            <a:t>　実質収支額は、普通交付税の増等により歳入の前年度からの伸び率が大きかったことを主因として増加となった。また、実質単年度収支は令和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年度から連続で赤字となっている。</a:t>
          </a:r>
        </a:p>
        <a:p>
          <a:r>
            <a:rPr kumimoji="1" lang="ja-JP" altLang="en-US" sz="1400">
              <a:solidFill>
                <a:sysClr val="windowText" lastClr="000000"/>
              </a:solidFill>
              <a:latin typeface="ＭＳ ゴシック" pitchFamily="49" charset="-128"/>
              <a:ea typeface="ＭＳ ゴシック" pitchFamily="49" charset="-128"/>
            </a:rPr>
            <a:t>　今後も、事務事業の見直し、統廃合など歳出の合理化等行財政改革を推進し、健全な行財政運営に努めていく。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埼玉県杉戸町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B05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年度決算においても、すべての会計で実質赤字はなく健全な財政運営を行えた。</a:t>
          </a:r>
        </a:p>
        <a:p>
          <a:r>
            <a:rPr kumimoji="1" lang="ja-JP" altLang="en-US" sz="1400">
              <a:solidFill>
                <a:sysClr val="windowText" lastClr="000000"/>
              </a:solidFill>
              <a:latin typeface="ＭＳ ゴシック" pitchFamily="49" charset="-128"/>
              <a:ea typeface="ＭＳ ゴシック" pitchFamily="49" charset="-128"/>
            </a:rPr>
            <a:t>　今後も引き続き、独立採算が可能となるよう、使用料や保険料の見直しを行い、持続的な経営の健全化を図っていく。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埼玉県杉戸町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年度の分子に相当する額が、約</a:t>
          </a:r>
          <a:r>
            <a:rPr kumimoji="1" lang="en-US" altLang="ja-JP" sz="1400">
              <a:solidFill>
                <a:sysClr val="windowText" lastClr="000000"/>
              </a:solidFill>
              <a:latin typeface="ＭＳ ゴシック" pitchFamily="49" charset="-128"/>
              <a:ea typeface="ＭＳ ゴシック" pitchFamily="49" charset="-128"/>
            </a:rPr>
            <a:t>0.7</a:t>
          </a:r>
          <a:r>
            <a:rPr kumimoji="1" lang="ja-JP" altLang="en-US" sz="1400">
              <a:solidFill>
                <a:sysClr val="windowText" lastClr="000000"/>
              </a:solidFill>
              <a:latin typeface="ＭＳ ゴシック" pitchFamily="49" charset="-128"/>
              <a:ea typeface="ＭＳ ゴシック" pitchFamily="49" charset="-128"/>
            </a:rPr>
            <a:t>億円減少となった理由は、元利償還金の額が令和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年度地方債末現在高が前年度より減（▲約</a:t>
          </a:r>
          <a:r>
            <a:rPr kumimoji="1" lang="en-US" altLang="ja-JP" sz="1400">
              <a:solidFill>
                <a:sysClr val="windowText" lastClr="000000"/>
              </a:solidFill>
              <a:latin typeface="ＭＳ ゴシック" pitchFamily="49" charset="-128"/>
              <a:ea typeface="ＭＳ ゴシック" pitchFamily="49" charset="-128"/>
            </a:rPr>
            <a:t>0.6</a:t>
          </a:r>
          <a:r>
            <a:rPr kumimoji="1" lang="ja-JP" altLang="en-US" sz="1400">
              <a:solidFill>
                <a:sysClr val="windowText" lastClr="000000"/>
              </a:solidFill>
              <a:latin typeface="ＭＳ ゴシック" pitchFamily="49" charset="-128"/>
              <a:ea typeface="ＭＳ ゴシック" pitchFamily="49" charset="-128"/>
            </a:rPr>
            <a:t>億円）となったことにより減少したことが主因である。</a:t>
          </a:r>
        </a:p>
        <a:p>
          <a:r>
            <a:rPr kumimoji="1" lang="ja-JP" altLang="en-US" sz="1400">
              <a:solidFill>
                <a:sysClr val="windowText" lastClr="000000"/>
              </a:solidFill>
              <a:latin typeface="ＭＳ ゴシック" pitchFamily="49" charset="-128"/>
              <a:ea typeface="ＭＳ ゴシック" pitchFamily="49" charset="-128"/>
            </a:rPr>
            <a:t>　今後においても、新規の地方債発行の抑制に努め、実質公債費比率の上昇の防止に努める。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埼玉県杉戸町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B05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年度の分子に相当する額が、約</a:t>
          </a:r>
          <a:r>
            <a:rPr kumimoji="1" lang="en-US" altLang="ja-JP" sz="1400">
              <a:solidFill>
                <a:sysClr val="windowText" lastClr="000000"/>
              </a:solidFill>
              <a:latin typeface="ＭＳ ゴシック" pitchFamily="49" charset="-128"/>
              <a:ea typeface="ＭＳ ゴシック" pitchFamily="49" charset="-128"/>
            </a:rPr>
            <a:t>4.1</a:t>
          </a:r>
          <a:r>
            <a:rPr kumimoji="1" lang="ja-JP" altLang="en-US" sz="1400">
              <a:solidFill>
                <a:sysClr val="windowText" lastClr="000000"/>
              </a:solidFill>
              <a:latin typeface="ＭＳ ゴシック" pitchFamily="49" charset="-128"/>
              <a:ea typeface="ＭＳ ゴシック" pitchFamily="49" charset="-128"/>
            </a:rPr>
            <a:t>億円増加となった理由は、基準財政需要額算入見込額が約</a:t>
          </a:r>
          <a:r>
            <a:rPr kumimoji="1" lang="en-US" altLang="ja-JP" sz="1400">
              <a:solidFill>
                <a:sysClr val="windowText" lastClr="000000"/>
              </a:solidFill>
              <a:latin typeface="ＭＳ ゴシック" pitchFamily="49" charset="-128"/>
              <a:ea typeface="ＭＳ ゴシック" pitchFamily="49" charset="-128"/>
            </a:rPr>
            <a:t>7</a:t>
          </a:r>
          <a:r>
            <a:rPr kumimoji="1" lang="ja-JP" altLang="en-US" sz="1400">
              <a:solidFill>
                <a:sysClr val="windowText" lastClr="000000"/>
              </a:solidFill>
              <a:latin typeface="ＭＳ ゴシック" pitchFamily="49" charset="-128"/>
              <a:ea typeface="ＭＳ ゴシック" pitchFamily="49" charset="-128"/>
            </a:rPr>
            <a:t>億円減少したことが主因である。</a:t>
          </a:r>
        </a:p>
        <a:p>
          <a:r>
            <a:rPr kumimoji="1" lang="ja-JP" altLang="en-US" sz="1400">
              <a:solidFill>
                <a:sysClr val="windowText" lastClr="000000"/>
              </a:solidFill>
              <a:latin typeface="ＭＳ ゴシック" pitchFamily="49" charset="-128"/>
              <a:ea typeface="ＭＳ ゴシック" pitchFamily="49" charset="-128"/>
            </a:rPr>
            <a:t>　今後においても、公債費等義務的経費の削減を中心とする行財政改革を進め、財政の健全化に努める。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埼玉県杉戸町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rgbClr val="00B05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基金全体では、前年度比約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億円の減となっており、これは財政調整基金の減によるものである。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基金全体としては、将来にわたり安定的な住民サービスの提供を図ることや老朽化した公共施設の改修等を進めていくため、可能な限り基金残高の増加に努めていく。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・公共施設改修基金は、公共施設の改修に要する経費の財源に充てるものである。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・地域福祉基金は、在宅福祉の推進など、地域における保健福祉活動の振興を図るため、下記の対象事業経費の財源に充てるものである。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（１）在宅保健福祉の促進事業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（２）生きがいづくり促進事業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（３）健康づくり促進事業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（４）ボランティア活動の促進事業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・森林環境基金は、森林の整備及びその促進に関する施策の財源に充てるものである。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公共施設改修基金残高は、決算剰余金を積立てたこと等により、前年度比約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億円の増となり、基金残高は約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地域福祉基金残高は、前年度比約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百万円の減少となり、基金残高は約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百万円となっている。令和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年度は基金の取崩しを約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百万円行い、社会福祉協議会実施事業に対する補助金の財源として活用した。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森林環境基金残高は、前年度比約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百万円の増加となり、基金残高は約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百万円となっている。令和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年度は基金の取崩しはなく、森林環境譲与税の一部について積立てを行った。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公共施設改修基金は、将来の公共施設改修にかかる財政負担の軽減化を図るため、計画的な積立を行っていく。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地域福祉基金は、今後も在宅福祉の推進など、地域における保健福祉活動の振興を図るため、基金の活用を図っていく。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森林環境基金は、公共施設の木造木質化や木製品の導入などに活用していく。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財政調整基金残高は、前年度比約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億円の減少となった。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減少となった主な要因は、増加が著しい扶助費や人件費等に活用したためである。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財政調整基金は、安定的な住民サービスの提供を図っていくため、柔軟に対応できる財源として、可能な限り残高の確保に努めていく。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D02894-9525-401D-AAB4-F058BAFC09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C93A553-7BAA-459F-A764-81E5B5ACB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5920300-4DD1-438E-B68E-9A2C09C21BC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4FAEBCC-BEB1-4175-AC82-770F24EA40B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1A0852A-9B64-4DC7-8A48-FD3382C214B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BE5211C-C572-4901-B12A-FF4B6C59211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0CCA551-3A8F-4214-B427-BFB043B5D94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C0098BE-DDA5-43C0-A144-8A894A6FA39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E1F4BFE-7490-4CFE-A88D-6F2EBB64725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898F933-66F6-423C-8F1A-776D706CEDA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7BC236F-2D90-449C-AC1C-8F5FDDCD247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AD91B29-B97F-481F-8175-7418C97DF34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F8C77A4-C738-4881-A326-84F130D2F01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0C863E7-ECE2-44FC-BD74-93EE06F90E8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30B7D0C-0128-4B26-AF8E-D4291F92F79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F1571D1-4EA0-4897-A0C4-E6B4F0F0E32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F572EE9-D5B4-41AA-8997-58013D0E833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5C98B2E-33B9-465C-A020-D02DAA0617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2DD2CFF-0F8E-4D44-9971-45F8E68DD4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C8E2975-9D65-4E23-96C5-AB0F3902166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48AF028-D981-4E8F-9467-C6ED459C971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3F64A3F-94A8-47F4-A64A-3323B9947B6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9AD8A4B-5F99-43F9-8F39-5DB52AC7216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BB757B6-DD98-48F4-A358-89D384E4B0B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6E33CDB-1044-412F-89E8-45BE0CDC2B1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3792795-0404-420B-8B55-8B1EFF86124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EF8A2F1-ECF7-4D55-A08C-F29761386E0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6B8ECAB-396D-4861-90BC-00EFC49D35F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115FB7C-379C-4D3C-89F1-D81D413FE9E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EB8AD33-BE9A-4279-8DF7-481FCD915A6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3CABB89-36F7-4A79-BBBD-3434E717F4A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9C8AE26-A2A0-4071-B555-DEE2238180F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A570F10-D4AD-4009-9077-1DD181019C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83E8073-2344-4CE7-80B6-D700F0CED1C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D36B9F6-C27B-4397-999E-D5B9D53960A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ED17E39-2108-4301-8BD7-C0418AE29F5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2638820-72D8-4E38-B482-0BC0084E6EE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A9A324D-2FF2-4F31-9923-1E655631EC4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A28BEF0-9D66-4F5A-A019-B1802AEA5CA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42D09CF-D9BF-4E6C-8114-E59E35797D5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5404649-0E1F-4782-9E99-20AA57A21C8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2614EDA-252F-4C6C-9558-1F4F25F5215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B53D9A3-1045-43C6-ACED-06D9540C73B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28BF065-8664-4929-B401-A768F65F160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50DF2C4-DD97-4631-B0B5-D009576CB77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7E924C9-3430-4D29-AE28-6A149E47D39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B16D951-2056-482F-8EDC-22C42F81E0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6030670-B238-490A-8BEF-118D502F5E6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4A29009-B784-434F-839C-D577429065F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23BA21A-EABB-4246-A1EF-CF6D6F8E31B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3809E59-4E14-4FA6-B8C1-7D754DF867E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A9B0A73-C75A-400B-9845-8008569773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34BBB3-895A-417E-9E62-A0FF3DBB05D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CF2A1D5-5044-457C-8D5B-3B14E5FD13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9D6FC3D-67D2-47B1-B54A-6BCB711AD8D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5722209-6FFE-4031-A3CE-617366884F0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A937BF9-56A1-4853-83BB-82E6BCD1A2E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ポイント上昇しており、類似団体平均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上回っている。これは、一般廃棄物処理施設（環境センター）や保健センター等の公共施設の老朽化が進んでいることなどが要因である。今後については、公共施設等総合管理計画及び個別施設計画に基づき、将来の人口動態や行政ニーズを見極めながら、公共施設等の適正管理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BDA3016-4ECD-46FA-BAB2-5EDF03AA5AE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635F1A7-B404-4AEF-B800-5FD855A1D24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878F77E-0DA7-452B-A36E-14138A01950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7A874B8-2C46-4B03-9A88-8FAB21F0EBE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120CC7B-7F24-4C55-8892-1CED0A37B55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8872D5E-DE12-4F6C-8857-3A70055A975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9A92F20-53CA-41F3-AAF5-52B28873B437}"/>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B0CAA78-1E24-4702-B5C0-C2210977700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9F6ADA3-5132-41CE-96E8-3AC41319606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6012330-1350-4FA5-8DB0-DADD5B2B4BA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5093B16-BED3-4386-8A5B-58C34CF7A60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96C800A-655E-4879-8CC1-CFF690F3D6A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611A633-3333-4516-AD96-CB8BF8847EE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2A1AF20-B08C-4170-9A42-CCE145ADE06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22AEED0-FCF7-4C19-A387-5237E0E3854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99CCC5EA-25A0-4EC3-BF8C-A484C6C74FB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FE47930-99A0-4BAD-8063-B6A14770F59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007595A-8709-4FCE-89F1-274D30CFD45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0A4C1D25-CB45-4BA9-9637-7ED044C5DDE8}"/>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787EACC3-4FAF-491D-BAF7-680F33E7EEFC}"/>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19F5EEC5-0B66-4F4D-AEA0-2FF7E64212BF}"/>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1EF12193-55A3-422F-B643-B195506CCDE8}"/>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771F490D-1C5B-410C-B9EC-EC10AB651E55}"/>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705DFFAA-2A61-491C-B6F7-EBC12F64B0FE}"/>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70A4E7C8-C5C9-45FD-BD2C-5ABE836FBA64}"/>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C6A99675-2DEC-4377-97F3-BDA2E2BAF758}"/>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FF7EEA54-0669-43E5-82A7-296DDD0A3CD6}"/>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59AA872B-41F5-44E9-B56C-85D7E6AD1BD7}"/>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9D99654D-D014-4ED5-BA69-7B570B350CDD}"/>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F9ED181-B925-448F-AAA7-F8A2FD9EEFE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6F0BAA4-1198-4E10-9D70-C27E32C974C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FC246C2-3B73-4C63-8CE8-7F3BEF8264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536E2FC-29C6-455B-BCB1-974AC452C32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4141879-3ECD-4F94-A561-14272F3B0BA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117294</xdr:rowOff>
    </xdr:from>
    <xdr:to>
      <xdr:col>23</xdr:col>
      <xdr:colOff>136525</xdr:colOff>
      <xdr:row>32</xdr:row>
      <xdr:rowOff>47444</xdr:rowOff>
    </xdr:to>
    <xdr:sp macro="" textlink="">
      <xdr:nvSpPr>
        <xdr:cNvPr id="93" name="楕円 92">
          <a:extLst>
            <a:ext uri="{FF2B5EF4-FFF2-40B4-BE49-F238E27FC236}">
              <a16:creationId xmlns:a16="http://schemas.microsoft.com/office/drawing/2014/main" id="{6E5114DB-F293-4AC4-8F32-39165BD4D47E}"/>
            </a:ext>
          </a:extLst>
        </xdr:cNvPr>
        <xdr:cNvSpPr/>
      </xdr:nvSpPr>
      <xdr:spPr>
        <a:xfrm>
          <a:off x="47117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95721</xdr:rowOff>
    </xdr:from>
    <xdr:ext cx="405111" cy="259045"/>
    <xdr:sp macro="" textlink="">
      <xdr:nvSpPr>
        <xdr:cNvPr id="94" name="有形固定資産減価償却率該当値テキスト">
          <a:extLst>
            <a:ext uri="{FF2B5EF4-FFF2-40B4-BE49-F238E27FC236}">
              <a16:creationId xmlns:a16="http://schemas.microsoft.com/office/drawing/2014/main" id="{BF0F0D75-5AE5-411A-AEE0-F886CFE79510}"/>
            </a:ext>
          </a:extLst>
        </xdr:cNvPr>
        <xdr:cNvSpPr txBox="1"/>
      </xdr:nvSpPr>
      <xdr:spPr>
        <a:xfrm>
          <a:off x="4813300" y="618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156119</xdr:rowOff>
    </xdr:from>
    <xdr:to>
      <xdr:col>19</xdr:col>
      <xdr:colOff>187325</xdr:colOff>
      <xdr:row>31</xdr:row>
      <xdr:rowOff>86269</xdr:rowOff>
    </xdr:to>
    <xdr:sp macro="" textlink="">
      <xdr:nvSpPr>
        <xdr:cNvPr id="95" name="楕円 94">
          <a:extLst>
            <a:ext uri="{FF2B5EF4-FFF2-40B4-BE49-F238E27FC236}">
              <a16:creationId xmlns:a16="http://schemas.microsoft.com/office/drawing/2014/main" id="{9B6B21FF-0E0A-46A3-9619-D81F85B1951A}"/>
            </a:ext>
          </a:extLst>
        </xdr:cNvPr>
        <xdr:cNvSpPr/>
      </xdr:nvSpPr>
      <xdr:spPr>
        <a:xfrm>
          <a:off x="4000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35469</xdr:rowOff>
    </xdr:from>
    <xdr:to>
      <xdr:col>23</xdr:col>
      <xdr:colOff>85725</xdr:colOff>
      <xdr:row>31</xdr:row>
      <xdr:rowOff>168094</xdr:rowOff>
    </xdr:to>
    <xdr:cxnSp macro="">
      <xdr:nvCxnSpPr>
        <xdr:cNvPr id="96" name="直線コネクタ 95">
          <a:extLst>
            <a:ext uri="{FF2B5EF4-FFF2-40B4-BE49-F238E27FC236}">
              <a16:creationId xmlns:a16="http://schemas.microsoft.com/office/drawing/2014/main" id="{1BDECB5E-DB1B-4C93-AE9A-2D8E775D69C4}"/>
            </a:ext>
          </a:extLst>
        </xdr:cNvPr>
        <xdr:cNvCxnSpPr/>
      </xdr:nvCxnSpPr>
      <xdr:spPr>
        <a:xfrm>
          <a:off x="4051300" y="6121944"/>
          <a:ext cx="711200" cy="13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74114</xdr:rowOff>
    </xdr:from>
    <xdr:to>
      <xdr:col>15</xdr:col>
      <xdr:colOff>187325</xdr:colOff>
      <xdr:row>32</xdr:row>
      <xdr:rowOff>4264</xdr:rowOff>
    </xdr:to>
    <xdr:sp macro="" textlink="">
      <xdr:nvSpPr>
        <xdr:cNvPr id="97" name="楕円 96">
          <a:extLst>
            <a:ext uri="{FF2B5EF4-FFF2-40B4-BE49-F238E27FC236}">
              <a16:creationId xmlns:a16="http://schemas.microsoft.com/office/drawing/2014/main" id="{09E16A10-8057-4C82-8366-913632B6F27E}"/>
            </a:ext>
          </a:extLst>
        </xdr:cNvPr>
        <xdr:cNvSpPr/>
      </xdr:nvSpPr>
      <xdr:spPr>
        <a:xfrm>
          <a:off x="3238500" y="616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35469</xdr:rowOff>
    </xdr:from>
    <xdr:to>
      <xdr:col>19</xdr:col>
      <xdr:colOff>136525</xdr:colOff>
      <xdr:row>31</xdr:row>
      <xdr:rowOff>124914</xdr:rowOff>
    </xdr:to>
    <xdr:cxnSp macro="">
      <xdr:nvCxnSpPr>
        <xdr:cNvPr id="98" name="直線コネクタ 97">
          <a:extLst>
            <a:ext uri="{FF2B5EF4-FFF2-40B4-BE49-F238E27FC236}">
              <a16:creationId xmlns:a16="http://schemas.microsoft.com/office/drawing/2014/main" id="{13678D0F-0EDF-41CD-BCBE-DE206012EE50}"/>
            </a:ext>
          </a:extLst>
        </xdr:cNvPr>
        <xdr:cNvCxnSpPr/>
      </xdr:nvCxnSpPr>
      <xdr:spPr>
        <a:xfrm flipV="1">
          <a:off x="3289300" y="6121944"/>
          <a:ext cx="762000" cy="8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27849</xdr:rowOff>
    </xdr:from>
    <xdr:to>
      <xdr:col>11</xdr:col>
      <xdr:colOff>187325</xdr:colOff>
      <xdr:row>31</xdr:row>
      <xdr:rowOff>129449</xdr:rowOff>
    </xdr:to>
    <xdr:sp macro="" textlink="">
      <xdr:nvSpPr>
        <xdr:cNvPr id="99" name="楕円 98">
          <a:extLst>
            <a:ext uri="{FF2B5EF4-FFF2-40B4-BE49-F238E27FC236}">
              <a16:creationId xmlns:a16="http://schemas.microsoft.com/office/drawing/2014/main" id="{B3D66606-6DA2-45C4-80BC-733B46B95727}"/>
            </a:ext>
          </a:extLst>
        </xdr:cNvPr>
        <xdr:cNvSpPr/>
      </xdr:nvSpPr>
      <xdr:spPr>
        <a:xfrm>
          <a:off x="2476500" y="61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78649</xdr:rowOff>
    </xdr:from>
    <xdr:to>
      <xdr:col>15</xdr:col>
      <xdr:colOff>136525</xdr:colOff>
      <xdr:row>31</xdr:row>
      <xdr:rowOff>124914</xdr:rowOff>
    </xdr:to>
    <xdr:cxnSp macro="">
      <xdr:nvCxnSpPr>
        <xdr:cNvPr id="100" name="直線コネクタ 99">
          <a:extLst>
            <a:ext uri="{FF2B5EF4-FFF2-40B4-BE49-F238E27FC236}">
              <a16:creationId xmlns:a16="http://schemas.microsoft.com/office/drawing/2014/main" id="{9F6F7781-CCAF-4107-B8A0-44DA884AAC38}"/>
            </a:ext>
          </a:extLst>
        </xdr:cNvPr>
        <xdr:cNvCxnSpPr/>
      </xdr:nvCxnSpPr>
      <xdr:spPr>
        <a:xfrm>
          <a:off x="2527300" y="616512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168456</xdr:rowOff>
    </xdr:from>
    <xdr:to>
      <xdr:col>7</xdr:col>
      <xdr:colOff>187325</xdr:colOff>
      <xdr:row>31</xdr:row>
      <xdr:rowOff>98606</xdr:rowOff>
    </xdr:to>
    <xdr:sp macro="" textlink="">
      <xdr:nvSpPr>
        <xdr:cNvPr id="101" name="楕円 100">
          <a:extLst>
            <a:ext uri="{FF2B5EF4-FFF2-40B4-BE49-F238E27FC236}">
              <a16:creationId xmlns:a16="http://schemas.microsoft.com/office/drawing/2014/main" id="{76254C46-DDD3-445B-8A9C-E6ABA961D1B2}"/>
            </a:ext>
          </a:extLst>
        </xdr:cNvPr>
        <xdr:cNvSpPr/>
      </xdr:nvSpPr>
      <xdr:spPr>
        <a:xfrm>
          <a:off x="1714500" y="608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47806</xdr:rowOff>
    </xdr:from>
    <xdr:to>
      <xdr:col>11</xdr:col>
      <xdr:colOff>136525</xdr:colOff>
      <xdr:row>31</xdr:row>
      <xdr:rowOff>78649</xdr:rowOff>
    </xdr:to>
    <xdr:cxnSp macro="">
      <xdr:nvCxnSpPr>
        <xdr:cNvPr id="102" name="直線コネクタ 101">
          <a:extLst>
            <a:ext uri="{FF2B5EF4-FFF2-40B4-BE49-F238E27FC236}">
              <a16:creationId xmlns:a16="http://schemas.microsoft.com/office/drawing/2014/main" id="{10DC5A95-24AB-428E-AA64-D547EB41CB41}"/>
            </a:ext>
          </a:extLst>
        </xdr:cNvPr>
        <xdr:cNvCxnSpPr/>
      </xdr:nvCxnSpPr>
      <xdr:spPr>
        <a:xfrm>
          <a:off x="1765300" y="6134281"/>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0E2D784E-241F-4522-A6F3-82B87DCDB731}"/>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670580BE-F964-4BA2-B96C-D8BA69B720B8}"/>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4B8DB6FA-918C-48B4-93B6-279EA13011C6}"/>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08E3501E-4D9F-4CCA-BC1B-BCC29A569088}"/>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77396</xdr:rowOff>
    </xdr:from>
    <xdr:ext cx="405111" cy="259045"/>
    <xdr:sp macro="" textlink="">
      <xdr:nvSpPr>
        <xdr:cNvPr id="107" name="n_1mainValue有形固定資産減価償却率">
          <a:extLst>
            <a:ext uri="{FF2B5EF4-FFF2-40B4-BE49-F238E27FC236}">
              <a16:creationId xmlns:a16="http://schemas.microsoft.com/office/drawing/2014/main" id="{C519C21D-6428-432F-ABFC-F662EEFA56E7}"/>
            </a:ext>
          </a:extLst>
        </xdr:cNvPr>
        <xdr:cNvSpPr txBox="1"/>
      </xdr:nvSpPr>
      <xdr:spPr>
        <a:xfrm>
          <a:off x="38360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166841</xdr:rowOff>
    </xdr:from>
    <xdr:ext cx="405111" cy="259045"/>
    <xdr:sp macro="" textlink="">
      <xdr:nvSpPr>
        <xdr:cNvPr id="108" name="n_2mainValue有形固定資産減価償却率">
          <a:extLst>
            <a:ext uri="{FF2B5EF4-FFF2-40B4-BE49-F238E27FC236}">
              <a16:creationId xmlns:a16="http://schemas.microsoft.com/office/drawing/2014/main" id="{1FD1CD6D-3BBC-4A01-B6A9-D80358BAE96B}"/>
            </a:ext>
          </a:extLst>
        </xdr:cNvPr>
        <xdr:cNvSpPr txBox="1"/>
      </xdr:nvSpPr>
      <xdr:spPr>
        <a:xfrm>
          <a:off x="3086744" y="625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120576</xdr:rowOff>
    </xdr:from>
    <xdr:ext cx="405111" cy="259045"/>
    <xdr:sp macro="" textlink="">
      <xdr:nvSpPr>
        <xdr:cNvPr id="109" name="n_3mainValue有形固定資産減価償却率">
          <a:extLst>
            <a:ext uri="{FF2B5EF4-FFF2-40B4-BE49-F238E27FC236}">
              <a16:creationId xmlns:a16="http://schemas.microsoft.com/office/drawing/2014/main" id="{8474E15F-9D7E-48B7-9E8C-A87D51843DE2}"/>
            </a:ext>
          </a:extLst>
        </xdr:cNvPr>
        <xdr:cNvSpPr txBox="1"/>
      </xdr:nvSpPr>
      <xdr:spPr>
        <a:xfrm>
          <a:off x="2324744" y="620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89733</xdr:rowOff>
    </xdr:from>
    <xdr:ext cx="405111" cy="259045"/>
    <xdr:sp macro="" textlink="">
      <xdr:nvSpPr>
        <xdr:cNvPr id="110" name="n_4mainValue有形固定資産減価償却率">
          <a:extLst>
            <a:ext uri="{FF2B5EF4-FFF2-40B4-BE49-F238E27FC236}">
              <a16:creationId xmlns:a16="http://schemas.microsoft.com/office/drawing/2014/main" id="{16750E72-01CD-4F3E-AFA5-2A6C01D7A074}"/>
            </a:ext>
          </a:extLst>
        </xdr:cNvPr>
        <xdr:cNvSpPr txBox="1"/>
      </xdr:nvSpPr>
      <xdr:spPr>
        <a:xfrm>
          <a:off x="1562744" y="6176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9B922DA-F3E7-4A20-B3DF-F6B1EBCAD46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4567D28-B429-42C6-B08D-64798F58FC0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B901C17-4CFA-4B3F-A3AF-5D47E834B9A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E26766D-4099-4428-8F84-024734BE6E4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EF20F11-08CE-41F5-A705-82E5345F2F2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08C1333-22F5-46FC-82F5-30012D25024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5EEC7E8-7FFA-4EB2-A19F-961276126CB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4851BEC-85CF-426D-866D-278EBF2E304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9F313F2-1B7D-4B89-8F26-CCDE9025B49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963C600-0812-4CF2-A454-E423A290A9C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D202DEF-D9E8-4EB2-A5D3-01F7B933D2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74F01D8-6B01-4CB7-BF4B-A6598DF4875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1B70B8E-1BCF-4608-BE9B-E5EF6FCB686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345.4</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13.4</a:t>
          </a:r>
          <a:r>
            <a:rPr kumimoji="1" lang="ja-JP" altLang="en-US" sz="1100">
              <a:latin typeface="ＭＳ Ｐゴシック" panose="020B0600070205080204" pitchFamily="50" charset="-128"/>
              <a:ea typeface="ＭＳ Ｐゴシック" panose="020B0600070205080204" pitchFamily="50" charset="-128"/>
            </a:rPr>
            <a:t>ポイント低下し、類似団体平均</a:t>
          </a:r>
          <a:r>
            <a:rPr kumimoji="1" lang="en-US" altLang="ja-JP" sz="1100">
              <a:latin typeface="ＭＳ Ｐゴシック" panose="020B0600070205080204" pitchFamily="50" charset="-128"/>
              <a:ea typeface="ＭＳ Ｐゴシック" panose="020B0600070205080204" pitchFamily="50" charset="-128"/>
            </a:rPr>
            <a:t>441.9</a:t>
          </a:r>
          <a:r>
            <a:rPr kumimoji="1" lang="ja-JP" altLang="en-US" sz="1100">
              <a:latin typeface="ＭＳ Ｐゴシック" panose="020B0600070205080204" pitchFamily="50" charset="-128"/>
              <a:ea typeface="ＭＳ Ｐゴシック" panose="020B0600070205080204" pitchFamily="50" charset="-128"/>
            </a:rPr>
            <a:t>％を下回っている。主な要因としては、将来負担額のうち地方債の現在高が減少したこと等が挙げられる。引き続き、人件費や物件費などの内部管理経費を節減するとともに、地方債については原則として当該年度の償還元金以上の新規借入を行わないなど、起債残高の削減及び公債費の縮減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C78AE24-5128-4969-8165-6466B502C4B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A42F6E9-42FF-471B-8A6D-3EEA03EFB53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D217D08-0474-4555-919D-5A4C85B8889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59A9229-15ED-4ACF-AD64-DBA7E058230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54DE7F82-811D-4231-A612-9BD31244CC8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7D8796C-CAF0-4BC9-B604-3E533A68079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EDBC04FC-732D-4411-A8F8-9360DB37DC4C}"/>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1B32FDF6-0724-4CB8-BF7E-6E4E016BE0A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7C85AED9-2E35-4381-8981-ECC45359B5F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3E09981-0FD8-4739-A3C7-66F846ECDEA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454707F-F5C9-4E9E-B2F2-205A6B8C3C6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7CDFEEC3-CCB9-42F9-9593-23CFE8F0E48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475AB9CB-D4F7-46F0-9A51-950D9B67BF0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EBF3C6CF-DB33-4E16-AB1F-69F277B81CC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43C0467-8CAF-4BC2-AD31-5D5FE1621BF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527E83FD-AED9-4E42-8140-EB235DAA988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3E714329-AA01-4118-97ED-1CDBB90DE9A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B3680B69-A608-47AA-BA52-4E752525D2E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DFBD6650-8C02-4B1F-9F99-CA5003BE37E4}"/>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C5684657-F85C-4DEB-823A-7C8D76C6F4D2}"/>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FEC60AD1-897D-439E-BF5D-8B33C1D10D1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6CF17AC0-D430-47AE-8942-B6BD7E23050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D2413D92-BA32-4A44-9D7D-D9C3DCB486B3}"/>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4D517DA6-9A16-4924-857F-CE4F3BBCC7DD}"/>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7D730720-1709-4428-997F-5B13C41A2B2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E0D524F3-2B2B-43FB-B846-D473EF4A550F}"/>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F2E37CDF-4797-48FC-83F5-E30DB4CC496F}"/>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C4B7DC78-0C7C-4A20-A025-394BAD33FA41}"/>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91B5C04-066D-420A-AA45-286D53C77EC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E43F358-2CC8-4F5D-A418-AF4877F1EAC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ECE81FF-ABC2-4AEA-A426-866C27A62D3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0022B46-0356-496D-8BA8-F2D5893B9A7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FC79DA3-9C55-479A-A410-41AD4F7FC51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165058</xdr:rowOff>
    </xdr:from>
    <xdr:to>
      <xdr:col>76</xdr:col>
      <xdr:colOff>73025</xdr:colOff>
      <xdr:row>28</xdr:row>
      <xdr:rowOff>95208</xdr:rowOff>
    </xdr:to>
    <xdr:sp macro="" textlink="">
      <xdr:nvSpPr>
        <xdr:cNvPr id="157" name="楕円 156">
          <a:extLst>
            <a:ext uri="{FF2B5EF4-FFF2-40B4-BE49-F238E27FC236}">
              <a16:creationId xmlns:a16="http://schemas.microsoft.com/office/drawing/2014/main" id="{546553E7-6A30-4211-8C0B-14F08CC2096D}"/>
            </a:ext>
          </a:extLst>
        </xdr:cNvPr>
        <xdr:cNvSpPr/>
      </xdr:nvSpPr>
      <xdr:spPr>
        <a:xfrm>
          <a:off x="14744700" y="556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16485</xdr:rowOff>
    </xdr:from>
    <xdr:ext cx="469744" cy="259045"/>
    <xdr:sp macro="" textlink="">
      <xdr:nvSpPr>
        <xdr:cNvPr id="158" name="債務償還比率該当値テキスト">
          <a:extLst>
            <a:ext uri="{FF2B5EF4-FFF2-40B4-BE49-F238E27FC236}">
              <a16:creationId xmlns:a16="http://schemas.microsoft.com/office/drawing/2014/main" id="{7D34CDDA-4E65-4CBF-BAC9-18FF9656B395}"/>
            </a:ext>
          </a:extLst>
        </xdr:cNvPr>
        <xdr:cNvSpPr txBox="1"/>
      </xdr:nvSpPr>
      <xdr:spPr>
        <a:xfrm>
          <a:off x="14846300" y="541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7384</xdr:rowOff>
    </xdr:from>
    <xdr:to>
      <xdr:col>72</xdr:col>
      <xdr:colOff>123825</xdr:colOff>
      <xdr:row>28</xdr:row>
      <xdr:rowOff>108984</xdr:rowOff>
    </xdr:to>
    <xdr:sp macro="" textlink="">
      <xdr:nvSpPr>
        <xdr:cNvPr id="159" name="楕円 158">
          <a:extLst>
            <a:ext uri="{FF2B5EF4-FFF2-40B4-BE49-F238E27FC236}">
              <a16:creationId xmlns:a16="http://schemas.microsoft.com/office/drawing/2014/main" id="{A8C56D47-681D-4C85-B238-B0A15528EED7}"/>
            </a:ext>
          </a:extLst>
        </xdr:cNvPr>
        <xdr:cNvSpPr/>
      </xdr:nvSpPr>
      <xdr:spPr>
        <a:xfrm>
          <a:off x="14033500" y="557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44408</xdr:rowOff>
    </xdr:from>
    <xdr:to>
      <xdr:col>76</xdr:col>
      <xdr:colOff>22225</xdr:colOff>
      <xdr:row>28</xdr:row>
      <xdr:rowOff>58184</xdr:rowOff>
    </xdr:to>
    <xdr:cxnSp macro="">
      <xdr:nvCxnSpPr>
        <xdr:cNvPr id="160" name="直線コネクタ 159">
          <a:extLst>
            <a:ext uri="{FF2B5EF4-FFF2-40B4-BE49-F238E27FC236}">
              <a16:creationId xmlns:a16="http://schemas.microsoft.com/office/drawing/2014/main" id="{EE05A2A5-67C5-44A1-BB6A-9B9EF94646CA}"/>
            </a:ext>
          </a:extLst>
        </xdr:cNvPr>
        <xdr:cNvCxnSpPr/>
      </xdr:nvCxnSpPr>
      <xdr:spPr>
        <a:xfrm flipV="1">
          <a:off x="14084300" y="5616533"/>
          <a:ext cx="711200" cy="1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9235</xdr:rowOff>
    </xdr:from>
    <xdr:to>
      <xdr:col>68</xdr:col>
      <xdr:colOff>123825</xdr:colOff>
      <xdr:row>28</xdr:row>
      <xdr:rowOff>110835</xdr:rowOff>
    </xdr:to>
    <xdr:sp macro="" textlink="">
      <xdr:nvSpPr>
        <xdr:cNvPr id="161" name="楕円 160">
          <a:extLst>
            <a:ext uri="{FF2B5EF4-FFF2-40B4-BE49-F238E27FC236}">
              <a16:creationId xmlns:a16="http://schemas.microsoft.com/office/drawing/2014/main" id="{35758C36-1EE4-444E-968D-34946E00F518}"/>
            </a:ext>
          </a:extLst>
        </xdr:cNvPr>
        <xdr:cNvSpPr/>
      </xdr:nvSpPr>
      <xdr:spPr>
        <a:xfrm>
          <a:off x="13271500" y="55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58184</xdr:rowOff>
    </xdr:from>
    <xdr:to>
      <xdr:col>72</xdr:col>
      <xdr:colOff>73025</xdr:colOff>
      <xdr:row>28</xdr:row>
      <xdr:rowOff>60035</xdr:rowOff>
    </xdr:to>
    <xdr:cxnSp macro="">
      <xdr:nvCxnSpPr>
        <xdr:cNvPr id="162" name="直線コネクタ 161">
          <a:extLst>
            <a:ext uri="{FF2B5EF4-FFF2-40B4-BE49-F238E27FC236}">
              <a16:creationId xmlns:a16="http://schemas.microsoft.com/office/drawing/2014/main" id="{B5514B6F-1D07-40DB-A599-E54B6C3AF8C6}"/>
            </a:ext>
          </a:extLst>
        </xdr:cNvPr>
        <xdr:cNvCxnSpPr/>
      </xdr:nvCxnSpPr>
      <xdr:spPr>
        <a:xfrm flipV="1">
          <a:off x="13322300" y="5630309"/>
          <a:ext cx="762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157141</xdr:rowOff>
    </xdr:from>
    <xdr:to>
      <xdr:col>64</xdr:col>
      <xdr:colOff>123825</xdr:colOff>
      <xdr:row>28</xdr:row>
      <xdr:rowOff>87291</xdr:rowOff>
    </xdr:to>
    <xdr:sp macro="" textlink="">
      <xdr:nvSpPr>
        <xdr:cNvPr id="163" name="楕円 162">
          <a:extLst>
            <a:ext uri="{FF2B5EF4-FFF2-40B4-BE49-F238E27FC236}">
              <a16:creationId xmlns:a16="http://schemas.microsoft.com/office/drawing/2014/main" id="{0572FAD0-0962-470C-959F-D36AFAA08D20}"/>
            </a:ext>
          </a:extLst>
        </xdr:cNvPr>
        <xdr:cNvSpPr/>
      </xdr:nvSpPr>
      <xdr:spPr>
        <a:xfrm>
          <a:off x="12509500" y="555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36491</xdr:rowOff>
    </xdr:from>
    <xdr:to>
      <xdr:col>68</xdr:col>
      <xdr:colOff>73025</xdr:colOff>
      <xdr:row>28</xdr:row>
      <xdr:rowOff>60035</xdr:rowOff>
    </xdr:to>
    <xdr:cxnSp macro="">
      <xdr:nvCxnSpPr>
        <xdr:cNvPr id="164" name="直線コネクタ 163">
          <a:extLst>
            <a:ext uri="{FF2B5EF4-FFF2-40B4-BE49-F238E27FC236}">
              <a16:creationId xmlns:a16="http://schemas.microsoft.com/office/drawing/2014/main" id="{B06269C6-9859-407C-B2CC-96CE14A96050}"/>
            </a:ext>
          </a:extLst>
        </xdr:cNvPr>
        <xdr:cNvCxnSpPr/>
      </xdr:nvCxnSpPr>
      <xdr:spPr>
        <a:xfrm>
          <a:off x="12560300" y="5608616"/>
          <a:ext cx="762000" cy="2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36274</xdr:rowOff>
    </xdr:from>
    <xdr:to>
      <xdr:col>60</xdr:col>
      <xdr:colOff>123825</xdr:colOff>
      <xdr:row>28</xdr:row>
      <xdr:rowOff>137874</xdr:rowOff>
    </xdr:to>
    <xdr:sp macro="" textlink="">
      <xdr:nvSpPr>
        <xdr:cNvPr id="165" name="楕円 164">
          <a:extLst>
            <a:ext uri="{FF2B5EF4-FFF2-40B4-BE49-F238E27FC236}">
              <a16:creationId xmlns:a16="http://schemas.microsoft.com/office/drawing/2014/main" id="{6A2D13D1-7105-49EE-A7A6-682CAE07F506}"/>
            </a:ext>
          </a:extLst>
        </xdr:cNvPr>
        <xdr:cNvSpPr/>
      </xdr:nvSpPr>
      <xdr:spPr>
        <a:xfrm>
          <a:off x="11747500" y="560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36491</xdr:rowOff>
    </xdr:from>
    <xdr:to>
      <xdr:col>64</xdr:col>
      <xdr:colOff>73025</xdr:colOff>
      <xdr:row>28</xdr:row>
      <xdr:rowOff>87074</xdr:rowOff>
    </xdr:to>
    <xdr:cxnSp macro="">
      <xdr:nvCxnSpPr>
        <xdr:cNvPr id="166" name="直線コネクタ 165">
          <a:extLst>
            <a:ext uri="{FF2B5EF4-FFF2-40B4-BE49-F238E27FC236}">
              <a16:creationId xmlns:a16="http://schemas.microsoft.com/office/drawing/2014/main" id="{EEB8D492-D04B-48B3-9801-C6F28A4889B6}"/>
            </a:ext>
          </a:extLst>
        </xdr:cNvPr>
        <xdr:cNvCxnSpPr/>
      </xdr:nvCxnSpPr>
      <xdr:spPr>
        <a:xfrm flipV="1">
          <a:off x="11798300" y="5608616"/>
          <a:ext cx="762000" cy="5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F6C71604-7F28-4EB7-9BB1-85291A40A424}"/>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7C86FC3D-62D2-4974-AD70-95846BAC61D9}"/>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3CC8076E-A83C-41FD-A725-220CFCB5AE55}"/>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874600DB-50CE-493C-A8EB-A5CE2F5E763C}"/>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125511</xdr:rowOff>
    </xdr:from>
    <xdr:ext cx="469744" cy="259045"/>
    <xdr:sp macro="" textlink="">
      <xdr:nvSpPr>
        <xdr:cNvPr id="171" name="n_1mainValue債務償還比率">
          <a:extLst>
            <a:ext uri="{FF2B5EF4-FFF2-40B4-BE49-F238E27FC236}">
              <a16:creationId xmlns:a16="http://schemas.microsoft.com/office/drawing/2014/main" id="{09B5DC76-E6DC-4D71-A5B1-B778D5A1EE9F}"/>
            </a:ext>
          </a:extLst>
        </xdr:cNvPr>
        <xdr:cNvSpPr txBox="1"/>
      </xdr:nvSpPr>
      <xdr:spPr>
        <a:xfrm>
          <a:off x="13836727" y="535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127362</xdr:rowOff>
    </xdr:from>
    <xdr:ext cx="469744" cy="259045"/>
    <xdr:sp macro="" textlink="">
      <xdr:nvSpPr>
        <xdr:cNvPr id="172" name="n_2mainValue債務償還比率">
          <a:extLst>
            <a:ext uri="{FF2B5EF4-FFF2-40B4-BE49-F238E27FC236}">
              <a16:creationId xmlns:a16="http://schemas.microsoft.com/office/drawing/2014/main" id="{38A3318A-DBF0-4AEE-B1D5-A2A91A99D094}"/>
            </a:ext>
          </a:extLst>
        </xdr:cNvPr>
        <xdr:cNvSpPr txBox="1"/>
      </xdr:nvSpPr>
      <xdr:spPr>
        <a:xfrm>
          <a:off x="13087427" y="53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103818</xdr:rowOff>
    </xdr:from>
    <xdr:ext cx="469744" cy="259045"/>
    <xdr:sp macro="" textlink="">
      <xdr:nvSpPr>
        <xdr:cNvPr id="173" name="n_3mainValue債務償還比率">
          <a:extLst>
            <a:ext uri="{FF2B5EF4-FFF2-40B4-BE49-F238E27FC236}">
              <a16:creationId xmlns:a16="http://schemas.microsoft.com/office/drawing/2014/main" id="{B9568BB4-99BD-450E-9B25-4000DE3BAE23}"/>
            </a:ext>
          </a:extLst>
        </xdr:cNvPr>
        <xdr:cNvSpPr txBox="1"/>
      </xdr:nvSpPr>
      <xdr:spPr>
        <a:xfrm>
          <a:off x="12325427" y="533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154401</xdr:rowOff>
    </xdr:from>
    <xdr:ext cx="469744" cy="259045"/>
    <xdr:sp macro="" textlink="">
      <xdr:nvSpPr>
        <xdr:cNvPr id="174" name="n_4mainValue債務償還比率">
          <a:extLst>
            <a:ext uri="{FF2B5EF4-FFF2-40B4-BE49-F238E27FC236}">
              <a16:creationId xmlns:a16="http://schemas.microsoft.com/office/drawing/2014/main" id="{67A6680C-CB78-486F-B191-C5DDBBD423FC}"/>
            </a:ext>
          </a:extLst>
        </xdr:cNvPr>
        <xdr:cNvSpPr txBox="1"/>
      </xdr:nvSpPr>
      <xdr:spPr>
        <a:xfrm>
          <a:off x="11563427" y="538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8015882F-861E-4CD8-B5AD-9B19755B5E2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BC3B2CF-C0F7-43C0-BB3C-64D73E92D7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7266B58-4135-498E-B208-C86BC608813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9742EABC-FA2D-4031-BC15-64964B170DB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A76DAE64-9390-43F4-B509-F9F91EB2D5F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6FBECCED-FA4D-44C3-ADEE-189B140C54D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2E7597-71B6-496D-A7B1-7648C12F852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99F986-D337-4389-ABC5-DA2CC653C7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CB255D-E26E-43FC-93D5-4ED5473262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945981-373B-4070-B7B8-9112000B5C4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2E04ED-CB21-4461-94C3-1D589883EE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4B4341-C3E7-40B7-B4AB-D4ED5AAFF8A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03A28E-3CFE-4724-A466-2F4B5311D3B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25C99C-66C4-4039-9D01-77A1AF718A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70E047-9913-464F-9391-A8AE99A630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8463EA-774E-4EF8-A1F7-3024D252D95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639302-5D49-4DC5-BCDB-D383F0B209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AE631E-5C3B-468F-8EA2-5328ADA2A68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13B3B9-AF96-4150-AD93-1C406901D70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0B98B3-E6E3-465E-B61B-CC44E3C897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A6CB05-2445-4C5A-8E80-7CC3411C596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C29B84-C028-4B66-960A-09BDD4EA1BD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4DD99E-C7C8-49D1-8B8F-89B3DCDC1C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239387-3595-4102-9845-C567FBD17F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E029CE-6598-4A33-A85D-65D8346607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C65B68-6505-408D-BCC2-7DAD1D338D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D565ED-AF33-498D-9271-DD0BCEE504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E52B75-84D2-4BE2-8D1C-42ECAB9B0C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B59D7D-DEBA-4958-A7BF-1FF4E6C42AC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E773A0-832B-46A4-8D62-E9E644F7BC3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AA06EC-D7E3-4CFE-B6F5-A6B3398346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70F758-6DAB-43E2-B50A-69AE8EF992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5F17C79-41CD-4588-8351-7BED92ED5F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B146F8-1A33-4B32-9C3D-6C187EDA45C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AC9469-CD27-4AC5-9C76-B343602D430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0E367C-5830-4AAA-BBBB-D54EDCFAC33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630DC4-DAB1-4742-A1E3-77C347E17C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D67FE0-7B35-4BB4-8FC2-B3E5C71BE3E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CF844B-83D1-4CFA-9D90-A1C0BF0399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690DFB-C76E-4798-8D3E-A8A672A9C7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A88A7B-F232-4034-AADD-BB40790959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D08C6A-A3CC-4DD6-A442-D3D2AECBAF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A31E72-209E-426E-A13D-2411662521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9B7A49-4FD0-4F8C-A716-66F910CA01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5A4645-159E-4D2E-AADC-617326E73D8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A3CBD4-97D7-482A-AC21-5CCC60EF9D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180E86-2624-41F1-BF0A-B8712A7B61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70953D-9BE9-489D-B9A4-41799070CE7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824016C-E383-4A1E-9EE5-FA2729602D0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9E716CB-61A8-4C59-9345-B2BBEB96AE76}"/>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76C67E9-A0B0-4F27-BA93-DCA777B5FD0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54586F7-6A1D-4538-BAB4-D9BC9343AC0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2C372ED-AAC6-4705-B85D-36C933F9671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1AF775E-682E-424A-BEA5-40803CD55B2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36EF40-B1DD-4F81-A9C7-E58002C5BBA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58F8862-3D29-4B20-9AB0-E4C515BB40E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661C438-74CF-4083-ADB5-2D27459D0D1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F6B5451-31C8-4E55-ADC7-CE297CBD455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C02CC15-B7D2-4718-94AA-C5C90F09D0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7FB6CDE6-53B5-47E7-BD85-728D086CF986}"/>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836F4162-CC82-4F85-8E69-AB4869C05D3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8EF3CD8-FE02-4233-98E5-115406AD7296}"/>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C226AE23-D100-4E86-9409-B76F6771AA4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9C022CA-157B-4D36-AD0C-270A8318C5DA}"/>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7DA168B4-C2A3-4953-A951-5A0F7FD6F4AB}"/>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70040E71-3BFE-4026-AC97-D7FE636B7FE4}"/>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5389ADC3-EFF0-4E03-A8A0-C84BBDFD8152}"/>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116CD217-E3C5-43B8-A644-4E1B7C7B2003}"/>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B67D8074-3C26-421C-B5A0-BDC868AEDD2B}"/>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A8B47310-F81A-46B5-8265-DF2787B0E1DE}"/>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6AE10D2-9CF7-441B-907B-8C636A6F33C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38792C6-50BC-415F-9F21-EB761B9C6E5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17C6405-97B8-4E57-9ACC-B87C543BC39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FFAB63-5C6E-445F-A5C0-C82E5DF0B2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853851-5BC4-4A4E-A209-1AFC9D9776A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1" name="楕円 70">
          <a:extLst>
            <a:ext uri="{FF2B5EF4-FFF2-40B4-BE49-F238E27FC236}">
              <a16:creationId xmlns:a16="http://schemas.microsoft.com/office/drawing/2014/main" id="{E8A6B643-D750-442D-9F74-C528913FE6FB}"/>
            </a:ext>
          </a:extLst>
        </xdr:cNvPr>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A34EAABE-2F7B-4703-9059-C1B71D69ACB0}"/>
            </a:ext>
          </a:extLst>
        </xdr:cNvPr>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29972</xdr:rowOff>
    </xdr:from>
    <xdr:to>
      <xdr:col>20</xdr:col>
      <xdr:colOff>38100</xdr:colOff>
      <xdr:row>38</xdr:row>
      <xdr:rowOff>131572</xdr:rowOff>
    </xdr:to>
    <xdr:sp macro="" textlink="">
      <xdr:nvSpPr>
        <xdr:cNvPr id="73" name="楕円 72">
          <a:extLst>
            <a:ext uri="{FF2B5EF4-FFF2-40B4-BE49-F238E27FC236}">
              <a16:creationId xmlns:a16="http://schemas.microsoft.com/office/drawing/2014/main" id="{83A948B3-BD5F-43C7-A37A-D85EE4A5D28D}"/>
            </a:ext>
          </a:extLst>
        </xdr:cNvPr>
        <xdr:cNvSpPr/>
      </xdr:nvSpPr>
      <xdr:spPr>
        <a:xfrm>
          <a:off x="3746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80772</xdr:rowOff>
    </xdr:from>
    <xdr:to>
      <xdr:col>24</xdr:col>
      <xdr:colOff>63500</xdr:colOff>
      <xdr:row>38</xdr:row>
      <xdr:rowOff>110490</xdr:rowOff>
    </xdr:to>
    <xdr:cxnSp macro="">
      <xdr:nvCxnSpPr>
        <xdr:cNvPr id="74" name="直線コネクタ 73">
          <a:extLst>
            <a:ext uri="{FF2B5EF4-FFF2-40B4-BE49-F238E27FC236}">
              <a16:creationId xmlns:a16="http://schemas.microsoft.com/office/drawing/2014/main" id="{80B39EB6-E474-4D7F-8E09-4CE49A70165D}"/>
            </a:ext>
          </a:extLst>
        </xdr:cNvPr>
        <xdr:cNvCxnSpPr/>
      </xdr:nvCxnSpPr>
      <xdr:spPr>
        <a:xfrm>
          <a:off x="3797300" y="659587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27686</xdr:rowOff>
    </xdr:from>
    <xdr:to>
      <xdr:col>15</xdr:col>
      <xdr:colOff>101600</xdr:colOff>
      <xdr:row>38</xdr:row>
      <xdr:rowOff>129286</xdr:rowOff>
    </xdr:to>
    <xdr:sp macro="" textlink="">
      <xdr:nvSpPr>
        <xdr:cNvPr id="75" name="楕円 74">
          <a:extLst>
            <a:ext uri="{FF2B5EF4-FFF2-40B4-BE49-F238E27FC236}">
              <a16:creationId xmlns:a16="http://schemas.microsoft.com/office/drawing/2014/main" id="{920290B7-0FC8-478C-B008-C7B5E253D9CC}"/>
            </a:ext>
          </a:extLst>
        </xdr:cNvPr>
        <xdr:cNvSpPr/>
      </xdr:nvSpPr>
      <xdr:spPr>
        <a:xfrm>
          <a:off x="28575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78486</xdr:rowOff>
    </xdr:from>
    <xdr:to>
      <xdr:col>19</xdr:col>
      <xdr:colOff>177800</xdr:colOff>
      <xdr:row>38</xdr:row>
      <xdr:rowOff>80772</xdr:rowOff>
    </xdr:to>
    <xdr:cxnSp macro="">
      <xdr:nvCxnSpPr>
        <xdr:cNvPr id="76" name="直線コネクタ 75">
          <a:extLst>
            <a:ext uri="{FF2B5EF4-FFF2-40B4-BE49-F238E27FC236}">
              <a16:creationId xmlns:a16="http://schemas.microsoft.com/office/drawing/2014/main" id="{2F0A0DB7-B9DF-409E-B0BF-9FE7F38FA183}"/>
            </a:ext>
          </a:extLst>
        </xdr:cNvPr>
        <xdr:cNvCxnSpPr/>
      </xdr:nvCxnSpPr>
      <xdr:spPr>
        <a:xfrm>
          <a:off x="2908300" y="65935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169418</xdr:rowOff>
    </xdr:from>
    <xdr:to>
      <xdr:col>10</xdr:col>
      <xdr:colOff>165100</xdr:colOff>
      <xdr:row>38</xdr:row>
      <xdr:rowOff>99568</xdr:rowOff>
    </xdr:to>
    <xdr:sp macro="" textlink="">
      <xdr:nvSpPr>
        <xdr:cNvPr id="77" name="楕円 76">
          <a:extLst>
            <a:ext uri="{FF2B5EF4-FFF2-40B4-BE49-F238E27FC236}">
              <a16:creationId xmlns:a16="http://schemas.microsoft.com/office/drawing/2014/main" id="{E8AB8DFA-9752-4786-9863-31A0F207C3AA}"/>
            </a:ext>
          </a:extLst>
        </xdr:cNvPr>
        <xdr:cNvSpPr/>
      </xdr:nvSpPr>
      <xdr:spPr>
        <a:xfrm>
          <a:off x="1968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48768</xdr:rowOff>
    </xdr:from>
    <xdr:to>
      <xdr:col>15</xdr:col>
      <xdr:colOff>50800</xdr:colOff>
      <xdr:row>38</xdr:row>
      <xdr:rowOff>78486</xdr:rowOff>
    </xdr:to>
    <xdr:cxnSp macro="">
      <xdr:nvCxnSpPr>
        <xdr:cNvPr id="78" name="直線コネクタ 77">
          <a:extLst>
            <a:ext uri="{FF2B5EF4-FFF2-40B4-BE49-F238E27FC236}">
              <a16:creationId xmlns:a16="http://schemas.microsoft.com/office/drawing/2014/main" id="{054A895A-E95A-4C05-BD58-472843CF09B8}"/>
            </a:ext>
          </a:extLst>
        </xdr:cNvPr>
        <xdr:cNvCxnSpPr/>
      </xdr:nvCxnSpPr>
      <xdr:spPr>
        <a:xfrm>
          <a:off x="2019300" y="656386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144272</xdr:rowOff>
    </xdr:from>
    <xdr:to>
      <xdr:col>6</xdr:col>
      <xdr:colOff>38100</xdr:colOff>
      <xdr:row>38</xdr:row>
      <xdr:rowOff>74422</xdr:rowOff>
    </xdr:to>
    <xdr:sp macro="" textlink="">
      <xdr:nvSpPr>
        <xdr:cNvPr id="79" name="楕円 78">
          <a:extLst>
            <a:ext uri="{FF2B5EF4-FFF2-40B4-BE49-F238E27FC236}">
              <a16:creationId xmlns:a16="http://schemas.microsoft.com/office/drawing/2014/main" id="{934B4506-9EC7-46AA-A2C7-C024E19B5CD4}"/>
            </a:ext>
          </a:extLst>
        </xdr:cNvPr>
        <xdr:cNvSpPr/>
      </xdr:nvSpPr>
      <xdr:spPr>
        <a:xfrm>
          <a:off x="1079500" y="64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23622</xdr:rowOff>
    </xdr:from>
    <xdr:to>
      <xdr:col>10</xdr:col>
      <xdr:colOff>114300</xdr:colOff>
      <xdr:row>38</xdr:row>
      <xdr:rowOff>48768</xdr:rowOff>
    </xdr:to>
    <xdr:cxnSp macro="">
      <xdr:nvCxnSpPr>
        <xdr:cNvPr id="80" name="直線コネクタ 79">
          <a:extLst>
            <a:ext uri="{FF2B5EF4-FFF2-40B4-BE49-F238E27FC236}">
              <a16:creationId xmlns:a16="http://schemas.microsoft.com/office/drawing/2014/main" id="{33FE043B-62FE-4A84-957C-2E3034650914}"/>
            </a:ext>
          </a:extLst>
        </xdr:cNvPr>
        <xdr:cNvCxnSpPr/>
      </xdr:nvCxnSpPr>
      <xdr:spPr>
        <a:xfrm>
          <a:off x="1130300" y="653872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C00628B3-9D22-4242-8236-876B5AC1E74E}"/>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7E8CF51B-6528-46A1-AA3A-84025A056503}"/>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E289303D-A6E1-4A7F-B4C4-A38C9B958592}"/>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E212A86C-EF11-44A2-AF96-38A2E01DA7AE}"/>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122699</xdr:rowOff>
    </xdr:from>
    <xdr:ext cx="405111" cy="259045"/>
    <xdr:sp macro="" textlink="">
      <xdr:nvSpPr>
        <xdr:cNvPr id="85" name="n_1mainValue【道路】&#10;有形固定資産減価償却率">
          <a:extLst>
            <a:ext uri="{FF2B5EF4-FFF2-40B4-BE49-F238E27FC236}">
              <a16:creationId xmlns:a16="http://schemas.microsoft.com/office/drawing/2014/main" id="{1CBE4818-CB0A-40EF-89E3-8E43FF582513}"/>
            </a:ext>
          </a:extLst>
        </xdr:cNvPr>
        <xdr:cNvSpPr txBox="1"/>
      </xdr:nvSpPr>
      <xdr:spPr>
        <a:xfrm>
          <a:off x="35820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120413</xdr:rowOff>
    </xdr:from>
    <xdr:ext cx="405111" cy="259045"/>
    <xdr:sp macro="" textlink="">
      <xdr:nvSpPr>
        <xdr:cNvPr id="86" name="n_2mainValue【道路】&#10;有形固定資産減価償却率">
          <a:extLst>
            <a:ext uri="{FF2B5EF4-FFF2-40B4-BE49-F238E27FC236}">
              <a16:creationId xmlns:a16="http://schemas.microsoft.com/office/drawing/2014/main" id="{DDFDBB87-C9F1-4F84-9D1C-F13F53AC429B}"/>
            </a:ext>
          </a:extLst>
        </xdr:cNvPr>
        <xdr:cNvSpPr txBox="1"/>
      </xdr:nvSpPr>
      <xdr:spPr>
        <a:xfrm>
          <a:off x="2705744" y="663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90695</xdr:rowOff>
    </xdr:from>
    <xdr:ext cx="405111" cy="259045"/>
    <xdr:sp macro="" textlink="">
      <xdr:nvSpPr>
        <xdr:cNvPr id="87" name="n_3mainValue【道路】&#10;有形固定資産減価償却率">
          <a:extLst>
            <a:ext uri="{FF2B5EF4-FFF2-40B4-BE49-F238E27FC236}">
              <a16:creationId xmlns:a16="http://schemas.microsoft.com/office/drawing/2014/main" id="{6348A722-6BCC-4060-B9EA-90C6056F57A2}"/>
            </a:ext>
          </a:extLst>
        </xdr:cNvPr>
        <xdr:cNvSpPr txBox="1"/>
      </xdr:nvSpPr>
      <xdr:spPr>
        <a:xfrm>
          <a:off x="1816744"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65549</xdr:rowOff>
    </xdr:from>
    <xdr:ext cx="405111" cy="259045"/>
    <xdr:sp macro="" textlink="">
      <xdr:nvSpPr>
        <xdr:cNvPr id="88" name="n_4mainValue【道路】&#10;有形固定資産減価償却率">
          <a:extLst>
            <a:ext uri="{FF2B5EF4-FFF2-40B4-BE49-F238E27FC236}">
              <a16:creationId xmlns:a16="http://schemas.microsoft.com/office/drawing/2014/main" id="{37D2EACC-850F-41A9-9AD5-B36FEDC3DB3A}"/>
            </a:ext>
          </a:extLst>
        </xdr:cNvPr>
        <xdr:cNvSpPr txBox="1"/>
      </xdr:nvSpPr>
      <xdr:spPr>
        <a:xfrm>
          <a:off x="9277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0BFCD0E-F2C0-4B1C-B885-58AA51108CB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4CA4743-B4FF-46B6-9768-066999C6F6A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B78DCD5-1CC8-4401-A38F-76AD6F35F09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B368A0A-4F05-4C52-B635-78947C38CCB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E3F53C7-7690-4855-AC4B-88853CE358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140090C-92D8-4456-8E73-1C734FB83E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38AC48A-68F7-4672-BC77-D5952A5D3E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705980A-F1C7-4714-933C-990E56FF0F5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6417A11-A64F-444D-892C-8E2EFD55953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9F0085E-9709-407A-AE28-3141B721FA3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D62D1F3-96FA-4987-A57D-CD86BCD0975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7154414-7EA8-4B58-8288-1AFD1678A7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878CA8E-1704-449F-B001-5A503F1B027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B202E7C-E624-48AD-B0CC-A8450497CBD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CFE9EDB-EEC0-4723-B4AE-2F39F15C701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DFAC818-E253-468A-A6E2-D7DCF658C2B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94884BD-74AD-449F-A7B3-74A889AF84C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FAEBBEB-6B18-468D-AE62-081D37EC56E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4E3827D-490A-4CAF-9BC0-AC4FB318F53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F1B868-EF75-4B8D-B5A4-29C361A4161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6E63C4A-02F6-4C89-9C51-41DF8A9971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5FAD6A7-8FA1-49A8-96EA-A99EE099B02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2E2C1FA-C637-4458-B5F7-31B319F18A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F25F7577-F6C5-48D9-9271-A341201FD342}"/>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95A7AEA5-0E06-427D-A0A9-AD8F4672B47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663F0B0-0392-459A-834A-813716AE8C03}"/>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B7D17489-9B3E-438E-A86A-0867A80835A4}"/>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D55906E3-A54C-4521-BD5A-317952C5847C}"/>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C2FFD5-1799-43DE-9629-5561AF316083}"/>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62464F13-0337-4A92-8752-7166F5521C09}"/>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A40EC00D-12D3-43DD-AC02-B9F8C4254E7D}"/>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51549E6A-76B9-40B2-B07F-66403CA85E4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ABE4C309-6C4F-4772-A20C-483673805F7A}"/>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A7A5C6F3-91F8-4C84-98F1-382022F10E8F}"/>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4121C69-160D-4AA9-88E4-4B6EDDD12F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06A7D01-9C7C-4ED5-9959-7FE874ABC3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C3CB1A-7CD7-4C1E-8B04-566EA6BB1B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C3445B-4C3F-448B-A575-6491CC154A7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41EFE8E-F41B-4DA5-8F47-74A5BE308E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77825</xdr:rowOff>
    </xdr:from>
    <xdr:to>
      <xdr:col>55</xdr:col>
      <xdr:colOff>50800</xdr:colOff>
      <xdr:row>40</xdr:row>
      <xdr:rowOff>7975</xdr:rowOff>
    </xdr:to>
    <xdr:sp macro="" textlink="">
      <xdr:nvSpPr>
        <xdr:cNvPr id="128" name="楕円 127">
          <a:extLst>
            <a:ext uri="{FF2B5EF4-FFF2-40B4-BE49-F238E27FC236}">
              <a16:creationId xmlns:a16="http://schemas.microsoft.com/office/drawing/2014/main" id="{DCC56AB8-5FFA-4FDA-AF47-D39D1171B5F1}"/>
            </a:ext>
          </a:extLst>
        </xdr:cNvPr>
        <xdr:cNvSpPr/>
      </xdr:nvSpPr>
      <xdr:spPr>
        <a:xfrm>
          <a:off x="10426700" y="67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100702</xdr:rowOff>
    </xdr:from>
    <xdr:ext cx="534377" cy="259045"/>
    <xdr:sp macro="" textlink="">
      <xdr:nvSpPr>
        <xdr:cNvPr id="129" name="【道路】&#10;一人当たり延長該当値テキスト">
          <a:extLst>
            <a:ext uri="{FF2B5EF4-FFF2-40B4-BE49-F238E27FC236}">
              <a16:creationId xmlns:a16="http://schemas.microsoft.com/office/drawing/2014/main" id="{46F39653-E49E-438F-ADF6-4EC5A39F38EB}"/>
            </a:ext>
          </a:extLst>
        </xdr:cNvPr>
        <xdr:cNvSpPr txBox="1"/>
      </xdr:nvSpPr>
      <xdr:spPr>
        <a:xfrm>
          <a:off x="10515600" y="661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82017</xdr:rowOff>
    </xdr:from>
    <xdr:to>
      <xdr:col>50</xdr:col>
      <xdr:colOff>165100</xdr:colOff>
      <xdr:row>40</xdr:row>
      <xdr:rowOff>12167</xdr:rowOff>
    </xdr:to>
    <xdr:sp macro="" textlink="">
      <xdr:nvSpPr>
        <xdr:cNvPr id="130" name="楕円 129">
          <a:extLst>
            <a:ext uri="{FF2B5EF4-FFF2-40B4-BE49-F238E27FC236}">
              <a16:creationId xmlns:a16="http://schemas.microsoft.com/office/drawing/2014/main" id="{B6C51D72-51A2-4BA0-96D6-4EFC68A52580}"/>
            </a:ext>
          </a:extLst>
        </xdr:cNvPr>
        <xdr:cNvSpPr/>
      </xdr:nvSpPr>
      <xdr:spPr>
        <a:xfrm>
          <a:off x="9588500" y="676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128625</xdr:rowOff>
    </xdr:from>
    <xdr:to>
      <xdr:col>55</xdr:col>
      <xdr:colOff>0</xdr:colOff>
      <xdr:row>39</xdr:row>
      <xdr:rowOff>132817</xdr:rowOff>
    </xdr:to>
    <xdr:cxnSp macro="">
      <xdr:nvCxnSpPr>
        <xdr:cNvPr id="131" name="直線コネクタ 130">
          <a:extLst>
            <a:ext uri="{FF2B5EF4-FFF2-40B4-BE49-F238E27FC236}">
              <a16:creationId xmlns:a16="http://schemas.microsoft.com/office/drawing/2014/main" id="{AEB7E074-B5E8-417D-B226-4CAF6DA5A160}"/>
            </a:ext>
          </a:extLst>
        </xdr:cNvPr>
        <xdr:cNvCxnSpPr/>
      </xdr:nvCxnSpPr>
      <xdr:spPr>
        <a:xfrm flipV="1">
          <a:off x="9639300" y="6815175"/>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83845</xdr:rowOff>
    </xdr:from>
    <xdr:to>
      <xdr:col>46</xdr:col>
      <xdr:colOff>38100</xdr:colOff>
      <xdr:row>40</xdr:row>
      <xdr:rowOff>13995</xdr:rowOff>
    </xdr:to>
    <xdr:sp macro="" textlink="">
      <xdr:nvSpPr>
        <xdr:cNvPr id="132" name="楕円 131">
          <a:extLst>
            <a:ext uri="{FF2B5EF4-FFF2-40B4-BE49-F238E27FC236}">
              <a16:creationId xmlns:a16="http://schemas.microsoft.com/office/drawing/2014/main" id="{8E93574C-4B9F-4E2D-9255-A887E064D239}"/>
            </a:ext>
          </a:extLst>
        </xdr:cNvPr>
        <xdr:cNvSpPr/>
      </xdr:nvSpPr>
      <xdr:spPr>
        <a:xfrm>
          <a:off x="8699500" y="67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132817</xdr:rowOff>
    </xdr:from>
    <xdr:to>
      <xdr:col>50</xdr:col>
      <xdr:colOff>114300</xdr:colOff>
      <xdr:row>39</xdr:row>
      <xdr:rowOff>134645</xdr:rowOff>
    </xdr:to>
    <xdr:cxnSp macro="">
      <xdr:nvCxnSpPr>
        <xdr:cNvPr id="133" name="直線コネクタ 132">
          <a:extLst>
            <a:ext uri="{FF2B5EF4-FFF2-40B4-BE49-F238E27FC236}">
              <a16:creationId xmlns:a16="http://schemas.microsoft.com/office/drawing/2014/main" id="{CE149A53-3D5A-4D87-A1B4-B0E4A1D8DE29}"/>
            </a:ext>
          </a:extLst>
        </xdr:cNvPr>
        <xdr:cNvCxnSpPr/>
      </xdr:nvCxnSpPr>
      <xdr:spPr>
        <a:xfrm flipV="1">
          <a:off x="8750300" y="6819367"/>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84379</xdr:rowOff>
    </xdr:from>
    <xdr:to>
      <xdr:col>41</xdr:col>
      <xdr:colOff>101600</xdr:colOff>
      <xdr:row>40</xdr:row>
      <xdr:rowOff>14529</xdr:rowOff>
    </xdr:to>
    <xdr:sp macro="" textlink="">
      <xdr:nvSpPr>
        <xdr:cNvPr id="134" name="楕円 133">
          <a:extLst>
            <a:ext uri="{FF2B5EF4-FFF2-40B4-BE49-F238E27FC236}">
              <a16:creationId xmlns:a16="http://schemas.microsoft.com/office/drawing/2014/main" id="{9B0D13E7-C961-408B-A2DB-6A38E4C56D77}"/>
            </a:ext>
          </a:extLst>
        </xdr:cNvPr>
        <xdr:cNvSpPr/>
      </xdr:nvSpPr>
      <xdr:spPr>
        <a:xfrm>
          <a:off x="7810500" y="677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134645</xdr:rowOff>
    </xdr:from>
    <xdr:to>
      <xdr:col>45</xdr:col>
      <xdr:colOff>177800</xdr:colOff>
      <xdr:row>39</xdr:row>
      <xdr:rowOff>135179</xdr:rowOff>
    </xdr:to>
    <xdr:cxnSp macro="">
      <xdr:nvCxnSpPr>
        <xdr:cNvPr id="135" name="直線コネクタ 134">
          <a:extLst>
            <a:ext uri="{FF2B5EF4-FFF2-40B4-BE49-F238E27FC236}">
              <a16:creationId xmlns:a16="http://schemas.microsoft.com/office/drawing/2014/main" id="{BC3B130C-53AF-487A-B087-CA5024017FF0}"/>
            </a:ext>
          </a:extLst>
        </xdr:cNvPr>
        <xdr:cNvCxnSpPr/>
      </xdr:nvCxnSpPr>
      <xdr:spPr>
        <a:xfrm flipV="1">
          <a:off x="7861300" y="6821195"/>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86970</xdr:rowOff>
    </xdr:from>
    <xdr:to>
      <xdr:col>36</xdr:col>
      <xdr:colOff>165100</xdr:colOff>
      <xdr:row>40</xdr:row>
      <xdr:rowOff>17120</xdr:rowOff>
    </xdr:to>
    <xdr:sp macro="" textlink="">
      <xdr:nvSpPr>
        <xdr:cNvPr id="136" name="楕円 135">
          <a:extLst>
            <a:ext uri="{FF2B5EF4-FFF2-40B4-BE49-F238E27FC236}">
              <a16:creationId xmlns:a16="http://schemas.microsoft.com/office/drawing/2014/main" id="{43650857-0DFE-43B1-9CF0-901B944037F1}"/>
            </a:ext>
          </a:extLst>
        </xdr:cNvPr>
        <xdr:cNvSpPr/>
      </xdr:nvSpPr>
      <xdr:spPr>
        <a:xfrm>
          <a:off x="6921500" y="67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135179</xdr:rowOff>
    </xdr:from>
    <xdr:to>
      <xdr:col>41</xdr:col>
      <xdr:colOff>50800</xdr:colOff>
      <xdr:row>39</xdr:row>
      <xdr:rowOff>137770</xdr:rowOff>
    </xdr:to>
    <xdr:cxnSp macro="">
      <xdr:nvCxnSpPr>
        <xdr:cNvPr id="137" name="直線コネクタ 136">
          <a:extLst>
            <a:ext uri="{FF2B5EF4-FFF2-40B4-BE49-F238E27FC236}">
              <a16:creationId xmlns:a16="http://schemas.microsoft.com/office/drawing/2014/main" id="{3B6D16CE-0A7B-4C32-BFC7-C4F948DD03AA}"/>
            </a:ext>
          </a:extLst>
        </xdr:cNvPr>
        <xdr:cNvCxnSpPr/>
      </xdr:nvCxnSpPr>
      <xdr:spPr>
        <a:xfrm flipV="1">
          <a:off x="6972300" y="6821729"/>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367B7818-64B3-4646-ABC1-202C2877A7B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73B1DB77-965C-4815-8C93-D9F25CDF307A}"/>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32365EA6-C30D-4095-8F22-F0B9EDF94F6A}"/>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7A41FF77-625D-411B-BD3C-F16A8C99FF45}"/>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28694</xdr:rowOff>
    </xdr:from>
    <xdr:ext cx="534377" cy="259045"/>
    <xdr:sp macro="" textlink="">
      <xdr:nvSpPr>
        <xdr:cNvPr id="142" name="n_1mainValue【道路】&#10;一人当たり延長">
          <a:extLst>
            <a:ext uri="{FF2B5EF4-FFF2-40B4-BE49-F238E27FC236}">
              <a16:creationId xmlns:a16="http://schemas.microsoft.com/office/drawing/2014/main" id="{F6212AF0-1169-41EF-A936-46B9A664E0DC}"/>
            </a:ext>
          </a:extLst>
        </xdr:cNvPr>
        <xdr:cNvSpPr txBox="1"/>
      </xdr:nvSpPr>
      <xdr:spPr>
        <a:xfrm>
          <a:off x="9359411" y="654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30522</xdr:rowOff>
    </xdr:from>
    <xdr:ext cx="534377" cy="259045"/>
    <xdr:sp macro="" textlink="">
      <xdr:nvSpPr>
        <xdr:cNvPr id="143" name="n_2mainValue【道路】&#10;一人当たり延長">
          <a:extLst>
            <a:ext uri="{FF2B5EF4-FFF2-40B4-BE49-F238E27FC236}">
              <a16:creationId xmlns:a16="http://schemas.microsoft.com/office/drawing/2014/main" id="{1063AB73-2E0A-468E-A700-18A9975E7F48}"/>
            </a:ext>
          </a:extLst>
        </xdr:cNvPr>
        <xdr:cNvSpPr txBox="1"/>
      </xdr:nvSpPr>
      <xdr:spPr>
        <a:xfrm>
          <a:off x="8483111" y="65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31056</xdr:rowOff>
    </xdr:from>
    <xdr:ext cx="534377" cy="259045"/>
    <xdr:sp macro="" textlink="">
      <xdr:nvSpPr>
        <xdr:cNvPr id="144" name="n_3mainValue【道路】&#10;一人当たり延長">
          <a:extLst>
            <a:ext uri="{FF2B5EF4-FFF2-40B4-BE49-F238E27FC236}">
              <a16:creationId xmlns:a16="http://schemas.microsoft.com/office/drawing/2014/main" id="{83754F0A-D6CF-411F-A874-6363EF6A890B}"/>
            </a:ext>
          </a:extLst>
        </xdr:cNvPr>
        <xdr:cNvSpPr txBox="1"/>
      </xdr:nvSpPr>
      <xdr:spPr>
        <a:xfrm>
          <a:off x="7594111" y="654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33647</xdr:rowOff>
    </xdr:from>
    <xdr:ext cx="534377" cy="259045"/>
    <xdr:sp macro="" textlink="">
      <xdr:nvSpPr>
        <xdr:cNvPr id="145" name="n_4mainValue【道路】&#10;一人当たり延長">
          <a:extLst>
            <a:ext uri="{FF2B5EF4-FFF2-40B4-BE49-F238E27FC236}">
              <a16:creationId xmlns:a16="http://schemas.microsoft.com/office/drawing/2014/main" id="{2628CBEC-3546-47FE-BF00-111C746182DF}"/>
            </a:ext>
          </a:extLst>
        </xdr:cNvPr>
        <xdr:cNvSpPr txBox="1"/>
      </xdr:nvSpPr>
      <xdr:spPr>
        <a:xfrm>
          <a:off x="6705111" y="654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CBA50C5-4F3C-4D39-A93C-9CC5A42E0E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1F44C2C-2A4D-4C1A-BDCB-2866E334B6D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17F1003-3656-49D2-A2B7-55EB9C70F3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0534AEB-2C6D-457A-8D43-F92F6F6426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C9A9ECE-6D97-4F3E-A270-F8199F5BB2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B3344DE-5242-4C60-A49C-3F308C9218A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B61743D-57E4-464B-BE51-9CA9F76E11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A33B3E8-F869-4B1D-B42B-795312216F8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7B0B046-9A67-4A49-82D4-AE408309486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351BC87-59EF-4E58-8A17-86D58FA9F1D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AB867B8-560A-476A-B3D3-2E8F72099E3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60065E9-8C59-42C8-806F-6609AD27483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AA9CE81-3136-4CBD-A0D0-75BEF032743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E312664-ADFC-4B10-B902-88718DC733D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B976D7B-C1FE-49DA-B1DF-F7B769EF293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65F79BD-FAE8-4995-BC52-AB91370CD1A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0226827-6E56-4175-8C4F-12DF5E0839F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90CA11F-6C27-4ADE-A487-945F527A2C4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0C42ED6-6DAC-4AE5-9059-75D0D594A23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7091D83-EFBE-44CE-A81D-F2B24141F43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43B7A80-A7B8-42CC-8681-7F9444F3B1C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DF90521-931A-4C60-91F1-E37A5A5A6E3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F20A7DF-09DA-4F0A-AEBB-F1D8C6BC0F0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7FDA11A-70B0-4848-858B-28181F9984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9F1F588-633C-46F8-A7FE-212AC6197F4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A50893D4-B0D7-4ACF-BD0B-B15934B2C2EE}"/>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D1720A6-F282-4D8F-9648-3FCE0AE44BAE}"/>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B72278C8-3A94-498F-A9B4-8C79C2A74994}"/>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883BEEC-420F-4A7E-AC6E-17A6C882504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F71BA92-0194-4BD8-A0B5-DDF90AE79BAF}"/>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582E92C-60DE-48FB-8DB2-69F835705E98}"/>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A50F2974-E5B8-4B69-A79A-BBF2769C78CF}"/>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772FE330-F7FD-4EA0-BD89-12BF1E842A41}"/>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D52213D-E871-4C23-AF2E-63907D1571B8}"/>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4F33AB32-9152-4EC4-859E-EEB2FEEB6D0B}"/>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D2A64063-8145-4FB6-9160-3F781D70B268}"/>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648768-1F42-4533-BF36-59683450F38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F1EFEBE-EC77-4362-86A8-0331BA108E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63A015C-B38B-4EBA-ABB1-02BB739204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AADED9A-D3A8-46B0-ACC5-6D2B2F95765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E4F720-2F2D-4DE8-B00A-23D68C58C58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87" name="楕円 186">
          <a:extLst>
            <a:ext uri="{FF2B5EF4-FFF2-40B4-BE49-F238E27FC236}">
              <a16:creationId xmlns:a16="http://schemas.microsoft.com/office/drawing/2014/main" id="{CF02BAFB-F1B0-421B-BEDB-F4711EC03669}"/>
            </a:ext>
          </a:extLst>
        </xdr:cNvPr>
        <xdr:cNvSpPr/>
      </xdr:nvSpPr>
      <xdr:spPr>
        <a:xfrm>
          <a:off x="45847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171286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984FCE1-4A32-4FBC-A5F7-A6EACBA7FB85}"/>
            </a:ext>
          </a:extLst>
        </xdr:cNvPr>
        <xdr:cNvSpPr txBox="1"/>
      </xdr:nvSpPr>
      <xdr:spPr>
        <a:xfrm>
          <a:off x="4673600" y="1028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122283</xdr:rowOff>
    </xdr:from>
    <xdr:to>
      <xdr:col>20</xdr:col>
      <xdr:colOff>38100</xdr:colOff>
      <xdr:row>61</xdr:row>
      <xdr:rowOff>52433</xdr:rowOff>
    </xdr:to>
    <xdr:sp macro="" textlink="">
      <xdr:nvSpPr>
        <xdr:cNvPr id="189" name="楕円 188">
          <a:extLst>
            <a:ext uri="{FF2B5EF4-FFF2-40B4-BE49-F238E27FC236}">
              <a16:creationId xmlns:a16="http://schemas.microsoft.com/office/drawing/2014/main" id="{C1862B2E-3136-436D-A329-ECB3F74551BF}"/>
            </a:ext>
          </a:extLst>
        </xdr:cNvPr>
        <xdr:cNvSpPr/>
      </xdr:nvSpPr>
      <xdr:spPr>
        <a:xfrm>
          <a:off x="3746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1633</xdr:rowOff>
    </xdr:from>
    <xdr:to>
      <xdr:col>24</xdr:col>
      <xdr:colOff>63500</xdr:colOff>
      <xdr:row>61</xdr:row>
      <xdr:rowOff>27759</xdr:rowOff>
    </xdr:to>
    <xdr:cxnSp macro="">
      <xdr:nvCxnSpPr>
        <xdr:cNvPr id="190" name="直線コネクタ 189">
          <a:extLst>
            <a:ext uri="{FF2B5EF4-FFF2-40B4-BE49-F238E27FC236}">
              <a16:creationId xmlns:a16="http://schemas.microsoft.com/office/drawing/2014/main" id="{3D346522-7CD8-4C18-9D6A-ACB044F44741}"/>
            </a:ext>
          </a:extLst>
        </xdr:cNvPr>
        <xdr:cNvCxnSpPr/>
      </xdr:nvCxnSpPr>
      <xdr:spPr>
        <a:xfrm>
          <a:off x="3797300" y="1046008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102688</xdr:rowOff>
    </xdr:from>
    <xdr:to>
      <xdr:col>15</xdr:col>
      <xdr:colOff>101600</xdr:colOff>
      <xdr:row>61</xdr:row>
      <xdr:rowOff>32838</xdr:rowOff>
    </xdr:to>
    <xdr:sp macro="" textlink="">
      <xdr:nvSpPr>
        <xdr:cNvPr id="191" name="楕円 190">
          <a:extLst>
            <a:ext uri="{FF2B5EF4-FFF2-40B4-BE49-F238E27FC236}">
              <a16:creationId xmlns:a16="http://schemas.microsoft.com/office/drawing/2014/main" id="{22578D00-9578-49BD-89FA-BE4375C3BB88}"/>
            </a:ext>
          </a:extLst>
        </xdr:cNvPr>
        <xdr:cNvSpPr/>
      </xdr:nvSpPr>
      <xdr:spPr>
        <a:xfrm>
          <a:off x="2857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153488</xdr:rowOff>
    </xdr:from>
    <xdr:to>
      <xdr:col>19</xdr:col>
      <xdr:colOff>177800</xdr:colOff>
      <xdr:row>61</xdr:row>
      <xdr:rowOff>1633</xdr:rowOff>
    </xdr:to>
    <xdr:cxnSp macro="">
      <xdr:nvCxnSpPr>
        <xdr:cNvPr id="192" name="直線コネクタ 191">
          <a:extLst>
            <a:ext uri="{FF2B5EF4-FFF2-40B4-BE49-F238E27FC236}">
              <a16:creationId xmlns:a16="http://schemas.microsoft.com/office/drawing/2014/main" id="{41B9FEFE-B873-496E-B3B7-E6AD718339B6}"/>
            </a:ext>
          </a:extLst>
        </xdr:cNvPr>
        <xdr:cNvCxnSpPr/>
      </xdr:nvCxnSpPr>
      <xdr:spPr>
        <a:xfrm>
          <a:off x="2908300" y="104404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3" name="楕円 192">
          <a:extLst>
            <a:ext uri="{FF2B5EF4-FFF2-40B4-BE49-F238E27FC236}">
              <a16:creationId xmlns:a16="http://schemas.microsoft.com/office/drawing/2014/main" id="{A6A3BFC9-D8AE-49C3-80AC-69C49AF3B85D}"/>
            </a:ext>
          </a:extLst>
        </xdr:cNvPr>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153488</xdr:rowOff>
    </xdr:to>
    <xdr:cxnSp macro="">
      <xdr:nvCxnSpPr>
        <xdr:cNvPr id="194" name="直線コネクタ 193">
          <a:extLst>
            <a:ext uri="{FF2B5EF4-FFF2-40B4-BE49-F238E27FC236}">
              <a16:creationId xmlns:a16="http://schemas.microsoft.com/office/drawing/2014/main" id="{0082D57B-FEFC-416B-874C-B088E230ADA1}"/>
            </a:ext>
          </a:extLst>
        </xdr:cNvPr>
        <xdr:cNvCxnSpPr/>
      </xdr:nvCxnSpPr>
      <xdr:spPr>
        <a:xfrm>
          <a:off x="2019300" y="104127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53703</xdr:rowOff>
    </xdr:from>
    <xdr:to>
      <xdr:col>6</xdr:col>
      <xdr:colOff>38100</xdr:colOff>
      <xdr:row>60</xdr:row>
      <xdr:rowOff>155303</xdr:rowOff>
    </xdr:to>
    <xdr:sp macro="" textlink="">
      <xdr:nvSpPr>
        <xdr:cNvPr id="195" name="楕円 194">
          <a:extLst>
            <a:ext uri="{FF2B5EF4-FFF2-40B4-BE49-F238E27FC236}">
              <a16:creationId xmlns:a16="http://schemas.microsoft.com/office/drawing/2014/main" id="{8FB8CA0D-C9B8-4EE9-82C9-1D5476BEE3D6}"/>
            </a:ext>
          </a:extLst>
        </xdr:cNvPr>
        <xdr:cNvSpPr/>
      </xdr:nvSpPr>
      <xdr:spPr>
        <a:xfrm>
          <a:off x="1079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104503</xdr:rowOff>
    </xdr:from>
    <xdr:to>
      <xdr:col>10</xdr:col>
      <xdr:colOff>114300</xdr:colOff>
      <xdr:row>60</xdr:row>
      <xdr:rowOff>125730</xdr:rowOff>
    </xdr:to>
    <xdr:cxnSp macro="">
      <xdr:nvCxnSpPr>
        <xdr:cNvPr id="196" name="直線コネクタ 195">
          <a:extLst>
            <a:ext uri="{FF2B5EF4-FFF2-40B4-BE49-F238E27FC236}">
              <a16:creationId xmlns:a16="http://schemas.microsoft.com/office/drawing/2014/main" id="{29DC1B56-E6F4-4263-AC65-AE03254EE372}"/>
            </a:ext>
          </a:extLst>
        </xdr:cNvPr>
        <xdr:cNvCxnSpPr/>
      </xdr:nvCxnSpPr>
      <xdr:spPr>
        <a:xfrm>
          <a:off x="1130300" y="103915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611A7B2-9AC1-4BFD-94FE-65AE5688D770}"/>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DD34EFB-2FDE-4056-A18C-5E87DCA3C65C}"/>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08C2E9D-F144-4B9E-9C77-89E89A83C2B9}"/>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8018E1E-EF74-49D8-A5FA-7F62C7D06EA9}"/>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68960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5750538-7A26-46C9-A66E-0BCEE4F2DCAB}"/>
            </a:ext>
          </a:extLst>
        </xdr:cNvPr>
        <xdr:cNvSpPr txBox="1"/>
      </xdr:nvSpPr>
      <xdr:spPr>
        <a:xfrm>
          <a:off x="35820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E48761C-3F5F-4ED3-B53D-075E2687D7A7}"/>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21607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E52E60E-0A42-4A16-981F-DD1567AB7F88}"/>
            </a:ext>
          </a:extLst>
        </xdr:cNvPr>
        <xdr:cNvSpPr txBox="1"/>
      </xdr:nvSpPr>
      <xdr:spPr>
        <a:xfrm>
          <a:off x="1816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3256BFC-E8B1-4C7A-B2F2-59E89C47597C}"/>
            </a:ext>
          </a:extLst>
        </xdr:cNvPr>
        <xdr:cNvSpPr txBox="1"/>
      </xdr:nvSpPr>
      <xdr:spPr>
        <a:xfrm>
          <a:off x="927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A9FD4FA-39B3-4DF1-A6E3-B91CCE0342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2E1D3ED-B0BE-4CAC-8655-1AE69BB4932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AFDB10F-116B-4E88-A9EC-C6553CDC5F7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C07D0CA-83D9-4DBB-BAD6-0D582FB190C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31A3223-253C-45D3-8E77-15C9F772C83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BC7754D-8D25-461A-9235-786827232AE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9343B0E-A800-40C4-B6F0-FC8A935FD19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3E43070-D986-4D49-BCC5-BD03DA00077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5318463-7826-481B-9313-CC06F443EF7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1F548D3-0FA8-4C43-A1AC-F16EA1F9EAF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61B3DB2-EE0B-4E8F-89DF-F29AD76CE6E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9D49643-6F71-4787-8AB4-BA71375ACBF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E4F8AC8-2544-428A-A12C-900D1D9BC4E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2E23836-D72C-4D31-8140-77866B8AA95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0E305AB-8866-485B-921A-DD922922B81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211F26C-5C29-41C1-8CFC-3D69AE2FA6B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EF67562-59E2-4764-BE38-6E4B89ECA20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2B2F78C-B0E3-473A-A287-F48A6112503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A2167D6-5F57-4FC7-8484-CC861BAD625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EE27E69E-0994-41FA-A735-E819BE58319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EBC5054-FBAB-4DD0-AD2B-E108EAEEC69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E6F5483-C168-4778-BA40-D930968CE40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DD028BD9-3ABC-4D1B-9C9D-7449F589969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8F8BD7C-6869-4A9B-9E0F-76E4E75A3098}"/>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06026B4-4DA4-4EC8-97C8-64EBAD85E171}"/>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75345E39-C345-447D-B68C-525B8143FD78}"/>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988D9B3-CEC7-4E0C-BDAE-567C8E5C1C46}"/>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EED7FF8-1E7E-4424-8E38-62B1A24F1B43}"/>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6A9BB1D-664D-49F6-ACD2-7A2D354B7355}"/>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E2C587B7-FEAC-48BD-837A-D347E4CC8EAB}"/>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105E202B-A0F9-4A71-8A49-45DBAD57C568}"/>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68285E18-BBB7-407C-8FBD-2466F0F8ABAF}"/>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689644B-2732-42BF-B8E8-F97828DA3BBC}"/>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615D24A-FFE5-43C5-970D-9037C25843DC}"/>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09CFD7F-57BF-49DC-A112-AA6EB8657F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B792273-CE49-4CC7-9777-D66EC70B80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76CDD9B-B40E-4C78-A4E0-BD443E335FA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59BF153-847C-4075-BFD8-2135B378728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B987442-A097-4A54-AEE6-8B7FDE0B529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144769</xdr:rowOff>
    </xdr:from>
    <xdr:to>
      <xdr:col>55</xdr:col>
      <xdr:colOff>50800</xdr:colOff>
      <xdr:row>63</xdr:row>
      <xdr:rowOff>74919</xdr:rowOff>
    </xdr:to>
    <xdr:sp macro="" textlink="">
      <xdr:nvSpPr>
        <xdr:cNvPr id="244" name="楕円 243">
          <a:extLst>
            <a:ext uri="{FF2B5EF4-FFF2-40B4-BE49-F238E27FC236}">
              <a16:creationId xmlns:a16="http://schemas.microsoft.com/office/drawing/2014/main" id="{7B84FFB7-3F9C-46A0-838D-07E94DB362C5}"/>
            </a:ext>
          </a:extLst>
        </xdr:cNvPr>
        <xdr:cNvSpPr/>
      </xdr:nvSpPr>
      <xdr:spPr>
        <a:xfrm>
          <a:off x="10426700" y="107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167646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F3E5864-21A1-402E-B065-03614CC98AF1}"/>
            </a:ext>
          </a:extLst>
        </xdr:cNvPr>
        <xdr:cNvSpPr txBox="1"/>
      </xdr:nvSpPr>
      <xdr:spPr>
        <a:xfrm>
          <a:off x="10515600" y="1062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147066</xdr:rowOff>
    </xdr:from>
    <xdr:to>
      <xdr:col>50</xdr:col>
      <xdr:colOff>165100</xdr:colOff>
      <xdr:row>63</xdr:row>
      <xdr:rowOff>77216</xdr:rowOff>
    </xdr:to>
    <xdr:sp macro="" textlink="">
      <xdr:nvSpPr>
        <xdr:cNvPr id="246" name="楕円 245">
          <a:extLst>
            <a:ext uri="{FF2B5EF4-FFF2-40B4-BE49-F238E27FC236}">
              <a16:creationId xmlns:a16="http://schemas.microsoft.com/office/drawing/2014/main" id="{E9C2821D-203D-42BF-8470-AEF1D7BCBF17}"/>
            </a:ext>
          </a:extLst>
        </xdr:cNvPr>
        <xdr:cNvSpPr/>
      </xdr:nvSpPr>
      <xdr:spPr>
        <a:xfrm>
          <a:off x="9588500" y="1077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24119</xdr:rowOff>
    </xdr:from>
    <xdr:to>
      <xdr:col>55</xdr:col>
      <xdr:colOff>0</xdr:colOff>
      <xdr:row>63</xdr:row>
      <xdr:rowOff>26416</xdr:rowOff>
    </xdr:to>
    <xdr:cxnSp macro="">
      <xdr:nvCxnSpPr>
        <xdr:cNvPr id="247" name="直線コネクタ 246">
          <a:extLst>
            <a:ext uri="{FF2B5EF4-FFF2-40B4-BE49-F238E27FC236}">
              <a16:creationId xmlns:a16="http://schemas.microsoft.com/office/drawing/2014/main" id="{E3AF4CA6-AFE9-4A1B-8C70-486CE16719F4}"/>
            </a:ext>
          </a:extLst>
        </xdr:cNvPr>
        <xdr:cNvCxnSpPr/>
      </xdr:nvCxnSpPr>
      <xdr:spPr>
        <a:xfrm flipV="1">
          <a:off x="9639300" y="10825469"/>
          <a:ext cx="8382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149627</xdr:rowOff>
    </xdr:from>
    <xdr:to>
      <xdr:col>46</xdr:col>
      <xdr:colOff>38100</xdr:colOff>
      <xdr:row>63</xdr:row>
      <xdr:rowOff>79777</xdr:rowOff>
    </xdr:to>
    <xdr:sp macro="" textlink="">
      <xdr:nvSpPr>
        <xdr:cNvPr id="248" name="楕円 247">
          <a:extLst>
            <a:ext uri="{FF2B5EF4-FFF2-40B4-BE49-F238E27FC236}">
              <a16:creationId xmlns:a16="http://schemas.microsoft.com/office/drawing/2014/main" id="{1D5E2C02-A349-4198-84F0-9548C82EC553}"/>
            </a:ext>
          </a:extLst>
        </xdr:cNvPr>
        <xdr:cNvSpPr/>
      </xdr:nvSpPr>
      <xdr:spPr>
        <a:xfrm>
          <a:off x="8699500" y="1077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26416</xdr:rowOff>
    </xdr:from>
    <xdr:to>
      <xdr:col>50</xdr:col>
      <xdr:colOff>114300</xdr:colOff>
      <xdr:row>63</xdr:row>
      <xdr:rowOff>28977</xdr:rowOff>
    </xdr:to>
    <xdr:cxnSp macro="">
      <xdr:nvCxnSpPr>
        <xdr:cNvPr id="249" name="直線コネクタ 248">
          <a:extLst>
            <a:ext uri="{FF2B5EF4-FFF2-40B4-BE49-F238E27FC236}">
              <a16:creationId xmlns:a16="http://schemas.microsoft.com/office/drawing/2014/main" id="{7C9F0C0C-7F9F-478E-8A64-4DD4685AD610}"/>
            </a:ext>
          </a:extLst>
        </xdr:cNvPr>
        <xdr:cNvCxnSpPr/>
      </xdr:nvCxnSpPr>
      <xdr:spPr>
        <a:xfrm flipV="1">
          <a:off x="8750300" y="10827766"/>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149880</xdr:rowOff>
    </xdr:from>
    <xdr:to>
      <xdr:col>41</xdr:col>
      <xdr:colOff>101600</xdr:colOff>
      <xdr:row>63</xdr:row>
      <xdr:rowOff>80030</xdr:rowOff>
    </xdr:to>
    <xdr:sp macro="" textlink="">
      <xdr:nvSpPr>
        <xdr:cNvPr id="250" name="楕円 249">
          <a:extLst>
            <a:ext uri="{FF2B5EF4-FFF2-40B4-BE49-F238E27FC236}">
              <a16:creationId xmlns:a16="http://schemas.microsoft.com/office/drawing/2014/main" id="{B3B19094-3732-44A5-B1AE-290785C35EE6}"/>
            </a:ext>
          </a:extLst>
        </xdr:cNvPr>
        <xdr:cNvSpPr/>
      </xdr:nvSpPr>
      <xdr:spPr>
        <a:xfrm>
          <a:off x="7810500" y="107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28977</xdr:rowOff>
    </xdr:from>
    <xdr:to>
      <xdr:col>45</xdr:col>
      <xdr:colOff>177800</xdr:colOff>
      <xdr:row>63</xdr:row>
      <xdr:rowOff>29230</xdr:rowOff>
    </xdr:to>
    <xdr:cxnSp macro="">
      <xdr:nvCxnSpPr>
        <xdr:cNvPr id="251" name="直線コネクタ 250">
          <a:extLst>
            <a:ext uri="{FF2B5EF4-FFF2-40B4-BE49-F238E27FC236}">
              <a16:creationId xmlns:a16="http://schemas.microsoft.com/office/drawing/2014/main" id="{F81D8912-385B-4DCC-B529-61C2D42039B4}"/>
            </a:ext>
          </a:extLst>
        </xdr:cNvPr>
        <xdr:cNvCxnSpPr/>
      </xdr:nvCxnSpPr>
      <xdr:spPr>
        <a:xfrm flipV="1">
          <a:off x="7861300" y="10830327"/>
          <a:ext cx="8890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152444</xdr:rowOff>
    </xdr:from>
    <xdr:to>
      <xdr:col>36</xdr:col>
      <xdr:colOff>165100</xdr:colOff>
      <xdr:row>63</xdr:row>
      <xdr:rowOff>82594</xdr:rowOff>
    </xdr:to>
    <xdr:sp macro="" textlink="">
      <xdr:nvSpPr>
        <xdr:cNvPr id="252" name="楕円 251">
          <a:extLst>
            <a:ext uri="{FF2B5EF4-FFF2-40B4-BE49-F238E27FC236}">
              <a16:creationId xmlns:a16="http://schemas.microsoft.com/office/drawing/2014/main" id="{3DAB3B76-A98C-4C1A-BAF0-37CF7A937F4B}"/>
            </a:ext>
          </a:extLst>
        </xdr:cNvPr>
        <xdr:cNvSpPr/>
      </xdr:nvSpPr>
      <xdr:spPr>
        <a:xfrm>
          <a:off x="6921500" y="1078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29230</xdr:rowOff>
    </xdr:from>
    <xdr:to>
      <xdr:col>41</xdr:col>
      <xdr:colOff>50800</xdr:colOff>
      <xdr:row>63</xdr:row>
      <xdr:rowOff>31794</xdr:rowOff>
    </xdr:to>
    <xdr:cxnSp macro="">
      <xdr:nvCxnSpPr>
        <xdr:cNvPr id="253" name="直線コネクタ 252">
          <a:extLst>
            <a:ext uri="{FF2B5EF4-FFF2-40B4-BE49-F238E27FC236}">
              <a16:creationId xmlns:a16="http://schemas.microsoft.com/office/drawing/2014/main" id="{BFE033B3-05A4-41F8-B648-0A71CB3AD88D}"/>
            </a:ext>
          </a:extLst>
        </xdr:cNvPr>
        <xdr:cNvCxnSpPr/>
      </xdr:nvCxnSpPr>
      <xdr:spPr>
        <a:xfrm flipV="1">
          <a:off x="6972300" y="10830580"/>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69C6D0C-1DC9-4CDA-8110-B7F155693ADA}"/>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1ED4067-33F7-4881-9704-BA7F3DDE8BB0}"/>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89101BF-B663-45A4-8A73-255549581C74}"/>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2050E1B-47E8-4263-A433-522C3A45659A}"/>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93743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BCAC264F-A0B6-40DA-BDC9-2C8C1055CA63}"/>
            </a:ext>
          </a:extLst>
        </xdr:cNvPr>
        <xdr:cNvSpPr txBox="1"/>
      </xdr:nvSpPr>
      <xdr:spPr>
        <a:xfrm>
          <a:off x="9327095" y="1055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96304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0B51343-EF4E-4FB3-A5F7-734C032A515A}"/>
            </a:ext>
          </a:extLst>
        </xdr:cNvPr>
        <xdr:cNvSpPr txBox="1"/>
      </xdr:nvSpPr>
      <xdr:spPr>
        <a:xfrm>
          <a:off x="8450795" y="10554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96557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8697C875-8D57-47B0-BB92-51D2CA791670}"/>
            </a:ext>
          </a:extLst>
        </xdr:cNvPr>
        <xdr:cNvSpPr txBox="1"/>
      </xdr:nvSpPr>
      <xdr:spPr>
        <a:xfrm>
          <a:off x="7561795" y="1055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99121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64767B1-0318-4C13-9AEC-D4A38898E3F3}"/>
            </a:ext>
          </a:extLst>
        </xdr:cNvPr>
        <xdr:cNvSpPr txBox="1"/>
      </xdr:nvSpPr>
      <xdr:spPr>
        <a:xfrm>
          <a:off x="6672795" y="1055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53E4966-275B-4364-AA8C-7850553B01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8DE595F-FEA2-4224-AEF6-113A459725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04B8AEE-7B90-4554-84D0-DDE480CB931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38B44F6-417F-4625-A894-F3FFADC32C2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686A2D3-F569-430A-87FF-C4E12DCA0F1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56F0785-2966-4F8E-BE0C-78B1C133E83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45F0A3D-4F78-498E-B43F-D7BA2CF914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933EAE8-CB6F-4BEA-830B-F3B1DD5C2F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289297F-48BA-40EE-9A41-05E955DDBAC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235EC24-223E-4CD1-BE9C-E575032A32A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9C1F03AE-0007-4350-A170-3C2C8E34666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CC5AE7E-E1BE-4319-8055-E3429C4A0BB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5E3E390-3D9D-47AC-AFCD-03B96A17DBD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589D033-7356-48BF-BB28-2AD086D7DD0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096A3E2-937B-46E3-B995-CAAFFB11F88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D9A52A5-A99B-45E4-B382-B1B6BF4EA2F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44F2DB54-6DAE-45FE-BDB6-5CC17E811C9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529272A-BA5D-467F-930F-881099146EA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381F4933-58ED-40B7-8A9D-28B442101E3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F3A12905-FBF9-466C-AF2A-B34A8C78EAA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A82C6F4-CC63-4C20-97FB-12224212E23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D608A38E-25A4-42C4-B771-CE5CED140E2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ECA0F6A7-9346-42C6-8511-0420B9A4AAB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2652D7-88F0-4963-8ECE-ECDAB91AF1D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0555754-9FA3-42BB-BF09-F7FFCF48672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64137DF-BD4C-4933-8999-12325EB3E92D}"/>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946F02C1-A5E3-4125-BF61-460410830C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A2E4559-D7A6-4F47-B298-9A6E6356636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ADD08A52-9D0D-45F4-BA71-9535CCFFCEB1}"/>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DFD3036C-825B-4408-B1EB-F744CD53A37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C61285F-83CF-4E7D-B490-657E89F61FE6}"/>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220C1232-A0A6-46A4-81DA-C1D8F5505622}"/>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14BA9A3F-D494-42FF-ACF1-EC40B08B5B48}"/>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B0C1E72-803E-464D-9DDE-DB601661BD26}"/>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459522AA-2E20-46FB-AF46-69E650E3C907}"/>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653081C1-7822-4AFF-B411-2A2A8D95106D}"/>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0DB7FE0-D66D-4167-A172-D733D18845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205C072-D1F7-4BF4-8C57-2F7C598290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94AB981-1575-454F-908B-AB1D75CA16D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6477982-DF5D-4A1C-8388-4DBC5A463F8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929407A-F134-4DD9-B992-F575E385A90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160382</xdr:rowOff>
    </xdr:from>
    <xdr:to>
      <xdr:col>24</xdr:col>
      <xdr:colOff>114300</xdr:colOff>
      <xdr:row>85</xdr:row>
      <xdr:rowOff>90532</xdr:rowOff>
    </xdr:to>
    <xdr:sp macro="" textlink="">
      <xdr:nvSpPr>
        <xdr:cNvPr id="303" name="楕円 302">
          <a:extLst>
            <a:ext uri="{FF2B5EF4-FFF2-40B4-BE49-F238E27FC236}">
              <a16:creationId xmlns:a16="http://schemas.microsoft.com/office/drawing/2014/main" id="{622619B6-4530-4868-8949-AC000B4E244B}"/>
            </a:ext>
          </a:extLst>
        </xdr:cNvPr>
        <xdr:cNvSpPr/>
      </xdr:nvSpPr>
      <xdr:spPr>
        <a:xfrm>
          <a:off x="45847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138809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62782F4-AA0E-44F2-AF26-23B031D7BBD1}"/>
            </a:ext>
          </a:extLst>
        </xdr:cNvPr>
        <xdr:cNvSpPr txBox="1"/>
      </xdr:nvSpPr>
      <xdr:spPr>
        <a:xfrm>
          <a:off x="4673600"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130992</xdr:rowOff>
    </xdr:from>
    <xdr:to>
      <xdr:col>20</xdr:col>
      <xdr:colOff>38100</xdr:colOff>
      <xdr:row>85</xdr:row>
      <xdr:rowOff>61142</xdr:rowOff>
    </xdr:to>
    <xdr:sp macro="" textlink="">
      <xdr:nvSpPr>
        <xdr:cNvPr id="305" name="楕円 304">
          <a:extLst>
            <a:ext uri="{FF2B5EF4-FFF2-40B4-BE49-F238E27FC236}">
              <a16:creationId xmlns:a16="http://schemas.microsoft.com/office/drawing/2014/main" id="{BBFD766F-169C-4451-9717-07486F7848F4}"/>
            </a:ext>
          </a:extLst>
        </xdr:cNvPr>
        <xdr:cNvSpPr/>
      </xdr:nvSpPr>
      <xdr:spPr>
        <a:xfrm>
          <a:off x="3746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10342</xdr:rowOff>
    </xdr:from>
    <xdr:to>
      <xdr:col>24</xdr:col>
      <xdr:colOff>63500</xdr:colOff>
      <xdr:row>85</xdr:row>
      <xdr:rowOff>39732</xdr:rowOff>
    </xdr:to>
    <xdr:cxnSp macro="">
      <xdr:nvCxnSpPr>
        <xdr:cNvPr id="306" name="直線コネクタ 305">
          <a:extLst>
            <a:ext uri="{FF2B5EF4-FFF2-40B4-BE49-F238E27FC236}">
              <a16:creationId xmlns:a16="http://schemas.microsoft.com/office/drawing/2014/main" id="{E3048FA9-B632-48F2-A773-673E2A2BC372}"/>
            </a:ext>
          </a:extLst>
        </xdr:cNvPr>
        <xdr:cNvCxnSpPr/>
      </xdr:nvCxnSpPr>
      <xdr:spPr>
        <a:xfrm>
          <a:off x="3797300" y="14583592"/>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88537</xdr:rowOff>
    </xdr:from>
    <xdr:to>
      <xdr:col>15</xdr:col>
      <xdr:colOff>101600</xdr:colOff>
      <xdr:row>85</xdr:row>
      <xdr:rowOff>18687</xdr:rowOff>
    </xdr:to>
    <xdr:sp macro="" textlink="">
      <xdr:nvSpPr>
        <xdr:cNvPr id="307" name="楕円 306">
          <a:extLst>
            <a:ext uri="{FF2B5EF4-FFF2-40B4-BE49-F238E27FC236}">
              <a16:creationId xmlns:a16="http://schemas.microsoft.com/office/drawing/2014/main" id="{8D3C9175-81C3-4876-9287-5F2FA1F6127F}"/>
            </a:ext>
          </a:extLst>
        </xdr:cNvPr>
        <xdr:cNvSpPr/>
      </xdr:nvSpPr>
      <xdr:spPr>
        <a:xfrm>
          <a:off x="2857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139337</xdr:rowOff>
    </xdr:from>
    <xdr:to>
      <xdr:col>19</xdr:col>
      <xdr:colOff>177800</xdr:colOff>
      <xdr:row>85</xdr:row>
      <xdr:rowOff>10342</xdr:rowOff>
    </xdr:to>
    <xdr:cxnSp macro="">
      <xdr:nvCxnSpPr>
        <xdr:cNvPr id="308" name="直線コネクタ 307">
          <a:extLst>
            <a:ext uri="{FF2B5EF4-FFF2-40B4-BE49-F238E27FC236}">
              <a16:creationId xmlns:a16="http://schemas.microsoft.com/office/drawing/2014/main" id="{5DDC04B5-5DC3-4F91-B2D9-20C8B23E7BBE}"/>
            </a:ext>
          </a:extLst>
        </xdr:cNvPr>
        <xdr:cNvCxnSpPr/>
      </xdr:nvCxnSpPr>
      <xdr:spPr>
        <a:xfrm>
          <a:off x="2908300" y="1454113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47716</xdr:rowOff>
    </xdr:from>
    <xdr:to>
      <xdr:col>10</xdr:col>
      <xdr:colOff>165100</xdr:colOff>
      <xdr:row>84</xdr:row>
      <xdr:rowOff>149316</xdr:rowOff>
    </xdr:to>
    <xdr:sp macro="" textlink="">
      <xdr:nvSpPr>
        <xdr:cNvPr id="309" name="楕円 308">
          <a:extLst>
            <a:ext uri="{FF2B5EF4-FFF2-40B4-BE49-F238E27FC236}">
              <a16:creationId xmlns:a16="http://schemas.microsoft.com/office/drawing/2014/main" id="{C9C948EC-A586-4D96-8513-25C86A1520FC}"/>
            </a:ext>
          </a:extLst>
        </xdr:cNvPr>
        <xdr:cNvSpPr/>
      </xdr:nvSpPr>
      <xdr:spPr>
        <a:xfrm>
          <a:off x="1968500" y="144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98516</xdr:rowOff>
    </xdr:from>
    <xdr:to>
      <xdr:col>15</xdr:col>
      <xdr:colOff>50800</xdr:colOff>
      <xdr:row>84</xdr:row>
      <xdr:rowOff>139337</xdr:rowOff>
    </xdr:to>
    <xdr:cxnSp macro="">
      <xdr:nvCxnSpPr>
        <xdr:cNvPr id="310" name="直線コネクタ 309">
          <a:extLst>
            <a:ext uri="{FF2B5EF4-FFF2-40B4-BE49-F238E27FC236}">
              <a16:creationId xmlns:a16="http://schemas.microsoft.com/office/drawing/2014/main" id="{1CDF84A7-59A5-483E-8D3D-ECEDD2C033BD}"/>
            </a:ext>
          </a:extLst>
        </xdr:cNvPr>
        <xdr:cNvCxnSpPr/>
      </xdr:nvCxnSpPr>
      <xdr:spPr>
        <a:xfrm>
          <a:off x="2019300" y="1450031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13426</xdr:rowOff>
    </xdr:from>
    <xdr:to>
      <xdr:col>6</xdr:col>
      <xdr:colOff>38100</xdr:colOff>
      <xdr:row>84</xdr:row>
      <xdr:rowOff>115026</xdr:rowOff>
    </xdr:to>
    <xdr:sp macro="" textlink="">
      <xdr:nvSpPr>
        <xdr:cNvPr id="311" name="楕円 310">
          <a:extLst>
            <a:ext uri="{FF2B5EF4-FFF2-40B4-BE49-F238E27FC236}">
              <a16:creationId xmlns:a16="http://schemas.microsoft.com/office/drawing/2014/main" id="{BA5D358E-3E8A-46AB-B90B-F3D8BE775D83}"/>
            </a:ext>
          </a:extLst>
        </xdr:cNvPr>
        <xdr:cNvSpPr/>
      </xdr:nvSpPr>
      <xdr:spPr>
        <a:xfrm>
          <a:off x="1079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64226</xdr:rowOff>
    </xdr:from>
    <xdr:to>
      <xdr:col>10</xdr:col>
      <xdr:colOff>114300</xdr:colOff>
      <xdr:row>84</xdr:row>
      <xdr:rowOff>98516</xdr:rowOff>
    </xdr:to>
    <xdr:cxnSp macro="">
      <xdr:nvCxnSpPr>
        <xdr:cNvPr id="312" name="直線コネクタ 311">
          <a:extLst>
            <a:ext uri="{FF2B5EF4-FFF2-40B4-BE49-F238E27FC236}">
              <a16:creationId xmlns:a16="http://schemas.microsoft.com/office/drawing/2014/main" id="{0F7297AB-CCC1-43D7-85EC-28561549E4A1}"/>
            </a:ext>
          </a:extLst>
        </xdr:cNvPr>
        <xdr:cNvCxnSpPr/>
      </xdr:nvCxnSpPr>
      <xdr:spPr>
        <a:xfrm>
          <a:off x="1130300" y="144660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D0944978-444B-43EC-8244-A5C2934AF187}"/>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86D15453-793B-4471-8A80-C00F1EC8F985}"/>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3528986F-DA65-48F8-840D-D76B3E59956B}"/>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C371FDFA-B9D3-48F8-9CE2-DCE287146F54}"/>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52269</xdr:rowOff>
    </xdr:from>
    <xdr:ext cx="405111" cy="259045"/>
    <xdr:sp macro="" textlink="">
      <xdr:nvSpPr>
        <xdr:cNvPr id="317" name="n_1mainValue【公営住宅】&#10;有形固定資産減価償却率">
          <a:extLst>
            <a:ext uri="{FF2B5EF4-FFF2-40B4-BE49-F238E27FC236}">
              <a16:creationId xmlns:a16="http://schemas.microsoft.com/office/drawing/2014/main" id="{5F137784-E6A0-4FC4-8BF3-97EBBF9ADA75}"/>
            </a:ext>
          </a:extLst>
        </xdr:cNvPr>
        <xdr:cNvSpPr txBox="1"/>
      </xdr:nvSpPr>
      <xdr:spPr>
        <a:xfrm>
          <a:off x="35820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9814</xdr:rowOff>
    </xdr:from>
    <xdr:ext cx="405111" cy="259045"/>
    <xdr:sp macro="" textlink="">
      <xdr:nvSpPr>
        <xdr:cNvPr id="318" name="n_2mainValue【公営住宅】&#10;有形固定資産減価償却率">
          <a:extLst>
            <a:ext uri="{FF2B5EF4-FFF2-40B4-BE49-F238E27FC236}">
              <a16:creationId xmlns:a16="http://schemas.microsoft.com/office/drawing/2014/main" id="{7A83F245-0269-47D8-A122-2EC3535C2790}"/>
            </a:ext>
          </a:extLst>
        </xdr:cNvPr>
        <xdr:cNvSpPr txBox="1"/>
      </xdr:nvSpPr>
      <xdr:spPr>
        <a:xfrm>
          <a:off x="2705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140443</xdr:rowOff>
    </xdr:from>
    <xdr:ext cx="405111" cy="259045"/>
    <xdr:sp macro="" textlink="">
      <xdr:nvSpPr>
        <xdr:cNvPr id="319" name="n_3mainValue【公営住宅】&#10;有形固定資産減価償却率">
          <a:extLst>
            <a:ext uri="{FF2B5EF4-FFF2-40B4-BE49-F238E27FC236}">
              <a16:creationId xmlns:a16="http://schemas.microsoft.com/office/drawing/2014/main" id="{E744A4BF-8A98-4E92-92B6-91F81F4C54D0}"/>
            </a:ext>
          </a:extLst>
        </xdr:cNvPr>
        <xdr:cNvSpPr txBox="1"/>
      </xdr:nvSpPr>
      <xdr:spPr>
        <a:xfrm>
          <a:off x="1816744" y="1454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106153</xdr:rowOff>
    </xdr:from>
    <xdr:ext cx="405111" cy="259045"/>
    <xdr:sp macro="" textlink="">
      <xdr:nvSpPr>
        <xdr:cNvPr id="320" name="n_4mainValue【公営住宅】&#10;有形固定資産減価償却率">
          <a:extLst>
            <a:ext uri="{FF2B5EF4-FFF2-40B4-BE49-F238E27FC236}">
              <a16:creationId xmlns:a16="http://schemas.microsoft.com/office/drawing/2014/main" id="{19D6AC9F-8E0D-40B5-9857-7D534771D413}"/>
            </a:ext>
          </a:extLst>
        </xdr:cNvPr>
        <xdr:cNvSpPr txBox="1"/>
      </xdr:nvSpPr>
      <xdr:spPr>
        <a:xfrm>
          <a:off x="927744" y="1450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70A9FF0-6A69-40C1-BE72-8E206CAE7A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19A4821-1D87-4B41-8B28-B9FF9000BE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A475FD4-0A29-4449-828D-5A35E1DA2D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A351472-3F7E-481D-86BE-645C0BE3A48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663FB62-80A4-4201-86B6-BCC4159690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5788B5A-7695-4EC3-A614-339053774D5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06008B2-F8FC-4208-B6A3-2CF691C3333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4645B12-B044-4E10-AA26-BC5CB90C13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5686C70-E402-4F9E-A6EB-8D0DE8130F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5E98CBB-877F-4009-9A49-BCE463A202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1E026A3-1368-4C0F-8A4C-6DC763F8B4A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FF8EB66-6F59-4507-8F75-A4EE7D82549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E7B4E42-F5E9-45D8-9B1B-A10FE5F951B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189259E-80B2-4CE0-A587-10F9FCCF3B0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C1630DF-980F-4CE1-AE9F-CB411EA3CFB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BCC61A4-24EE-4C07-B491-156C295741F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8C910D6-CD26-49B3-8653-C6A6E47BD60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2AD1878-D865-4E9B-97AE-FAA01CEBCCE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1E00582-C7A9-485C-BAAF-C38D7759EAC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5EFF036-3459-4C32-BAE6-F36999F5457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5F09FCF-2833-452A-858E-578554189F6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F6BFF3D5-29D5-4645-9A1F-3B84EC7EFA33}"/>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CD49438-24B6-4243-872D-EF19694B64F2}"/>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B08E1A53-D425-4D29-8B82-EE0F958C0C33}"/>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445C5066-5B65-49C4-952C-4205D65E199A}"/>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C19428C3-2544-46E7-911E-7EFE5D4CD039}"/>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47F240FE-6370-43A5-ACCE-1A78DB396934}"/>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DCFF323A-A80E-4964-9AE9-DE73F51778BC}"/>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20E48BD7-5815-484E-A53B-4E9BA32D8D6F}"/>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663A8752-11FE-427D-A77A-050A91C82D86}"/>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EABB053-360E-427C-B3F1-0B47C446DFA7}"/>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647C3ECB-4809-4D49-9DD7-740F7EA7B188}"/>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6F35491-BC21-421A-A721-AE5B29F8E8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3127AC0-472F-4630-9EE3-DA26170C1E2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28E93FB-477E-4961-9FDC-0722CE93A34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E2C8AA-0312-4C84-ABDE-ADDB976F64C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BEB26CB-F659-4F65-8CE4-319D2BA205E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131090</xdr:rowOff>
    </xdr:from>
    <xdr:to>
      <xdr:col>55</xdr:col>
      <xdr:colOff>50800</xdr:colOff>
      <xdr:row>86</xdr:row>
      <xdr:rowOff>61240</xdr:rowOff>
    </xdr:to>
    <xdr:sp macro="" textlink="">
      <xdr:nvSpPr>
        <xdr:cNvPr id="358" name="楕円 357">
          <a:extLst>
            <a:ext uri="{FF2B5EF4-FFF2-40B4-BE49-F238E27FC236}">
              <a16:creationId xmlns:a16="http://schemas.microsoft.com/office/drawing/2014/main" id="{0DB6D125-1027-4E20-9AB3-91F60D5921C8}"/>
            </a:ext>
          </a:extLst>
        </xdr:cNvPr>
        <xdr:cNvSpPr/>
      </xdr:nvSpPr>
      <xdr:spPr>
        <a:xfrm>
          <a:off x="10426700" y="147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46017</xdr:rowOff>
    </xdr:from>
    <xdr:ext cx="469744" cy="259045"/>
    <xdr:sp macro="" textlink="">
      <xdr:nvSpPr>
        <xdr:cNvPr id="359" name="【公営住宅】&#10;一人当たり面積該当値テキスト">
          <a:extLst>
            <a:ext uri="{FF2B5EF4-FFF2-40B4-BE49-F238E27FC236}">
              <a16:creationId xmlns:a16="http://schemas.microsoft.com/office/drawing/2014/main" id="{99380E63-A99F-4575-A7E4-B654DB16307C}"/>
            </a:ext>
          </a:extLst>
        </xdr:cNvPr>
        <xdr:cNvSpPr txBox="1"/>
      </xdr:nvSpPr>
      <xdr:spPr>
        <a:xfrm>
          <a:off x="10515600" y="1461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131318</xdr:rowOff>
    </xdr:from>
    <xdr:to>
      <xdr:col>50</xdr:col>
      <xdr:colOff>165100</xdr:colOff>
      <xdr:row>86</xdr:row>
      <xdr:rowOff>61468</xdr:rowOff>
    </xdr:to>
    <xdr:sp macro="" textlink="">
      <xdr:nvSpPr>
        <xdr:cNvPr id="360" name="楕円 359">
          <a:extLst>
            <a:ext uri="{FF2B5EF4-FFF2-40B4-BE49-F238E27FC236}">
              <a16:creationId xmlns:a16="http://schemas.microsoft.com/office/drawing/2014/main" id="{F03E95A1-9507-487F-BD1A-D44D6C8F5BCC}"/>
            </a:ext>
          </a:extLst>
        </xdr:cNvPr>
        <xdr:cNvSpPr/>
      </xdr:nvSpPr>
      <xdr:spPr>
        <a:xfrm>
          <a:off x="9588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10440</xdr:rowOff>
    </xdr:from>
    <xdr:to>
      <xdr:col>55</xdr:col>
      <xdr:colOff>0</xdr:colOff>
      <xdr:row>86</xdr:row>
      <xdr:rowOff>10668</xdr:rowOff>
    </xdr:to>
    <xdr:cxnSp macro="">
      <xdr:nvCxnSpPr>
        <xdr:cNvPr id="361" name="直線コネクタ 360">
          <a:extLst>
            <a:ext uri="{FF2B5EF4-FFF2-40B4-BE49-F238E27FC236}">
              <a16:creationId xmlns:a16="http://schemas.microsoft.com/office/drawing/2014/main" id="{4DF1BAF2-7A77-41AC-B9F4-FDB3F8933FCE}"/>
            </a:ext>
          </a:extLst>
        </xdr:cNvPr>
        <xdr:cNvCxnSpPr/>
      </xdr:nvCxnSpPr>
      <xdr:spPr>
        <a:xfrm flipV="1">
          <a:off x="9639300" y="14755140"/>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131318</xdr:rowOff>
    </xdr:from>
    <xdr:to>
      <xdr:col>46</xdr:col>
      <xdr:colOff>38100</xdr:colOff>
      <xdr:row>86</xdr:row>
      <xdr:rowOff>61468</xdr:rowOff>
    </xdr:to>
    <xdr:sp macro="" textlink="">
      <xdr:nvSpPr>
        <xdr:cNvPr id="362" name="楕円 361">
          <a:extLst>
            <a:ext uri="{FF2B5EF4-FFF2-40B4-BE49-F238E27FC236}">
              <a16:creationId xmlns:a16="http://schemas.microsoft.com/office/drawing/2014/main" id="{0F19012C-A128-44F6-A102-4A7406A12E40}"/>
            </a:ext>
          </a:extLst>
        </xdr:cNvPr>
        <xdr:cNvSpPr/>
      </xdr:nvSpPr>
      <xdr:spPr>
        <a:xfrm>
          <a:off x="8699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10668</xdr:rowOff>
    </xdr:from>
    <xdr:to>
      <xdr:col>50</xdr:col>
      <xdr:colOff>114300</xdr:colOff>
      <xdr:row>86</xdr:row>
      <xdr:rowOff>10668</xdr:rowOff>
    </xdr:to>
    <xdr:cxnSp macro="">
      <xdr:nvCxnSpPr>
        <xdr:cNvPr id="363" name="直線コネクタ 362">
          <a:extLst>
            <a:ext uri="{FF2B5EF4-FFF2-40B4-BE49-F238E27FC236}">
              <a16:creationId xmlns:a16="http://schemas.microsoft.com/office/drawing/2014/main" id="{1BB74156-4917-41E9-8A3D-90BA3B91ABED}"/>
            </a:ext>
          </a:extLst>
        </xdr:cNvPr>
        <xdr:cNvCxnSpPr/>
      </xdr:nvCxnSpPr>
      <xdr:spPr>
        <a:xfrm>
          <a:off x="8750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131318</xdr:rowOff>
    </xdr:from>
    <xdr:to>
      <xdr:col>41</xdr:col>
      <xdr:colOff>101600</xdr:colOff>
      <xdr:row>86</xdr:row>
      <xdr:rowOff>61468</xdr:rowOff>
    </xdr:to>
    <xdr:sp macro="" textlink="">
      <xdr:nvSpPr>
        <xdr:cNvPr id="364" name="楕円 363">
          <a:extLst>
            <a:ext uri="{FF2B5EF4-FFF2-40B4-BE49-F238E27FC236}">
              <a16:creationId xmlns:a16="http://schemas.microsoft.com/office/drawing/2014/main" id="{CC15C1CE-649A-4F49-8E1E-118FD6341EA4}"/>
            </a:ext>
          </a:extLst>
        </xdr:cNvPr>
        <xdr:cNvSpPr/>
      </xdr:nvSpPr>
      <xdr:spPr>
        <a:xfrm>
          <a:off x="781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10668</xdr:rowOff>
    </xdr:from>
    <xdr:to>
      <xdr:col>45</xdr:col>
      <xdr:colOff>177800</xdr:colOff>
      <xdr:row>86</xdr:row>
      <xdr:rowOff>10668</xdr:rowOff>
    </xdr:to>
    <xdr:cxnSp macro="">
      <xdr:nvCxnSpPr>
        <xdr:cNvPr id="365" name="直線コネクタ 364">
          <a:extLst>
            <a:ext uri="{FF2B5EF4-FFF2-40B4-BE49-F238E27FC236}">
              <a16:creationId xmlns:a16="http://schemas.microsoft.com/office/drawing/2014/main" id="{3B93C22C-20A6-4F9A-A366-7ED96F09D680}"/>
            </a:ext>
          </a:extLst>
        </xdr:cNvPr>
        <xdr:cNvCxnSpPr/>
      </xdr:nvCxnSpPr>
      <xdr:spPr>
        <a:xfrm>
          <a:off x="7861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131547</xdr:rowOff>
    </xdr:from>
    <xdr:to>
      <xdr:col>36</xdr:col>
      <xdr:colOff>165100</xdr:colOff>
      <xdr:row>86</xdr:row>
      <xdr:rowOff>61697</xdr:rowOff>
    </xdr:to>
    <xdr:sp macro="" textlink="">
      <xdr:nvSpPr>
        <xdr:cNvPr id="366" name="楕円 365">
          <a:extLst>
            <a:ext uri="{FF2B5EF4-FFF2-40B4-BE49-F238E27FC236}">
              <a16:creationId xmlns:a16="http://schemas.microsoft.com/office/drawing/2014/main" id="{2C415C6C-255A-4D23-BA88-B940531E1EE0}"/>
            </a:ext>
          </a:extLst>
        </xdr:cNvPr>
        <xdr:cNvSpPr/>
      </xdr:nvSpPr>
      <xdr:spPr>
        <a:xfrm>
          <a:off x="6921500" y="147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10668</xdr:rowOff>
    </xdr:from>
    <xdr:to>
      <xdr:col>41</xdr:col>
      <xdr:colOff>50800</xdr:colOff>
      <xdr:row>86</xdr:row>
      <xdr:rowOff>10897</xdr:rowOff>
    </xdr:to>
    <xdr:cxnSp macro="">
      <xdr:nvCxnSpPr>
        <xdr:cNvPr id="367" name="直線コネクタ 366">
          <a:extLst>
            <a:ext uri="{FF2B5EF4-FFF2-40B4-BE49-F238E27FC236}">
              <a16:creationId xmlns:a16="http://schemas.microsoft.com/office/drawing/2014/main" id="{6BAEB144-FB46-4D39-8A6F-84EB826D1708}"/>
            </a:ext>
          </a:extLst>
        </xdr:cNvPr>
        <xdr:cNvCxnSpPr/>
      </xdr:nvCxnSpPr>
      <xdr:spPr>
        <a:xfrm flipV="1">
          <a:off x="6972300" y="1475536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A662E54C-E90E-4BEC-B6F2-B8499316F133}"/>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92E1B22A-169F-4912-B6CC-BE889A50E48F}"/>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A5F1D90A-0382-41F8-94A3-ECFD86B0C6DA}"/>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4D7561D8-04B4-4C6C-843E-CFBA41086B27}"/>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52595</xdr:rowOff>
    </xdr:from>
    <xdr:ext cx="469744" cy="259045"/>
    <xdr:sp macro="" textlink="">
      <xdr:nvSpPr>
        <xdr:cNvPr id="372" name="n_1mainValue【公営住宅】&#10;一人当たり面積">
          <a:extLst>
            <a:ext uri="{FF2B5EF4-FFF2-40B4-BE49-F238E27FC236}">
              <a16:creationId xmlns:a16="http://schemas.microsoft.com/office/drawing/2014/main" id="{372B8A88-CAFE-4927-A06D-39C4C2E45EE3}"/>
            </a:ext>
          </a:extLst>
        </xdr:cNvPr>
        <xdr:cNvSpPr txBox="1"/>
      </xdr:nvSpPr>
      <xdr:spPr>
        <a:xfrm>
          <a:off x="9391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52595</xdr:rowOff>
    </xdr:from>
    <xdr:ext cx="469744" cy="259045"/>
    <xdr:sp macro="" textlink="">
      <xdr:nvSpPr>
        <xdr:cNvPr id="373" name="n_2mainValue【公営住宅】&#10;一人当たり面積">
          <a:extLst>
            <a:ext uri="{FF2B5EF4-FFF2-40B4-BE49-F238E27FC236}">
              <a16:creationId xmlns:a16="http://schemas.microsoft.com/office/drawing/2014/main" id="{0B72AA40-05C5-4FBB-8BFA-C27C03A92F2B}"/>
            </a:ext>
          </a:extLst>
        </xdr:cNvPr>
        <xdr:cNvSpPr txBox="1"/>
      </xdr:nvSpPr>
      <xdr:spPr>
        <a:xfrm>
          <a:off x="8515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52595</xdr:rowOff>
    </xdr:from>
    <xdr:ext cx="469744" cy="259045"/>
    <xdr:sp macro="" textlink="">
      <xdr:nvSpPr>
        <xdr:cNvPr id="374" name="n_3mainValue【公営住宅】&#10;一人当たり面積">
          <a:extLst>
            <a:ext uri="{FF2B5EF4-FFF2-40B4-BE49-F238E27FC236}">
              <a16:creationId xmlns:a16="http://schemas.microsoft.com/office/drawing/2014/main" id="{9164239B-795A-4EFC-A65A-3FB736C0D001}"/>
            </a:ext>
          </a:extLst>
        </xdr:cNvPr>
        <xdr:cNvSpPr txBox="1"/>
      </xdr:nvSpPr>
      <xdr:spPr>
        <a:xfrm>
          <a:off x="7626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52824</xdr:rowOff>
    </xdr:from>
    <xdr:ext cx="469744" cy="259045"/>
    <xdr:sp macro="" textlink="">
      <xdr:nvSpPr>
        <xdr:cNvPr id="375" name="n_4mainValue【公営住宅】&#10;一人当たり面積">
          <a:extLst>
            <a:ext uri="{FF2B5EF4-FFF2-40B4-BE49-F238E27FC236}">
              <a16:creationId xmlns:a16="http://schemas.microsoft.com/office/drawing/2014/main" id="{78AA2DD8-E212-4CAF-9149-35A18433AB13}"/>
            </a:ext>
          </a:extLst>
        </xdr:cNvPr>
        <xdr:cNvSpPr txBox="1"/>
      </xdr:nvSpPr>
      <xdr:spPr>
        <a:xfrm>
          <a:off x="6737427" y="1479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584A079-8EDC-4C6E-B78E-3B8F2E1D178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44D3D72-A0BD-470D-B0DF-7D87F99489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376B654-758E-409B-894B-945612A498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D3C4D09-850D-46FB-BD2A-39AE2ED6D3C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9520269-FC34-4576-8DF6-D01679D7EDA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A6E42E9-FA1C-4910-8C94-8217EBB074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C058191-32D8-423F-8364-FABDBDA355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0737EEC-050C-4BB8-B4BE-86AE2AE2E4F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25E415C-5AAD-4B07-84A6-0B4CC75347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7A1EFA4-5585-43E2-BC9A-D714A78DB2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B155B2F-D168-4A5C-994A-3F9E923E7B8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FA03789-D981-438E-9FF5-C70D22A36C2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FF6DB5C5-FA3F-4812-BC91-E231B2410C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B05EC87-064E-48B6-8574-F665FA89BE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CE7DF01-6C25-4FA3-B7F5-EADFF9C50D5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CC0BE04-E0A1-474B-8D4E-9CA538F3B27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040E67F-82EC-4235-8679-9D793208D2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16FFA22-D4BE-4FF3-AFA2-A3B1FE84B95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2D5F5B9-F829-4F5F-B4CC-2406FD664D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EFD8DC4-3A18-445C-92ED-1D07FA938C9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EBEF2A9-AB51-477E-9E06-58179D3E85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61D6E39-E031-4E40-BFD7-ED6D04F28EA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15558F2-EB6C-4A1F-837D-DC693BC2C0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10FD32A-2164-4057-9218-18A166ABDFC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8DF31B1-AE79-4663-B600-90F07D315E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DE10A08-8B26-409D-95FB-9E25354030E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CBF7032B-E0E1-438D-A793-A874A7A48CA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59794632-D370-4BF7-A857-AC017DA2A43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91C8FC0-27B2-4E66-A773-C22C9EB084C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F974C121-7F49-4C06-9C5A-A8B8789C039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A880CCA-5008-44CE-9970-06E8ABCC094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D76C71F1-5FEF-444A-8286-25683EB1C83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E72C140-306C-48E3-80FF-CEAC63161D7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FBC504B-2EB6-4F8D-B76C-8A2011728B9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3E998BCF-991A-455D-B9B8-A32AFE35EDD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17BA2FEE-4FE6-4C05-B000-184CDA9EA4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8D28D1F2-6E24-4D47-B913-B2542941629A}"/>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22DD46D-D175-41C0-90FF-F8B7AD1027C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C3DBE37-55BC-495A-A6B4-2DBD314E496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6D8B6A7B-3596-4715-A616-4F3D1C14ED3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6D623099-4BF7-44E5-8C61-F27C712B1798}"/>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97A57319-4E04-4C8C-A49E-F74889172953}"/>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A9CA4FAE-A73D-4E0E-8127-F2F59128274A}"/>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61EA8E5E-1466-4D69-BC87-32398F743343}"/>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E011FC4-EE04-41B3-929E-056DD8A350AB}"/>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C7781AC0-E13F-41F0-9888-CC47414C07C4}"/>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B3B94F30-4D42-42E0-A878-26B64FDCF69D}"/>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E7455124-2315-4DD2-A4BA-5C8ABF161BE6}"/>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2B1F90B1-D873-44D4-8C41-600B76DA86C2}"/>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33092710-092D-4138-9373-B091A268D8CD}"/>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795BDF7-1D53-4768-80C4-83BA053965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94F3034-C771-4A3C-8D61-1D95802D3D1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360523B-0997-4C72-A2B3-E7BACA95D3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A6D6976-A350-48FF-8D11-0B0971279ED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3028D75-6EB0-4701-8256-2606FBEDBCB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30480</xdr:rowOff>
    </xdr:from>
    <xdr:to>
      <xdr:col>85</xdr:col>
      <xdr:colOff>177800</xdr:colOff>
      <xdr:row>37</xdr:row>
      <xdr:rowOff>132080</xdr:rowOff>
    </xdr:to>
    <xdr:sp macro="" textlink="">
      <xdr:nvSpPr>
        <xdr:cNvPr id="431" name="楕円 430">
          <a:extLst>
            <a:ext uri="{FF2B5EF4-FFF2-40B4-BE49-F238E27FC236}">
              <a16:creationId xmlns:a16="http://schemas.microsoft.com/office/drawing/2014/main" id="{AE7BEEC6-F61D-43E7-8E6C-5959805B13C7}"/>
            </a:ext>
          </a:extLst>
        </xdr:cNvPr>
        <xdr:cNvSpPr/>
      </xdr:nvSpPr>
      <xdr:spPr>
        <a:xfrm>
          <a:off x="162687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53357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2E9EBB1-24D8-4879-AA40-DBF19F4427C4}"/>
            </a:ext>
          </a:extLst>
        </xdr:cNvPr>
        <xdr:cNvSpPr txBox="1"/>
      </xdr:nvSpPr>
      <xdr:spPr>
        <a:xfrm>
          <a:off x="16357600"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158750</xdr:rowOff>
    </xdr:from>
    <xdr:to>
      <xdr:col>81</xdr:col>
      <xdr:colOff>101600</xdr:colOff>
      <xdr:row>37</xdr:row>
      <xdr:rowOff>88900</xdr:rowOff>
    </xdr:to>
    <xdr:sp macro="" textlink="">
      <xdr:nvSpPr>
        <xdr:cNvPr id="433" name="楕円 432">
          <a:extLst>
            <a:ext uri="{FF2B5EF4-FFF2-40B4-BE49-F238E27FC236}">
              <a16:creationId xmlns:a16="http://schemas.microsoft.com/office/drawing/2014/main" id="{297A5A58-25FE-46C8-AE0E-DBF2C67F4D6F}"/>
            </a:ext>
          </a:extLst>
        </xdr:cNvPr>
        <xdr:cNvSpPr/>
      </xdr:nvSpPr>
      <xdr:spPr>
        <a:xfrm>
          <a:off x="15430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38100</xdr:rowOff>
    </xdr:from>
    <xdr:to>
      <xdr:col>85</xdr:col>
      <xdr:colOff>127000</xdr:colOff>
      <xdr:row>37</xdr:row>
      <xdr:rowOff>81280</xdr:rowOff>
    </xdr:to>
    <xdr:cxnSp macro="">
      <xdr:nvCxnSpPr>
        <xdr:cNvPr id="434" name="直線コネクタ 433">
          <a:extLst>
            <a:ext uri="{FF2B5EF4-FFF2-40B4-BE49-F238E27FC236}">
              <a16:creationId xmlns:a16="http://schemas.microsoft.com/office/drawing/2014/main" id="{289BC1B4-2A31-4637-8816-A0BA17039A1B}"/>
            </a:ext>
          </a:extLst>
        </xdr:cNvPr>
        <xdr:cNvCxnSpPr/>
      </xdr:nvCxnSpPr>
      <xdr:spPr>
        <a:xfrm>
          <a:off x="15481300" y="638175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91440</xdr:rowOff>
    </xdr:from>
    <xdr:to>
      <xdr:col>76</xdr:col>
      <xdr:colOff>165100</xdr:colOff>
      <xdr:row>37</xdr:row>
      <xdr:rowOff>21590</xdr:rowOff>
    </xdr:to>
    <xdr:sp macro="" textlink="">
      <xdr:nvSpPr>
        <xdr:cNvPr id="435" name="楕円 434">
          <a:extLst>
            <a:ext uri="{FF2B5EF4-FFF2-40B4-BE49-F238E27FC236}">
              <a16:creationId xmlns:a16="http://schemas.microsoft.com/office/drawing/2014/main" id="{5E17AE7D-829F-41B1-A6D9-7ADF9776098C}"/>
            </a:ext>
          </a:extLst>
        </xdr:cNvPr>
        <xdr:cNvSpPr/>
      </xdr:nvSpPr>
      <xdr:spPr>
        <a:xfrm>
          <a:off x="145415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142240</xdr:rowOff>
    </xdr:from>
    <xdr:to>
      <xdr:col>81</xdr:col>
      <xdr:colOff>50800</xdr:colOff>
      <xdr:row>37</xdr:row>
      <xdr:rowOff>38100</xdr:rowOff>
    </xdr:to>
    <xdr:cxnSp macro="">
      <xdr:nvCxnSpPr>
        <xdr:cNvPr id="436" name="直線コネクタ 435">
          <a:extLst>
            <a:ext uri="{FF2B5EF4-FFF2-40B4-BE49-F238E27FC236}">
              <a16:creationId xmlns:a16="http://schemas.microsoft.com/office/drawing/2014/main" id="{DCBE2952-B518-4EEC-AD83-C972F34450F2}"/>
            </a:ext>
          </a:extLst>
        </xdr:cNvPr>
        <xdr:cNvCxnSpPr/>
      </xdr:nvCxnSpPr>
      <xdr:spPr>
        <a:xfrm>
          <a:off x="14592300" y="6314440"/>
          <a:ext cx="889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437" name="楕円 436">
          <a:extLst>
            <a:ext uri="{FF2B5EF4-FFF2-40B4-BE49-F238E27FC236}">
              <a16:creationId xmlns:a16="http://schemas.microsoft.com/office/drawing/2014/main" id="{5753CD2C-4AC9-48C3-9F87-8BF159B74455}"/>
            </a:ext>
          </a:extLst>
        </xdr:cNvPr>
        <xdr:cNvSpPr/>
      </xdr:nvSpPr>
      <xdr:spPr>
        <a:xfrm>
          <a:off x="13652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142240</xdr:rowOff>
    </xdr:to>
    <xdr:cxnSp macro="">
      <xdr:nvCxnSpPr>
        <xdr:cNvPr id="438" name="直線コネクタ 437">
          <a:extLst>
            <a:ext uri="{FF2B5EF4-FFF2-40B4-BE49-F238E27FC236}">
              <a16:creationId xmlns:a16="http://schemas.microsoft.com/office/drawing/2014/main" id="{1C35B6FC-F3F2-443B-A854-0DF7819F8108}"/>
            </a:ext>
          </a:extLst>
        </xdr:cNvPr>
        <xdr:cNvCxnSpPr/>
      </xdr:nvCxnSpPr>
      <xdr:spPr>
        <a:xfrm>
          <a:off x="13703300" y="6248400"/>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140970</xdr:rowOff>
    </xdr:from>
    <xdr:to>
      <xdr:col>67</xdr:col>
      <xdr:colOff>101600</xdr:colOff>
      <xdr:row>36</xdr:row>
      <xdr:rowOff>71120</xdr:rowOff>
    </xdr:to>
    <xdr:sp macro="" textlink="">
      <xdr:nvSpPr>
        <xdr:cNvPr id="439" name="楕円 438">
          <a:extLst>
            <a:ext uri="{FF2B5EF4-FFF2-40B4-BE49-F238E27FC236}">
              <a16:creationId xmlns:a16="http://schemas.microsoft.com/office/drawing/2014/main" id="{F3CCCADC-FD66-48B7-BDA6-46B454916705}"/>
            </a:ext>
          </a:extLst>
        </xdr:cNvPr>
        <xdr:cNvSpPr/>
      </xdr:nvSpPr>
      <xdr:spPr>
        <a:xfrm>
          <a:off x="127635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20320</xdr:rowOff>
    </xdr:from>
    <xdr:to>
      <xdr:col>71</xdr:col>
      <xdr:colOff>177800</xdr:colOff>
      <xdr:row>36</xdr:row>
      <xdr:rowOff>76200</xdr:rowOff>
    </xdr:to>
    <xdr:cxnSp macro="">
      <xdr:nvCxnSpPr>
        <xdr:cNvPr id="440" name="直線コネクタ 439">
          <a:extLst>
            <a:ext uri="{FF2B5EF4-FFF2-40B4-BE49-F238E27FC236}">
              <a16:creationId xmlns:a16="http://schemas.microsoft.com/office/drawing/2014/main" id="{7F5034E8-E8C5-49D9-B093-DDB7FB9101C6}"/>
            </a:ext>
          </a:extLst>
        </xdr:cNvPr>
        <xdr:cNvCxnSpPr/>
      </xdr:nvCxnSpPr>
      <xdr:spPr>
        <a:xfrm>
          <a:off x="12814300" y="619252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6261940-FB07-424F-BE44-0107095819A9}"/>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DD376E3-18B1-4601-BE7E-5A3961328D23}"/>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B625FE8-729C-486F-B3D4-47B9A5237052}"/>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D222AB51-6FF9-412A-88BA-B7D1557CAEBD}"/>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105427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4585FC8-11FD-47B5-BE8F-FE2F44F44591}"/>
            </a:ext>
          </a:extLst>
        </xdr:cNvPr>
        <xdr:cNvSpPr txBox="1"/>
      </xdr:nvSpPr>
      <xdr:spPr>
        <a:xfrm>
          <a:off x="152660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38117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E8E6B0B-BF5C-48BF-89F5-29BB56926086}"/>
            </a:ext>
          </a:extLst>
        </xdr:cNvPr>
        <xdr:cNvSpPr txBox="1"/>
      </xdr:nvSpPr>
      <xdr:spPr>
        <a:xfrm>
          <a:off x="143897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B2568B5-AEF5-4F59-BB09-45B6E91C2A22}"/>
            </a:ext>
          </a:extLst>
        </xdr:cNvPr>
        <xdr:cNvSpPr txBox="1"/>
      </xdr:nvSpPr>
      <xdr:spPr>
        <a:xfrm>
          <a:off x="13500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87647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A7AECBC-21DA-419B-A601-A66E136EBEA3}"/>
            </a:ext>
          </a:extLst>
        </xdr:cNvPr>
        <xdr:cNvSpPr txBox="1"/>
      </xdr:nvSpPr>
      <xdr:spPr>
        <a:xfrm>
          <a:off x="1261174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79A4468-3570-4DED-AD79-7363604B6A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6115578-1419-4E48-88A2-819E2633CF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0D6CAEE-A6A3-4E9A-A48C-0A3EAD9514E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1643B5F-1EF1-4777-A9B4-CF6F22CFA28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0D5D88F-3A78-4E2B-807D-2210554C56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A34D814-F054-495D-B1BE-9FEACB2468E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D1E1017-92AF-4ABB-90C1-AF76C3E7260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9F1B252-5751-468E-A54C-9BCD906C38B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4C21AF9-94BB-4148-BDAA-BF77C25D119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99B2CAA0-6B41-4A84-AABE-9C4973262C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3B45F82C-1772-4F71-8174-5F090474528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DACC0AC0-CB92-43D0-9886-291FC975AFF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5B158159-438A-413A-805F-C5E8C7E75AF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77E91EBD-892D-4124-BE21-DFA9A6204FE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C85F0C4F-52B3-4A2A-A96B-78D56E0FB0A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B04FAFE4-BF1C-4DE3-8A3C-FB58F2CBB95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EB130B75-0CE1-443B-9D60-5CDC6E426FE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DF6D450D-C8B1-4475-9B24-22D249EE643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23D06C38-2530-4CB5-AD5A-441D979EF3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F2A51A6D-517B-429B-A8FA-5CBF8B9A18D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CEB2E7F9-F035-4D36-A01D-2EC85273428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930EA57F-A912-43F6-B6C7-9CA804F11107}"/>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B0A22910-EC63-47F1-8AE3-29839C18A5F8}"/>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9A80A608-7329-4CCB-B3C4-0AF258130B7B}"/>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676696CE-95EE-4B89-8F3D-B579FC7B7DCB}"/>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B266A0A9-1D72-42C2-9A41-E72FA80FDCED}"/>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B20F73C-0553-416F-B1FC-F97D8BE675CB}"/>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6C8677D2-AABB-4C07-A4CA-70C5EE368808}"/>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43AF7EA9-3753-454E-BA3B-1BCDA91FA7D1}"/>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9EC032AA-FB38-46A4-A17B-97292BAEA942}"/>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E67B987D-88D3-47CC-97E8-8F01D8749A4C}"/>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06407019-69E9-4B70-BA73-4DBCA549FE12}"/>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799EF3D-068F-44E8-BD4D-31894B1EFB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0392177-80BE-4F05-83EA-A715F8FDE8E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EEEF771-9F99-463F-9DD2-03802B00F0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52BDF03-BBF8-4120-BD73-6D95BA9DAA9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991095C-17EF-4292-9228-4B3D497F3F6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93980</xdr:rowOff>
    </xdr:from>
    <xdr:to>
      <xdr:col>116</xdr:col>
      <xdr:colOff>114300</xdr:colOff>
      <xdr:row>40</xdr:row>
      <xdr:rowOff>24130</xdr:rowOff>
    </xdr:to>
    <xdr:sp macro="" textlink="">
      <xdr:nvSpPr>
        <xdr:cNvPr id="486" name="楕円 485">
          <a:extLst>
            <a:ext uri="{FF2B5EF4-FFF2-40B4-BE49-F238E27FC236}">
              <a16:creationId xmlns:a16="http://schemas.microsoft.com/office/drawing/2014/main" id="{21E5A913-68F0-469D-A15A-77E1041867E2}"/>
            </a:ext>
          </a:extLst>
        </xdr:cNvPr>
        <xdr:cNvSpPr/>
      </xdr:nvSpPr>
      <xdr:spPr>
        <a:xfrm>
          <a:off x="22110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116857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18C426F-45FE-407A-AE43-871B706F3F87}"/>
            </a:ext>
          </a:extLst>
        </xdr:cNvPr>
        <xdr:cNvSpPr txBox="1"/>
      </xdr:nvSpPr>
      <xdr:spPr>
        <a:xfrm>
          <a:off x="22199600"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96266</xdr:rowOff>
    </xdr:from>
    <xdr:to>
      <xdr:col>112</xdr:col>
      <xdr:colOff>38100</xdr:colOff>
      <xdr:row>40</xdr:row>
      <xdr:rowOff>26416</xdr:rowOff>
    </xdr:to>
    <xdr:sp macro="" textlink="">
      <xdr:nvSpPr>
        <xdr:cNvPr id="488" name="楕円 487">
          <a:extLst>
            <a:ext uri="{FF2B5EF4-FFF2-40B4-BE49-F238E27FC236}">
              <a16:creationId xmlns:a16="http://schemas.microsoft.com/office/drawing/2014/main" id="{364F71F9-41FE-4B49-A2BC-A0E45BEA8122}"/>
            </a:ext>
          </a:extLst>
        </xdr:cNvPr>
        <xdr:cNvSpPr/>
      </xdr:nvSpPr>
      <xdr:spPr>
        <a:xfrm>
          <a:off x="21272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144780</xdr:rowOff>
    </xdr:from>
    <xdr:to>
      <xdr:col>116</xdr:col>
      <xdr:colOff>63500</xdr:colOff>
      <xdr:row>39</xdr:row>
      <xdr:rowOff>147066</xdr:rowOff>
    </xdr:to>
    <xdr:cxnSp macro="">
      <xdr:nvCxnSpPr>
        <xdr:cNvPr id="489" name="直線コネクタ 488">
          <a:extLst>
            <a:ext uri="{FF2B5EF4-FFF2-40B4-BE49-F238E27FC236}">
              <a16:creationId xmlns:a16="http://schemas.microsoft.com/office/drawing/2014/main" id="{CE917D85-5DEA-4E5D-A9FC-F32A57C5E1C2}"/>
            </a:ext>
          </a:extLst>
        </xdr:cNvPr>
        <xdr:cNvCxnSpPr/>
      </xdr:nvCxnSpPr>
      <xdr:spPr>
        <a:xfrm flipV="1">
          <a:off x="21323300" y="683133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98552</xdr:rowOff>
    </xdr:from>
    <xdr:to>
      <xdr:col>107</xdr:col>
      <xdr:colOff>101600</xdr:colOff>
      <xdr:row>40</xdr:row>
      <xdr:rowOff>28702</xdr:rowOff>
    </xdr:to>
    <xdr:sp macro="" textlink="">
      <xdr:nvSpPr>
        <xdr:cNvPr id="490" name="楕円 489">
          <a:extLst>
            <a:ext uri="{FF2B5EF4-FFF2-40B4-BE49-F238E27FC236}">
              <a16:creationId xmlns:a16="http://schemas.microsoft.com/office/drawing/2014/main" id="{D467F0A0-A999-4971-A960-0DDC8019E563}"/>
            </a:ext>
          </a:extLst>
        </xdr:cNvPr>
        <xdr:cNvSpPr/>
      </xdr:nvSpPr>
      <xdr:spPr>
        <a:xfrm>
          <a:off x="20383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147066</xdr:rowOff>
    </xdr:from>
    <xdr:to>
      <xdr:col>111</xdr:col>
      <xdr:colOff>177800</xdr:colOff>
      <xdr:row>39</xdr:row>
      <xdr:rowOff>149352</xdr:rowOff>
    </xdr:to>
    <xdr:cxnSp macro="">
      <xdr:nvCxnSpPr>
        <xdr:cNvPr id="491" name="直線コネクタ 490">
          <a:extLst>
            <a:ext uri="{FF2B5EF4-FFF2-40B4-BE49-F238E27FC236}">
              <a16:creationId xmlns:a16="http://schemas.microsoft.com/office/drawing/2014/main" id="{44CB6317-2B7F-4839-9DD7-3399BE9E150B}"/>
            </a:ext>
          </a:extLst>
        </xdr:cNvPr>
        <xdr:cNvCxnSpPr/>
      </xdr:nvCxnSpPr>
      <xdr:spPr>
        <a:xfrm flipV="1">
          <a:off x="20434300" y="68336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98552</xdr:rowOff>
    </xdr:from>
    <xdr:to>
      <xdr:col>102</xdr:col>
      <xdr:colOff>165100</xdr:colOff>
      <xdr:row>40</xdr:row>
      <xdr:rowOff>28702</xdr:rowOff>
    </xdr:to>
    <xdr:sp macro="" textlink="">
      <xdr:nvSpPr>
        <xdr:cNvPr id="492" name="楕円 491">
          <a:extLst>
            <a:ext uri="{FF2B5EF4-FFF2-40B4-BE49-F238E27FC236}">
              <a16:creationId xmlns:a16="http://schemas.microsoft.com/office/drawing/2014/main" id="{BE419F9C-453F-40C1-86AC-5B3BB52B3114}"/>
            </a:ext>
          </a:extLst>
        </xdr:cNvPr>
        <xdr:cNvSpPr/>
      </xdr:nvSpPr>
      <xdr:spPr>
        <a:xfrm>
          <a:off x="19494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149352</xdr:rowOff>
    </xdr:from>
    <xdr:to>
      <xdr:col>107</xdr:col>
      <xdr:colOff>50800</xdr:colOff>
      <xdr:row>39</xdr:row>
      <xdr:rowOff>149352</xdr:rowOff>
    </xdr:to>
    <xdr:cxnSp macro="">
      <xdr:nvCxnSpPr>
        <xdr:cNvPr id="493" name="直線コネクタ 492">
          <a:extLst>
            <a:ext uri="{FF2B5EF4-FFF2-40B4-BE49-F238E27FC236}">
              <a16:creationId xmlns:a16="http://schemas.microsoft.com/office/drawing/2014/main" id="{26D36E28-4D24-4BFB-89A5-340EEDC4A9EC}"/>
            </a:ext>
          </a:extLst>
        </xdr:cNvPr>
        <xdr:cNvCxnSpPr/>
      </xdr:nvCxnSpPr>
      <xdr:spPr>
        <a:xfrm>
          <a:off x="19545300" y="68359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80264</xdr:rowOff>
    </xdr:from>
    <xdr:to>
      <xdr:col>98</xdr:col>
      <xdr:colOff>38100</xdr:colOff>
      <xdr:row>40</xdr:row>
      <xdr:rowOff>10414</xdr:rowOff>
    </xdr:to>
    <xdr:sp macro="" textlink="">
      <xdr:nvSpPr>
        <xdr:cNvPr id="494" name="楕円 493">
          <a:extLst>
            <a:ext uri="{FF2B5EF4-FFF2-40B4-BE49-F238E27FC236}">
              <a16:creationId xmlns:a16="http://schemas.microsoft.com/office/drawing/2014/main" id="{26CA99AB-E3DF-444F-975A-40DF7812874C}"/>
            </a:ext>
          </a:extLst>
        </xdr:cNvPr>
        <xdr:cNvSpPr/>
      </xdr:nvSpPr>
      <xdr:spPr>
        <a:xfrm>
          <a:off x="18605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131064</xdr:rowOff>
    </xdr:from>
    <xdr:to>
      <xdr:col>102</xdr:col>
      <xdr:colOff>114300</xdr:colOff>
      <xdr:row>39</xdr:row>
      <xdr:rowOff>149352</xdr:rowOff>
    </xdr:to>
    <xdr:cxnSp macro="">
      <xdr:nvCxnSpPr>
        <xdr:cNvPr id="495" name="直線コネクタ 494">
          <a:extLst>
            <a:ext uri="{FF2B5EF4-FFF2-40B4-BE49-F238E27FC236}">
              <a16:creationId xmlns:a16="http://schemas.microsoft.com/office/drawing/2014/main" id="{34BC7DB9-EAB1-44D6-8CEA-6D5E7B9E509A}"/>
            </a:ext>
          </a:extLst>
        </xdr:cNvPr>
        <xdr:cNvCxnSpPr/>
      </xdr:nvCxnSpPr>
      <xdr:spPr>
        <a:xfrm>
          <a:off x="18656300" y="681761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EC6A2804-E3BB-4CA5-B9BC-FF6EA64697E0}"/>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5CF8BFA-B108-404C-95B4-08078860ABD6}"/>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93CD188-AB8C-45B4-B990-46D1A5F7E51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85D2DE54-97FE-402A-982F-E0264EADFCFF}"/>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42943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A7F5BB6-571D-4D45-997F-5D959B233B73}"/>
            </a:ext>
          </a:extLst>
        </xdr:cNvPr>
        <xdr:cNvSpPr txBox="1"/>
      </xdr:nvSpPr>
      <xdr:spPr>
        <a:xfrm>
          <a:off x="21075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45229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D67C9F8-B8FD-4FE6-AAC8-4A48C424D104}"/>
            </a:ext>
          </a:extLst>
        </xdr:cNvPr>
        <xdr:cNvSpPr txBox="1"/>
      </xdr:nvSpPr>
      <xdr:spPr>
        <a:xfrm>
          <a:off x="20199427" y="656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45229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95D7F454-EA6C-4A1D-9665-CF11E756EB1C}"/>
            </a:ext>
          </a:extLst>
        </xdr:cNvPr>
        <xdr:cNvSpPr txBox="1"/>
      </xdr:nvSpPr>
      <xdr:spPr>
        <a:xfrm>
          <a:off x="19310427" y="656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26941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C591FCB4-23C8-49F6-B76A-2381D1C73CEF}"/>
            </a:ext>
          </a:extLst>
        </xdr:cNvPr>
        <xdr:cNvSpPr txBox="1"/>
      </xdr:nvSpPr>
      <xdr:spPr>
        <a:xfrm>
          <a:off x="18421427" y="654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4D38776-22FA-43D3-A471-E1838E47DAA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890275BD-0873-455C-9CDC-59BFD9E888A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6D94662-C86B-4C11-98E1-99A2B500291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C5552FC1-1CEE-425E-94CF-D11F5DD7B1D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79DF-CE02-41AC-8A4D-336D235D093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4418DE9-7F14-4F6A-BA45-31EE7AA69F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604793F-ECC8-4BF7-832E-3E5EBE01968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A3F8A0C2-B8E7-48EF-AA38-B2B568C2243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8228837E-E11C-4D7D-B924-55225736EF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DE0243E5-CAF5-4A80-B97F-C52AF31B96A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E9F51D7E-B8D1-48FC-B131-A596123867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7361DC91-6E76-4493-80EE-FB5F8C09AEC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E45637FC-F766-43FA-8839-3E6BEA85F1F8}"/>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8BD9E30C-C266-408F-B916-93E843C54B1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F1A6C226-03C6-4D71-9318-9639B630CC8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C0EA416A-3BA0-4865-89BE-E434D97C046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B1C84E38-1CBF-4867-A4E6-AE99709DDDE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C2F53ED-D652-498D-AAB2-FB6CD626065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7D32E925-A66C-43CB-B1F7-7680AE0D110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9B260ED5-0D62-41D8-B50B-07A59726D2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0D27FB88-85D8-408B-A00A-69457980090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F70EB073-560B-49EC-B073-FFA1C2EB580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7A244C74-C106-4A0D-A906-1B7EDE573231}"/>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E3268D38-9C3C-426F-90BE-BF7A7F68B1E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A0E25488-7A88-4FE1-B6BD-18CA9370E4E5}"/>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F5F0B7E8-7496-4A06-AC05-ABF0193042AF}"/>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953C36CF-CFA1-41C3-8076-37B3B86174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4E1B225-CDDE-4F2A-95F0-008BEB9B5EF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C275ECB0-413C-4E23-A506-879E08AFA4DD}"/>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330185C2-4B1F-4D13-B804-461D6D08E551}"/>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9CCE8E3D-F9EC-4FD8-95BA-2F4D63C29FDF}"/>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CD279765-75A0-4CB5-98DE-DDAE3F0F9A26}"/>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FE7FA58C-FA64-43CA-9FA4-6C1BC33277B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3F17C93-B8F8-43A2-B243-864B3EF614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4084536-709A-4CC4-BBBD-BDDEA580B8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D630D14-A95C-478B-B885-65A9D9D3560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27373C5-5810-4AAE-B8A6-E83C78CFEB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E752B1B-1897-4E76-A88C-4A854C63BE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152654</xdr:rowOff>
    </xdr:from>
    <xdr:to>
      <xdr:col>85</xdr:col>
      <xdr:colOff>177800</xdr:colOff>
      <xdr:row>62</xdr:row>
      <xdr:rowOff>82804</xdr:rowOff>
    </xdr:to>
    <xdr:sp macro="" textlink="">
      <xdr:nvSpPr>
        <xdr:cNvPr id="542" name="楕円 541">
          <a:extLst>
            <a:ext uri="{FF2B5EF4-FFF2-40B4-BE49-F238E27FC236}">
              <a16:creationId xmlns:a16="http://schemas.microsoft.com/office/drawing/2014/main" id="{C188A9E2-AA8C-4BEF-A296-35EDD268EE05}"/>
            </a:ext>
          </a:extLst>
        </xdr:cNvPr>
        <xdr:cNvSpPr/>
      </xdr:nvSpPr>
      <xdr:spPr>
        <a:xfrm>
          <a:off x="16268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131081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3BD169C7-7800-4DAF-A191-BF94CE6F567F}"/>
            </a:ext>
          </a:extLst>
        </xdr:cNvPr>
        <xdr:cNvSpPr txBox="1"/>
      </xdr:nvSpPr>
      <xdr:spPr>
        <a:xfrm>
          <a:off x="16357600" y="1058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116078</xdr:rowOff>
    </xdr:from>
    <xdr:to>
      <xdr:col>81</xdr:col>
      <xdr:colOff>101600</xdr:colOff>
      <xdr:row>62</xdr:row>
      <xdr:rowOff>46228</xdr:rowOff>
    </xdr:to>
    <xdr:sp macro="" textlink="">
      <xdr:nvSpPr>
        <xdr:cNvPr id="544" name="楕円 543">
          <a:extLst>
            <a:ext uri="{FF2B5EF4-FFF2-40B4-BE49-F238E27FC236}">
              <a16:creationId xmlns:a16="http://schemas.microsoft.com/office/drawing/2014/main" id="{0E725A16-F7E4-43A9-A77F-892203010D7B}"/>
            </a:ext>
          </a:extLst>
        </xdr:cNvPr>
        <xdr:cNvSpPr/>
      </xdr:nvSpPr>
      <xdr:spPr>
        <a:xfrm>
          <a:off x="15430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166878</xdr:rowOff>
    </xdr:from>
    <xdr:to>
      <xdr:col>85</xdr:col>
      <xdr:colOff>127000</xdr:colOff>
      <xdr:row>62</xdr:row>
      <xdr:rowOff>32004</xdr:rowOff>
    </xdr:to>
    <xdr:cxnSp macro="">
      <xdr:nvCxnSpPr>
        <xdr:cNvPr id="545" name="直線コネクタ 544">
          <a:extLst>
            <a:ext uri="{FF2B5EF4-FFF2-40B4-BE49-F238E27FC236}">
              <a16:creationId xmlns:a16="http://schemas.microsoft.com/office/drawing/2014/main" id="{84C634CD-6745-4EE1-A9D3-DDD6814DFD14}"/>
            </a:ext>
          </a:extLst>
        </xdr:cNvPr>
        <xdr:cNvCxnSpPr/>
      </xdr:nvCxnSpPr>
      <xdr:spPr>
        <a:xfrm>
          <a:off x="15481300" y="106253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546" name="楕円 545">
          <a:extLst>
            <a:ext uri="{FF2B5EF4-FFF2-40B4-BE49-F238E27FC236}">
              <a16:creationId xmlns:a16="http://schemas.microsoft.com/office/drawing/2014/main" id="{2108F7EF-141A-4332-AED1-79FD44540AA5}"/>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61</xdr:row>
      <xdr:rowOff>166878</xdr:rowOff>
    </xdr:to>
    <xdr:cxnSp macro="">
      <xdr:nvCxnSpPr>
        <xdr:cNvPr id="547" name="直線コネクタ 546">
          <a:extLst>
            <a:ext uri="{FF2B5EF4-FFF2-40B4-BE49-F238E27FC236}">
              <a16:creationId xmlns:a16="http://schemas.microsoft.com/office/drawing/2014/main" id="{E4957CF7-A8B0-4164-BFD2-C43FDE38EE08}"/>
            </a:ext>
          </a:extLst>
        </xdr:cNvPr>
        <xdr:cNvCxnSpPr/>
      </xdr:nvCxnSpPr>
      <xdr:spPr>
        <a:xfrm>
          <a:off x="14592300" y="105841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42926</xdr:rowOff>
    </xdr:from>
    <xdr:to>
      <xdr:col>72</xdr:col>
      <xdr:colOff>38100</xdr:colOff>
      <xdr:row>61</xdr:row>
      <xdr:rowOff>144526</xdr:rowOff>
    </xdr:to>
    <xdr:sp macro="" textlink="">
      <xdr:nvSpPr>
        <xdr:cNvPr id="548" name="楕円 547">
          <a:extLst>
            <a:ext uri="{FF2B5EF4-FFF2-40B4-BE49-F238E27FC236}">
              <a16:creationId xmlns:a16="http://schemas.microsoft.com/office/drawing/2014/main" id="{B6077BC7-00D2-4333-A0C4-926BB2656690}"/>
            </a:ext>
          </a:extLst>
        </xdr:cNvPr>
        <xdr:cNvSpPr/>
      </xdr:nvSpPr>
      <xdr:spPr>
        <a:xfrm>
          <a:off x="13652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93726</xdr:rowOff>
    </xdr:from>
    <xdr:to>
      <xdr:col>76</xdr:col>
      <xdr:colOff>114300</xdr:colOff>
      <xdr:row>61</xdr:row>
      <xdr:rowOff>125730</xdr:rowOff>
    </xdr:to>
    <xdr:cxnSp macro="">
      <xdr:nvCxnSpPr>
        <xdr:cNvPr id="549" name="直線コネクタ 548">
          <a:extLst>
            <a:ext uri="{FF2B5EF4-FFF2-40B4-BE49-F238E27FC236}">
              <a16:creationId xmlns:a16="http://schemas.microsoft.com/office/drawing/2014/main" id="{D78E0104-B11F-4857-988D-387766BF5F50}"/>
            </a:ext>
          </a:extLst>
        </xdr:cNvPr>
        <xdr:cNvCxnSpPr/>
      </xdr:nvCxnSpPr>
      <xdr:spPr>
        <a:xfrm>
          <a:off x="13703300" y="105521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50" name="楕円 549">
          <a:extLst>
            <a:ext uri="{FF2B5EF4-FFF2-40B4-BE49-F238E27FC236}">
              <a16:creationId xmlns:a16="http://schemas.microsoft.com/office/drawing/2014/main" id="{E15AFFDE-B5AB-41D9-89A5-07AAD68BF5F4}"/>
            </a:ext>
          </a:extLst>
        </xdr:cNvPr>
        <xdr:cNvSpPr/>
      </xdr:nvSpPr>
      <xdr:spPr>
        <a:xfrm>
          <a:off x="1276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93726</xdr:rowOff>
    </xdr:from>
    <xdr:to>
      <xdr:col>71</xdr:col>
      <xdr:colOff>177800</xdr:colOff>
      <xdr:row>61</xdr:row>
      <xdr:rowOff>114300</xdr:rowOff>
    </xdr:to>
    <xdr:cxnSp macro="">
      <xdr:nvCxnSpPr>
        <xdr:cNvPr id="551" name="直線コネクタ 550">
          <a:extLst>
            <a:ext uri="{FF2B5EF4-FFF2-40B4-BE49-F238E27FC236}">
              <a16:creationId xmlns:a16="http://schemas.microsoft.com/office/drawing/2014/main" id="{B57D79C8-7069-4BD6-A32E-70BA5191938E}"/>
            </a:ext>
          </a:extLst>
        </xdr:cNvPr>
        <xdr:cNvCxnSpPr/>
      </xdr:nvCxnSpPr>
      <xdr:spPr>
        <a:xfrm flipV="1">
          <a:off x="12814300" y="1055217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11D52948-F2E2-45B0-8935-4C27127B0A71}"/>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81F6F717-880C-4221-A061-CEA5A701098B}"/>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855DAFF0-4D6B-41F9-8D93-4BE50BE40FB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82F3BB8D-0CDC-4AF5-A490-7FB223AFE5B1}"/>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37355</xdr:rowOff>
    </xdr:from>
    <xdr:ext cx="405111" cy="259045"/>
    <xdr:sp macro="" textlink="">
      <xdr:nvSpPr>
        <xdr:cNvPr id="556" name="n_1mainValue【学校施設】&#10;有形固定資産減価償却率">
          <a:extLst>
            <a:ext uri="{FF2B5EF4-FFF2-40B4-BE49-F238E27FC236}">
              <a16:creationId xmlns:a16="http://schemas.microsoft.com/office/drawing/2014/main" id="{5DEA249C-8103-4973-8DFD-DD04F856F33A}"/>
            </a:ext>
          </a:extLst>
        </xdr:cNvPr>
        <xdr:cNvSpPr txBox="1"/>
      </xdr:nvSpPr>
      <xdr:spPr>
        <a:xfrm>
          <a:off x="1526604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557" name="n_2mainValue【学校施設】&#10;有形固定資産減価償却率">
          <a:extLst>
            <a:ext uri="{FF2B5EF4-FFF2-40B4-BE49-F238E27FC236}">
              <a16:creationId xmlns:a16="http://schemas.microsoft.com/office/drawing/2014/main" id="{47363B80-0C43-41DB-A69A-3EA73D6C2BA3}"/>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135653</xdr:rowOff>
    </xdr:from>
    <xdr:ext cx="405111" cy="259045"/>
    <xdr:sp macro="" textlink="">
      <xdr:nvSpPr>
        <xdr:cNvPr id="558" name="n_3mainValue【学校施設】&#10;有形固定資産減価償却率">
          <a:extLst>
            <a:ext uri="{FF2B5EF4-FFF2-40B4-BE49-F238E27FC236}">
              <a16:creationId xmlns:a16="http://schemas.microsoft.com/office/drawing/2014/main" id="{0C0E8834-B925-49D1-80AE-F48BA551F50E}"/>
            </a:ext>
          </a:extLst>
        </xdr:cNvPr>
        <xdr:cNvSpPr txBox="1"/>
      </xdr:nvSpPr>
      <xdr:spPr>
        <a:xfrm>
          <a:off x="13500744" y="1059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59" name="n_4mainValue【学校施設】&#10;有形固定資産減価償却率">
          <a:extLst>
            <a:ext uri="{FF2B5EF4-FFF2-40B4-BE49-F238E27FC236}">
              <a16:creationId xmlns:a16="http://schemas.microsoft.com/office/drawing/2014/main" id="{7B109847-631B-41D8-83AC-97D7B2333AAD}"/>
            </a:ext>
          </a:extLst>
        </xdr:cNvPr>
        <xdr:cNvSpPr txBox="1"/>
      </xdr:nvSpPr>
      <xdr:spPr>
        <a:xfrm>
          <a:off x="12611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FA7A841-2343-44BB-8073-D4E4A8C60FB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BF6FA102-214D-400A-8C4A-8E5CFE23274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415D2DDE-F506-4DFD-8FED-AC9A6446EB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C621879A-69F7-468B-8246-9045ADBFC34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FD231C2E-55B4-467F-871D-71AD68AE5F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28CAC0FB-BF38-4FFD-82F3-C396849E95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EB09E295-3FA9-401C-81B8-4800B888FC5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319FF09C-F034-4AAF-8EFD-FEC9F088B7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0DC01D2-844D-446F-AD2C-A78CB3F8C73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229D9152-D8B6-4B7F-92C5-78115E252BC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673970EA-6DEB-4029-8A6F-877353D6024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EBF8475E-02B9-400A-B63C-14B07FDD6E04}"/>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B15BEC64-E52E-44F0-83A1-5822D470D35D}"/>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DDCA23F3-8074-43B4-BD18-E2286FC4CBC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2CDD1A90-6169-490E-ABA2-26F5C69D1D3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AB3108BC-A60E-4772-88EC-9136B779F71A}"/>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69CC5F18-E590-4AE8-96F5-B56B2E546C29}"/>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B133825B-4DD0-45BF-A0C2-6BA45A9FB21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908F3568-4C41-425D-ADD3-170E91AC746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6B6B9B6-A158-4F03-9D67-32E0DE481C1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9FEF3524-78B4-4953-8A03-455EE9552DF7}"/>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DAEA2831-8D88-4997-8A06-1A09480AF53E}"/>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1EF22950-1043-43E5-AB6D-E253BADB9C75}"/>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6AE0764B-5A90-44DE-9FEC-303FEB09552A}"/>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7E33B1B-02A2-4E1F-BD21-745A2C687D4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A16DA54C-995F-4F44-9774-788A6EC923C3}"/>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CFEA120A-8B32-4C1E-B5C6-88F765CF4CB5}"/>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ED110D3E-197E-4183-BEA3-2A02E2AD6B67}"/>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FCE96F57-0176-41E8-A6EF-060ADB4F0AA7}"/>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F3F93FD8-26DF-4A62-8E66-62AC1CC3ABE9}"/>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5289338B-8085-4EF2-8445-B3AAC268B0EC}"/>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1F89A52-F777-4E41-9315-926F0CBE37C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7D14FB1-F31A-439E-8A8D-5A520F5BD0A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D8295ACA-6B0C-4DCC-BBB7-359B6594DDA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ED5E5B4-C2F2-41B2-B2A6-D87E656698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4EE7266-EE0C-41EA-B0CB-FF56CA8B82E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109220</xdr:rowOff>
    </xdr:from>
    <xdr:to>
      <xdr:col>116</xdr:col>
      <xdr:colOff>114300</xdr:colOff>
      <xdr:row>62</xdr:row>
      <xdr:rowOff>39370</xdr:rowOff>
    </xdr:to>
    <xdr:sp macro="" textlink="">
      <xdr:nvSpPr>
        <xdr:cNvPr id="596" name="楕円 595">
          <a:extLst>
            <a:ext uri="{FF2B5EF4-FFF2-40B4-BE49-F238E27FC236}">
              <a16:creationId xmlns:a16="http://schemas.microsoft.com/office/drawing/2014/main" id="{9C006F90-2525-48DA-9D57-8032E1D71D00}"/>
            </a:ext>
          </a:extLst>
        </xdr:cNvPr>
        <xdr:cNvSpPr/>
      </xdr:nvSpPr>
      <xdr:spPr>
        <a:xfrm>
          <a:off x="221107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87647</xdr:rowOff>
    </xdr:from>
    <xdr:ext cx="469744" cy="259045"/>
    <xdr:sp macro="" textlink="">
      <xdr:nvSpPr>
        <xdr:cNvPr id="597" name="【学校施設】&#10;一人当たり面積該当値テキスト">
          <a:extLst>
            <a:ext uri="{FF2B5EF4-FFF2-40B4-BE49-F238E27FC236}">
              <a16:creationId xmlns:a16="http://schemas.microsoft.com/office/drawing/2014/main" id="{C8A96A94-D1DD-4230-9FCD-8FAAF339475D}"/>
            </a:ext>
          </a:extLst>
        </xdr:cNvPr>
        <xdr:cNvSpPr txBox="1"/>
      </xdr:nvSpPr>
      <xdr:spPr>
        <a:xfrm>
          <a:off x="22199600" y="105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117793</xdr:rowOff>
    </xdr:from>
    <xdr:to>
      <xdr:col>112</xdr:col>
      <xdr:colOff>38100</xdr:colOff>
      <xdr:row>62</xdr:row>
      <xdr:rowOff>47943</xdr:rowOff>
    </xdr:to>
    <xdr:sp macro="" textlink="">
      <xdr:nvSpPr>
        <xdr:cNvPr id="598" name="楕円 597">
          <a:extLst>
            <a:ext uri="{FF2B5EF4-FFF2-40B4-BE49-F238E27FC236}">
              <a16:creationId xmlns:a16="http://schemas.microsoft.com/office/drawing/2014/main" id="{936CE2D8-824D-42D2-9AC9-76E8542384AD}"/>
            </a:ext>
          </a:extLst>
        </xdr:cNvPr>
        <xdr:cNvSpPr/>
      </xdr:nvSpPr>
      <xdr:spPr>
        <a:xfrm>
          <a:off x="21272500" y="1057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160020</xdr:rowOff>
    </xdr:from>
    <xdr:to>
      <xdr:col>116</xdr:col>
      <xdr:colOff>63500</xdr:colOff>
      <xdr:row>61</xdr:row>
      <xdr:rowOff>168593</xdr:rowOff>
    </xdr:to>
    <xdr:cxnSp macro="">
      <xdr:nvCxnSpPr>
        <xdr:cNvPr id="599" name="直線コネクタ 598">
          <a:extLst>
            <a:ext uri="{FF2B5EF4-FFF2-40B4-BE49-F238E27FC236}">
              <a16:creationId xmlns:a16="http://schemas.microsoft.com/office/drawing/2014/main" id="{FEF876E3-07EE-4F47-89C2-B92EAAC4D2B3}"/>
            </a:ext>
          </a:extLst>
        </xdr:cNvPr>
        <xdr:cNvCxnSpPr/>
      </xdr:nvCxnSpPr>
      <xdr:spPr>
        <a:xfrm flipV="1">
          <a:off x="21323300" y="10618470"/>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600" name="楕円 599">
          <a:extLst>
            <a:ext uri="{FF2B5EF4-FFF2-40B4-BE49-F238E27FC236}">
              <a16:creationId xmlns:a16="http://schemas.microsoft.com/office/drawing/2014/main" id="{243AF518-C5D5-4AE2-BABE-F5E42BE85527}"/>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168593</xdr:rowOff>
    </xdr:from>
    <xdr:to>
      <xdr:col>111</xdr:col>
      <xdr:colOff>177800</xdr:colOff>
      <xdr:row>62</xdr:row>
      <xdr:rowOff>0</xdr:rowOff>
    </xdr:to>
    <xdr:cxnSp macro="">
      <xdr:nvCxnSpPr>
        <xdr:cNvPr id="601" name="直線コネクタ 600">
          <a:extLst>
            <a:ext uri="{FF2B5EF4-FFF2-40B4-BE49-F238E27FC236}">
              <a16:creationId xmlns:a16="http://schemas.microsoft.com/office/drawing/2014/main" id="{06E0EB80-C903-4007-A6B5-4B4CDFE86D8B}"/>
            </a:ext>
          </a:extLst>
        </xdr:cNvPr>
        <xdr:cNvCxnSpPr/>
      </xdr:nvCxnSpPr>
      <xdr:spPr>
        <a:xfrm flipV="1">
          <a:off x="20434300" y="1062704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121221</xdr:rowOff>
    </xdr:from>
    <xdr:to>
      <xdr:col>102</xdr:col>
      <xdr:colOff>165100</xdr:colOff>
      <xdr:row>62</xdr:row>
      <xdr:rowOff>51371</xdr:rowOff>
    </xdr:to>
    <xdr:sp macro="" textlink="">
      <xdr:nvSpPr>
        <xdr:cNvPr id="602" name="楕円 601">
          <a:extLst>
            <a:ext uri="{FF2B5EF4-FFF2-40B4-BE49-F238E27FC236}">
              <a16:creationId xmlns:a16="http://schemas.microsoft.com/office/drawing/2014/main" id="{A896A7BC-E8C7-4CDA-B3BA-53AE72AE5C17}"/>
            </a:ext>
          </a:extLst>
        </xdr:cNvPr>
        <xdr:cNvSpPr/>
      </xdr:nvSpPr>
      <xdr:spPr>
        <a:xfrm>
          <a:off x="19494500" y="1057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571</xdr:rowOff>
    </xdr:to>
    <xdr:cxnSp macro="">
      <xdr:nvCxnSpPr>
        <xdr:cNvPr id="603" name="直線コネクタ 602">
          <a:extLst>
            <a:ext uri="{FF2B5EF4-FFF2-40B4-BE49-F238E27FC236}">
              <a16:creationId xmlns:a16="http://schemas.microsoft.com/office/drawing/2014/main" id="{81258E63-5C24-4876-8257-A19B3C28B1E6}"/>
            </a:ext>
          </a:extLst>
        </xdr:cNvPr>
        <xdr:cNvCxnSpPr/>
      </xdr:nvCxnSpPr>
      <xdr:spPr>
        <a:xfrm flipV="1">
          <a:off x="19545300" y="1062990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126365</xdr:rowOff>
    </xdr:from>
    <xdr:to>
      <xdr:col>98</xdr:col>
      <xdr:colOff>38100</xdr:colOff>
      <xdr:row>62</xdr:row>
      <xdr:rowOff>56515</xdr:rowOff>
    </xdr:to>
    <xdr:sp macro="" textlink="">
      <xdr:nvSpPr>
        <xdr:cNvPr id="604" name="楕円 603">
          <a:extLst>
            <a:ext uri="{FF2B5EF4-FFF2-40B4-BE49-F238E27FC236}">
              <a16:creationId xmlns:a16="http://schemas.microsoft.com/office/drawing/2014/main" id="{E618691C-335A-4D82-969A-68958186DC49}"/>
            </a:ext>
          </a:extLst>
        </xdr:cNvPr>
        <xdr:cNvSpPr/>
      </xdr:nvSpPr>
      <xdr:spPr>
        <a:xfrm>
          <a:off x="18605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571</xdr:rowOff>
    </xdr:from>
    <xdr:to>
      <xdr:col>102</xdr:col>
      <xdr:colOff>114300</xdr:colOff>
      <xdr:row>62</xdr:row>
      <xdr:rowOff>5715</xdr:rowOff>
    </xdr:to>
    <xdr:cxnSp macro="">
      <xdr:nvCxnSpPr>
        <xdr:cNvPr id="605" name="直線コネクタ 604">
          <a:extLst>
            <a:ext uri="{FF2B5EF4-FFF2-40B4-BE49-F238E27FC236}">
              <a16:creationId xmlns:a16="http://schemas.microsoft.com/office/drawing/2014/main" id="{399F634E-6C3A-4940-A32B-1C51477509C9}"/>
            </a:ext>
          </a:extLst>
        </xdr:cNvPr>
        <xdr:cNvCxnSpPr/>
      </xdr:nvCxnSpPr>
      <xdr:spPr>
        <a:xfrm flipV="1">
          <a:off x="18656300" y="10630471"/>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95607605-85AD-4A48-851E-7D6B2DE84EEB}"/>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01724318-AFDA-4BF9-966A-1E7CD76585A2}"/>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14FE9B63-3272-47F9-AB09-7124BF207F39}"/>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E82664D4-8393-463E-AA71-136770AB54BB}"/>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39070</xdr:rowOff>
    </xdr:from>
    <xdr:ext cx="469744" cy="259045"/>
    <xdr:sp macro="" textlink="">
      <xdr:nvSpPr>
        <xdr:cNvPr id="610" name="n_1mainValue【学校施設】&#10;一人当たり面積">
          <a:extLst>
            <a:ext uri="{FF2B5EF4-FFF2-40B4-BE49-F238E27FC236}">
              <a16:creationId xmlns:a16="http://schemas.microsoft.com/office/drawing/2014/main" id="{15E73CF1-88DA-4C3E-9F0C-1BD717D015DB}"/>
            </a:ext>
          </a:extLst>
        </xdr:cNvPr>
        <xdr:cNvSpPr txBox="1"/>
      </xdr:nvSpPr>
      <xdr:spPr>
        <a:xfrm>
          <a:off x="21075727" y="1066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611" name="n_2mainValue【学校施設】&#10;一人当たり面積">
          <a:extLst>
            <a:ext uri="{FF2B5EF4-FFF2-40B4-BE49-F238E27FC236}">
              <a16:creationId xmlns:a16="http://schemas.microsoft.com/office/drawing/2014/main" id="{751D1555-AE3E-45B9-806A-5B44BCB46F9C}"/>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42498</xdr:rowOff>
    </xdr:from>
    <xdr:ext cx="469744" cy="259045"/>
    <xdr:sp macro="" textlink="">
      <xdr:nvSpPr>
        <xdr:cNvPr id="612" name="n_3mainValue【学校施設】&#10;一人当たり面積">
          <a:extLst>
            <a:ext uri="{FF2B5EF4-FFF2-40B4-BE49-F238E27FC236}">
              <a16:creationId xmlns:a16="http://schemas.microsoft.com/office/drawing/2014/main" id="{910D3A9B-BF2A-480F-A11D-B6D6F27F7BB9}"/>
            </a:ext>
          </a:extLst>
        </xdr:cNvPr>
        <xdr:cNvSpPr txBox="1"/>
      </xdr:nvSpPr>
      <xdr:spPr>
        <a:xfrm>
          <a:off x="19310427" y="1067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47642</xdr:rowOff>
    </xdr:from>
    <xdr:ext cx="469744" cy="259045"/>
    <xdr:sp macro="" textlink="">
      <xdr:nvSpPr>
        <xdr:cNvPr id="613" name="n_4mainValue【学校施設】&#10;一人当たり面積">
          <a:extLst>
            <a:ext uri="{FF2B5EF4-FFF2-40B4-BE49-F238E27FC236}">
              <a16:creationId xmlns:a16="http://schemas.microsoft.com/office/drawing/2014/main" id="{9C1059C6-6EFB-4E26-B3DB-6ABF018BDAC6}"/>
            </a:ext>
          </a:extLst>
        </xdr:cNvPr>
        <xdr:cNvSpPr txBox="1"/>
      </xdr:nvSpPr>
      <xdr:spPr>
        <a:xfrm>
          <a:off x="18421427" y="1067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AF44CDAE-3FEB-4368-B40F-DEB68A7BD4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DC2DCF7-5EC6-49F2-B4D4-8EE60ED621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6BD4812-A5E4-4563-8C5D-AD566CD2B0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06A0933-A30B-42AB-8636-DEFEE7C0E8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3B275058-F14B-4125-9153-0E87F661A76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6F015619-C0A0-4776-8343-0AAD221736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92F0C539-4654-466C-A626-C0642D86DC0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94CF25A8-4681-4DF8-AFA8-867099EE8C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43E768C5-59D9-4EF0-9B33-DE45F66B28F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333DE31-DCBC-4F1E-99FF-8E43B78DFA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6D6E4179-4719-466E-ACAB-E99087718C5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EE8C84DC-EE28-421A-92A6-FD4D92B9700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C5364F4F-C0D4-4A67-A527-FDBA11B7D79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EB323BA0-0520-403C-9304-F4DD0236DAD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766CBD45-B2C9-461C-9CB6-3D58DA21AB6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25FD34B2-EEA3-41D1-8709-B9155864BEE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251315DA-96DC-4EB9-A7BD-FC82C541CA4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93EF48A1-DDF9-44C4-A220-A4E3A1A3B8D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1A6F133F-15FD-474F-832A-1074F6EDB63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6BF5DAD4-ED0B-4A5E-B44D-363111881C5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8130E043-4BAA-4107-B971-A62220B2B42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FE1D04F6-D7A7-4752-B49D-C57721DF9BB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3AEA8B2E-5299-4823-86BD-7C57CC8410F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87369319-C81A-4A99-9133-1D7A3CA66B3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2BC2FC43-1B0E-4FFF-AC1F-7E90385CC27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04E33E37-333F-4421-86BA-FD3B5266A28E}"/>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EAD3B9CD-608D-436D-A6A7-B62625ED00A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74753513-3457-4F82-9BF3-19D94BBEC10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E6C3B9C4-5884-4663-A0AF-EE0E02056BA1}"/>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46ABD5DE-07CE-40F2-A2FB-657F1B82AA5E}"/>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7BB4448C-78B0-4FD2-8053-3CCB72AB43DE}"/>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85CABE8C-C5ED-442A-B17C-5C9FD26AB0F1}"/>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A172E163-D454-484F-BF91-08527191F872}"/>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5369716B-616A-4363-8BAB-083EF55CAB22}"/>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16D4BCB4-9F45-4B54-902A-5A50DD50FA6B}"/>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87769D7A-8DE1-4861-A61D-9EC64622C73E}"/>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FAD7416E-C48A-4E6D-9851-F7316D4FEFC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41EBBF69-7901-4BF3-89CB-761AB2FF4FC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A1C96211-5FDB-424F-9827-F3C72E51BC2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9110410-9DF5-4B40-9A38-B841CE8D92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503323B-1500-4194-B457-68C96CB296B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55" name="楕円 654">
          <a:extLst>
            <a:ext uri="{FF2B5EF4-FFF2-40B4-BE49-F238E27FC236}">
              <a16:creationId xmlns:a16="http://schemas.microsoft.com/office/drawing/2014/main" id="{3D5D3D38-52FE-49EC-9ED1-212FFEE0D803}"/>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125747</xdr:rowOff>
    </xdr:from>
    <xdr:ext cx="405111" cy="259045"/>
    <xdr:sp macro="" textlink="">
      <xdr:nvSpPr>
        <xdr:cNvPr id="656" name="【児童館】&#10;有形固定資産減価償却率該当値テキスト">
          <a:extLst>
            <a:ext uri="{FF2B5EF4-FFF2-40B4-BE49-F238E27FC236}">
              <a16:creationId xmlns:a16="http://schemas.microsoft.com/office/drawing/2014/main" id="{8796FD83-95E8-49C2-B06C-62F6A0FC95E2}"/>
            </a:ext>
          </a:extLst>
        </xdr:cNvPr>
        <xdr:cNvSpPr txBox="1"/>
      </xdr:nvSpPr>
      <xdr:spPr>
        <a:xfrm>
          <a:off x="16357600"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72208</xdr:rowOff>
    </xdr:from>
    <xdr:to>
      <xdr:col>81</xdr:col>
      <xdr:colOff>101600</xdr:colOff>
      <xdr:row>83</xdr:row>
      <xdr:rowOff>2358</xdr:rowOff>
    </xdr:to>
    <xdr:sp macro="" textlink="">
      <xdr:nvSpPr>
        <xdr:cNvPr id="657" name="楕円 656">
          <a:extLst>
            <a:ext uri="{FF2B5EF4-FFF2-40B4-BE49-F238E27FC236}">
              <a16:creationId xmlns:a16="http://schemas.microsoft.com/office/drawing/2014/main" id="{6550D725-B1FB-4353-BA0E-D2DD6DF866DE}"/>
            </a:ext>
          </a:extLst>
        </xdr:cNvPr>
        <xdr:cNvSpPr/>
      </xdr:nvSpPr>
      <xdr:spPr>
        <a:xfrm>
          <a:off x="15430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123008</xdr:rowOff>
    </xdr:from>
    <xdr:to>
      <xdr:col>85</xdr:col>
      <xdr:colOff>127000</xdr:colOff>
      <xdr:row>83</xdr:row>
      <xdr:rowOff>26670</xdr:rowOff>
    </xdr:to>
    <xdr:cxnSp macro="">
      <xdr:nvCxnSpPr>
        <xdr:cNvPr id="658" name="直線コネクタ 657">
          <a:extLst>
            <a:ext uri="{FF2B5EF4-FFF2-40B4-BE49-F238E27FC236}">
              <a16:creationId xmlns:a16="http://schemas.microsoft.com/office/drawing/2014/main" id="{34EFAE9B-5C62-4504-839A-A5A88B0D72E1}"/>
            </a:ext>
          </a:extLst>
        </xdr:cNvPr>
        <xdr:cNvCxnSpPr/>
      </xdr:nvCxnSpPr>
      <xdr:spPr>
        <a:xfrm>
          <a:off x="15481300" y="14181908"/>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168548</xdr:rowOff>
    </xdr:from>
    <xdr:to>
      <xdr:col>76</xdr:col>
      <xdr:colOff>165100</xdr:colOff>
      <xdr:row>82</xdr:row>
      <xdr:rowOff>98698</xdr:rowOff>
    </xdr:to>
    <xdr:sp macro="" textlink="">
      <xdr:nvSpPr>
        <xdr:cNvPr id="659" name="楕円 658">
          <a:extLst>
            <a:ext uri="{FF2B5EF4-FFF2-40B4-BE49-F238E27FC236}">
              <a16:creationId xmlns:a16="http://schemas.microsoft.com/office/drawing/2014/main" id="{26552CCE-160D-4F79-9E05-84933CB5290A}"/>
            </a:ext>
          </a:extLst>
        </xdr:cNvPr>
        <xdr:cNvSpPr/>
      </xdr:nvSpPr>
      <xdr:spPr>
        <a:xfrm>
          <a:off x="14541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47898</xdr:rowOff>
    </xdr:from>
    <xdr:to>
      <xdr:col>81</xdr:col>
      <xdr:colOff>50800</xdr:colOff>
      <xdr:row>82</xdr:row>
      <xdr:rowOff>123008</xdr:rowOff>
    </xdr:to>
    <xdr:cxnSp macro="">
      <xdr:nvCxnSpPr>
        <xdr:cNvPr id="660" name="直線コネクタ 659">
          <a:extLst>
            <a:ext uri="{FF2B5EF4-FFF2-40B4-BE49-F238E27FC236}">
              <a16:creationId xmlns:a16="http://schemas.microsoft.com/office/drawing/2014/main" id="{A26BA31B-0F6F-4190-9C2D-E6B3F4EEA55B}"/>
            </a:ext>
          </a:extLst>
        </xdr:cNvPr>
        <xdr:cNvCxnSpPr/>
      </xdr:nvCxnSpPr>
      <xdr:spPr>
        <a:xfrm>
          <a:off x="14592300" y="14106798"/>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93436</xdr:rowOff>
    </xdr:from>
    <xdr:to>
      <xdr:col>72</xdr:col>
      <xdr:colOff>38100</xdr:colOff>
      <xdr:row>82</xdr:row>
      <xdr:rowOff>23586</xdr:rowOff>
    </xdr:to>
    <xdr:sp macro="" textlink="">
      <xdr:nvSpPr>
        <xdr:cNvPr id="661" name="楕円 660">
          <a:extLst>
            <a:ext uri="{FF2B5EF4-FFF2-40B4-BE49-F238E27FC236}">
              <a16:creationId xmlns:a16="http://schemas.microsoft.com/office/drawing/2014/main" id="{4D670CA2-0EC7-48E9-95AC-E8722E3FB52D}"/>
            </a:ext>
          </a:extLst>
        </xdr:cNvPr>
        <xdr:cNvSpPr/>
      </xdr:nvSpPr>
      <xdr:spPr>
        <a:xfrm>
          <a:off x="13652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144236</xdr:rowOff>
    </xdr:from>
    <xdr:to>
      <xdr:col>76</xdr:col>
      <xdr:colOff>114300</xdr:colOff>
      <xdr:row>82</xdr:row>
      <xdr:rowOff>47898</xdr:rowOff>
    </xdr:to>
    <xdr:cxnSp macro="">
      <xdr:nvCxnSpPr>
        <xdr:cNvPr id="662" name="直線コネクタ 661">
          <a:extLst>
            <a:ext uri="{FF2B5EF4-FFF2-40B4-BE49-F238E27FC236}">
              <a16:creationId xmlns:a16="http://schemas.microsoft.com/office/drawing/2014/main" id="{CAD8D0A3-C0D7-4423-B229-C77E563F49F2}"/>
            </a:ext>
          </a:extLst>
        </xdr:cNvPr>
        <xdr:cNvCxnSpPr/>
      </xdr:nvCxnSpPr>
      <xdr:spPr>
        <a:xfrm>
          <a:off x="13703300" y="14031686"/>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18324</xdr:rowOff>
    </xdr:from>
    <xdr:to>
      <xdr:col>67</xdr:col>
      <xdr:colOff>101600</xdr:colOff>
      <xdr:row>81</xdr:row>
      <xdr:rowOff>119924</xdr:rowOff>
    </xdr:to>
    <xdr:sp macro="" textlink="">
      <xdr:nvSpPr>
        <xdr:cNvPr id="663" name="楕円 662">
          <a:extLst>
            <a:ext uri="{FF2B5EF4-FFF2-40B4-BE49-F238E27FC236}">
              <a16:creationId xmlns:a16="http://schemas.microsoft.com/office/drawing/2014/main" id="{231F4B80-82A6-4DCC-8C2B-AD55591E002F}"/>
            </a:ext>
          </a:extLst>
        </xdr:cNvPr>
        <xdr:cNvSpPr/>
      </xdr:nvSpPr>
      <xdr:spPr>
        <a:xfrm>
          <a:off x="12763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69124</xdr:rowOff>
    </xdr:from>
    <xdr:to>
      <xdr:col>71</xdr:col>
      <xdr:colOff>177800</xdr:colOff>
      <xdr:row>81</xdr:row>
      <xdr:rowOff>144236</xdr:rowOff>
    </xdr:to>
    <xdr:cxnSp macro="">
      <xdr:nvCxnSpPr>
        <xdr:cNvPr id="664" name="直線コネクタ 663">
          <a:extLst>
            <a:ext uri="{FF2B5EF4-FFF2-40B4-BE49-F238E27FC236}">
              <a16:creationId xmlns:a16="http://schemas.microsoft.com/office/drawing/2014/main" id="{7B7B9F3D-F821-4566-83AD-13DAFD18CEC1}"/>
            </a:ext>
          </a:extLst>
        </xdr:cNvPr>
        <xdr:cNvCxnSpPr/>
      </xdr:nvCxnSpPr>
      <xdr:spPr>
        <a:xfrm>
          <a:off x="12814300" y="1395657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E2CDD95C-8ADA-4E43-9D70-B54477995BAC}"/>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65C85DA0-21E1-479F-808A-3B708BD65A08}"/>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30EC5B48-4893-48A6-A006-13903808E164}"/>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4CD3E585-46B1-4233-BC03-484D6683A1D5}"/>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164935</xdr:rowOff>
    </xdr:from>
    <xdr:ext cx="405111" cy="259045"/>
    <xdr:sp macro="" textlink="">
      <xdr:nvSpPr>
        <xdr:cNvPr id="669" name="n_1mainValue【児童館】&#10;有形固定資産減価償却率">
          <a:extLst>
            <a:ext uri="{FF2B5EF4-FFF2-40B4-BE49-F238E27FC236}">
              <a16:creationId xmlns:a16="http://schemas.microsoft.com/office/drawing/2014/main" id="{00C5FBA0-5A20-4ED5-9B21-BCBBD44F4431}"/>
            </a:ext>
          </a:extLst>
        </xdr:cNvPr>
        <xdr:cNvSpPr txBox="1"/>
      </xdr:nvSpPr>
      <xdr:spPr>
        <a:xfrm>
          <a:off x="152660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89825</xdr:rowOff>
    </xdr:from>
    <xdr:ext cx="405111" cy="259045"/>
    <xdr:sp macro="" textlink="">
      <xdr:nvSpPr>
        <xdr:cNvPr id="670" name="n_2mainValue【児童館】&#10;有形固定資産減価償却率">
          <a:extLst>
            <a:ext uri="{FF2B5EF4-FFF2-40B4-BE49-F238E27FC236}">
              <a16:creationId xmlns:a16="http://schemas.microsoft.com/office/drawing/2014/main" id="{27C070DB-864F-4895-8D72-66774B215DEF}"/>
            </a:ext>
          </a:extLst>
        </xdr:cNvPr>
        <xdr:cNvSpPr txBox="1"/>
      </xdr:nvSpPr>
      <xdr:spPr>
        <a:xfrm>
          <a:off x="14389744" y="1414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40113</xdr:rowOff>
    </xdr:from>
    <xdr:ext cx="405111" cy="259045"/>
    <xdr:sp macro="" textlink="">
      <xdr:nvSpPr>
        <xdr:cNvPr id="671" name="n_3mainValue【児童館】&#10;有形固定資産減価償却率">
          <a:extLst>
            <a:ext uri="{FF2B5EF4-FFF2-40B4-BE49-F238E27FC236}">
              <a16:creationId xmlns:a16="http://schemas.microsoft.com/office/drawing/2014/main" id="{457038BE-7C3F-43A0-81F2-7D2F5720B568}"/>
            </a:ext>
          </a:extLst>
        </xdr:cNvPr>
        <xdr:cNvSpPr txBox="1"/>
      </xdr:nvSpPr>
      <xdr:spPr>
        <a:xfrm>
          <a:off x="13500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136451</xdr:rowOff>
    </xdr:from>
    <xdr:ext cx="405111" cy="259045"/>
    <xdr:sp macro="" textlink="">
      <xdr:nvSpPr>
        <xdr:cNvPr id="672" name="n_4mainValue【児童館】&#10;有形固定資産減価償却率">
          <a:extLst>
            <a:ext uri="{FF2B5EF4-FFF2-40B4-BE49-F238E27FC236}">
              <a16:creationId xmlns:a16="http://schemas.microsoft.com/office/drawing/2014/main" id="{27839361-8C64-4E13-8155-7FFAA5C68D0E}"/>
            </a:ext>
          </a:extLst>
        </xdr:cNvPr>
        <xdr:cNvSpPr txBox="1"/>
      </xdr:nvSpPr>
      <xdr:spPr>
        <a:xfrm>
          <a:off x="12611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2888795B-87EC-43BD-A6A8-EDF6B96279C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38F109C5-3266-4306-868B-78BBE43CCEA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DE2FD978-E5ED-4A43-B4AC-3252546E915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89A2ABE3-1B12-44C4-997D-7900E59089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784AAE5-D998-405A-A059-20227634A5D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916C8FA4-4412-48A4-BD45-91ED3936061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796787FA-94D2-460E-B816-1E7528304F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791A5A60-092B-4355-BE2F-836957B24B7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28FE360A-BD60-4DD4-81FF-C022F4C1B9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45AE584C-37AD-4FE6-B908-733A8C047DA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BE20F1DD-66C5-44B8-896A-68DF8E89D7B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51880630-77A8-48DA-B43C-26EBF006641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90433F6D-B1C9-4C0A-8853-A9BC04BF96F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6FF2E6CB-88D2-4DC4-A3D5-BFD2DA11BC6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74200D91-CB0D-49FA-948A-F068630DAF0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6037B39B-D3A0-43F5-8A88-F5BDC9D8831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6FDA9D19-0B0B-46A8-8D36-0B2BADD822F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1C903DFC-F2FA-48FA-9B27-AFD3ACC9EB4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4DDF56A6-601F-4740-AC3E-704E34B0FB8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C3F469F5-2340-4034-BD2F-6183CCA0E2D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4B85F676-8AA2-4E3D-A748-42B5B607A6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DB57235C-CFB4-402D-AD3E-C25EBF9D708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C8873F6A-FEFE-4C6D-A36D-A08CD4E698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123424B5-F25A-4EA9-AD47-83EC4C7B6CEA}"/>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59290FE2-D960-48EA-B798-A733CDBE676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8BC1B990-F7A6-4262-B198-617567BEB69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AB1CA9C7-7CC7-4FF1-9834-F4458995D468}"/>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12AF48FC-D939-40D6-8248-69AF672ED79F}"/>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F75B4B45-4D25-4937-84C6-76620A110917}"/>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37D53489-3EE1-49C3-A9D9-536F5FD21ED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526DDE0B-6A2B-48AE-BF42-2DBEDB863D1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6072580D-4437-49C5-89B2-46B79A8047E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FB5A4762-32C6-42C7-95D3-71D3D505483F}"/>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B76F28CC-84D0-4CF1-979E-766FDC73631F}"/>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5C96738E-B264-4A86-AA8F-2448A025B0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2A4569C-EA64-4F80-BD6C-2757CB72504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CF44946-5EFD-405C-9490-B4FE90FEA6D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3A64023-09BC-465C-9221-33ADD976DFC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EC31AC2-3938-4024-8BD4-98C71F914E3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712" name="楕円 711">
          <a:extLst>
            <a:ext uri="{FF2B5EF4-FFF2-40B4-BE49-F238E27FC236}">
              <a16:creationId xmlns:a16="http://schemas.microsoft.com/office/drawing/2014/main" id="{19888677-B907-4E7F-8CC8-E19D6C2D6CBE}"/>
            </a:ext>
          </a:extLst>
        </xdr:cNvPr>
        <xdr:cNvSpPr/>
      </xdr:nvSpPr>
      <xdr:spPr>
        <a:xfrm>
          <a:off x="221107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713" name="【児童館】&#10;一人当たり面積該当値テキスト">
          <a:extLst>
            <a:ext uri="{FF2B5EF4-FFF2-40B4-BE49-F238E27FC236}">
              <a16:creationId xmlns:a16="http://schemas.microsoft.com/office/drawing/2014/main" id="{D205237D-AF71-4A98-83C8-A83888180A70}"/>
            </a:ext>
          </a:extLst>
        </xdr:cNvPr>
        <xdr:cNvSpPr txBox="1"/>
      </xdr:nvSpPr>
      <xdr:spPr>
        <a:xfrm>
          <a:off x="2219960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714" name="楕円 713">
          <a:extLst>
            <a:ext uri="{FF2B5EF4-FFF2-40B4-BE49-F238E27FC236}">
              <a16:creationId xmlns:a16="http://schemas.microsoft.com/office/drawing/2014/main" id="{93DB50DE-74D6-4C75-B4D9-D10D919AFE7A}"/>
            </a:ext>
          </a:extLst>
        </xdr:cNvPr>
        <xdr:cNvSpPr/>
      </xdr:nvSpPr>
      <xdr:spPr>
        <a:xfrm>
          <a:off x="21272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715" name="直線コネクタ 714">
          <a:extLst>
            <a:ext uri="{FF2B5EF4-FFF2-40B4-BE49-F238E27FC236}">
              <a16:creationId xmlns:a16="http://schemas.microsoft.com/office/drawing/2014/main" id="{4F0952B6-5196-41BF-A55A-AFB130712C6D}"/>
            </a:ext>
          </a:extLst>
        </xdr:cNvPr>
        <xdr:cNvCxnSpPr/>
      </xdr:nvCxnSpPr>
      <xdr:spPr>
        <a:xfrm>
          <a:off x="21323300" y="1482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716" name="楕円 715">
          <a:extLst>
            <a:ext uri="{FF2B5EF4-FFF2-40B4-BE49-F238E27FC236}">
              <a16:creationId xmlns:a16="http://schemas.microsoft.com/office/drawing/2014/main" id="{4D39DD8D-4D4F-4081-9E17-D68955973011}"/>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717" name="直線コネクタ 716">
          <a:extLst>
            <a:ext uri="{FF2B5EF4-FFF2-40B4-BE49-F238E27FC236}">
              <a16:creationId xmlns:a16="http://schemas.microsoft.com/office/drawing/2014/main" id="{DCCAB65E-1E16-41B1-9243-ECBF5707BC24}"/>
            </a:ext>
          </a:extLst>
        </xdr:cNvPr>
        <xdr:cNvCxnSpPr/>
      </xdr:nvCxnSpPr>
      <xdr:spPr>
        <a:xfrm>
          <a:off x="20434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18" name="楕円 717">
          <a:extLst>
            <a:ext uri="{FF2B5EF4-FFF2-40B4-BE49-F238E27FC236}">
              <a16:creationId xmlns:a16="http://schemas.microsoft.com/office/drawing/2014/main" id="{127EEDCA-1D88-42F7-BA4D-CE4F7F847E2C}"/>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719" name="直線コネクタ 718">
          <a:extLst>
            <a:ext uri="{FF2B5EF4-FFF2-40B4-BE49-F238E27FC236}">
              <a16:creationId xmlns:a16="http://schemas.microsoft.com/office/drawing/2014/main" id="{4B6FB667-9E3E-47A0-9FB2-8967CC75B25B}"/>
            </a:ext>
          </a:extLst>
        </xdr:cNvPr>
        <xdr:cNvCxnSpPr/>
      </xdr:nvCxnSpPr>
      <xdr:spPr>
        <a:xfrm>
          <a:off x="19545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20" name="楕円 719">
          <a:extLst>
            <a:ext uri="{FF2B5EF4-FFF2-40B4-BE49-F238E27FC236}">
              <a16:creationId xmlns:a16="http://schemas.microsoft.com/office/drawing/2014/main" id="{93D0C269-A6E1-413D-A8A3-9653052F9B76}"/>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21" name="直線コネクタ 720">
          <a:extLst>
            <a:ext uri="{FF2B5EF4-FFF2-40B4-BE49-F238E27FC236}">
              <a16:creationId xmlns:a16="http://schemas.microsoft.com/office/drawing/2014/main" id="{0BD8FCD8-5472-496E-B37C-ED698B458904}"/>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2B8DCE8C-1712-45D7-B92F-3E7815B2E23C}"/>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D2733719-27F4-4121-B6E0-922CAB1244C8}"/>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63A3D8E2-DE0E-4755-B040-AB943BDB8AB0}"/>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29C757CD-D447-4316-9D6D-DAAB05188A09}"/>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726" name="n_1mainValue【児童館】&#10;一人当たり面積">
          <a:extLst>
            <a:ext uri="{FF2B5EF4-FFF2-40B4-BE49-F238E27FC236}">
              <a16:creationId xmlns:a16="http://schemas.microsoft.com/office/drawing/2014/main" id="{A9736A48-2FE5-43B4-961D-1ECDF866E0F0}"/>
            </a:ext>
          </a:extLst>
        </xdr:cNvPr>
        <xdr:cNvSpPr txBox="1"/>
      </xdr:nvSpPr>
      <xdr:spPr>
        <a:xfrm>
          <a:off x="21075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727" name="n_2mainValue【児童館】&#10;一人当たり面積">
          <a:extLst>
            <a:ext uri="{FF2B5EF4-FFF2-40B4-BE49-F238E27FC236}">
              <a16:creationId xmlns:a16="http://schemas.microsoft.com/office/drawing/2014/main" id="{359EA3C6-4994-4838-9EA0-B3606C36735D}"/>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28" name="n_3mainValue【児童館】&#10;一人当たり面積">
          <a:extLst>
            <a:ext uri="{FF2B5EF4-FFF2-40B4-BE49-F238E27FC236}">
              <a16:creationId xmlns:a16="http://schemas.microsoft.com/office/drawing/2014/main" id="{2F90EA1D-B5D9-45EA-8646-1026FAEFEA0D}"/>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29" name="n_4mainValue【児童館】&#10;一人当たり面積">
          <a:extLst>
            <a:ext uri="{FF2B5EF4-FFF2-40B4-BE49-F238E27FC236}">
              <a16:creationId xmlns:a16="http://schemas.microsoft.com/office/drawing/2014/main" id="{C8E9C1BC-98A1-48E1-9134-D876C25307F6}"/>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549A477D-099B-404B-897E-7AB0B334C5F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C75F6435-28C7-4184-B224-9BEA24CFF78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2F48DC75-45CC-4732-B875-317F8227A86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9CE60D09-5933-413C-8A0D-2D348C143C0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A1DF7E2E-CAE2-4D48-9534-25B070A8017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46CB03AF-BFE5-47F1-9B01-230AE312A5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B676F1A9-5AE5-4969-8DA9-86E8F3B3376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555FADA0-B6B6-4CCB-B39F-BAF41C1EA5D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CAF330F-4C53-4214-B336-105B0AE3276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B888581D-1795-42DC-9FB0-3D29BD54905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B5522684-B743-4B52-95F2-123898E852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57201B0C-DFDC-4107-B7D8-07F22EAA39D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AC51014C-023E-4162-9214-D66BBB57E1F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E85C2851-1CF9-4AA2-ABFF-81FEC393375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3FFEDE26-2961-450F-8D87-F4B6507CBB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F3E51609-36E6-40CB-B5C6-0C9DF168497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91273D4F-411F-43D2-A58C-09C27667839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9B3B11E5-FE3B-4BAC-BCFA-BF0A428CE4A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F75BD974-A72B-4D99-8F6E-EF1A3D8D938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24783971-EF6F-42A1-89CD-5EC2DA15DCD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79746ECE-3D02-4CE2-A008-BFC34EB954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E2AF04BA-69E4-4AF0-8DD1-5E0CCCA096A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2C07E3F2-6B8D-44B4-9E97-0274DF5DC32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122C2E31-9306-43B9-BD01-BD67C24237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1E494720-C826-4E01-9C62-37E83610E3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82E3C2FD-4D85-48F7-889F-4EC8717125E9}"/>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7E77FABF-0DD1-4CB9-BFD0-E7920A529BE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E22BB570-2902-4644-ABE7-253279E1FE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84FF8982-5500-441E-B0ED-B0AAF38C4E4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040EB9B1-DFA6-43F7-9380-063A2AF0B4E4}"/>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3D3B935F-E444-4EA2-9F37-2F9DECFB8581}"/>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AA0C69D3-1AD4-43EB-B2AB-036358ECF177}"/>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B43FF673-E5A7-4140-B51B-DE1F27B572C7}"/>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6851BA1B-FAB2-4AF3-9395-9666621C498A}"/>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EDB44273-9999-4068-BCB2-A97862A82C1A}"/>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2AAA976C-7A57-4226-85FD-1D5A7AFAFD6B}"/>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E63ADF2-FFDF-4ACF-A318-9E572A95AD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24474A4-0572-4C13-83BB-5DF01DA8C38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8E091372-E713-4355-923B-D88C87735E9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C5F445D-BA20-4D52-9678-9F38D90E97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9C0C2B3A-4A95-4CE1-9AE1-CCB3579B9A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90714</xdr:rowOff>
    </xdr:from>
    <xdr:to>
      <xdr:col>85</xdr:col>
      <xdr:colOff>177800</xdr:colOff>
      <xdr:row>107</xdr:row>
      <xdr:rowOff>20864</xdr:rowOff>
    </xdr:to>
    <xdr:sp macro="" textlink="">
      <xdr:nvSpPr>
        <xdr:cNvPr id="771" name="楕円 770">
          <a:extLst>
            <a:ext uri="{FF2B5EF4-FFF2-40B4-BE49-F238E27FC236}">
              <a16:creationId xmlns:a16="http://schemas.microsoft.com/office/drawing/2014/main" id="{E24E45D5-E08C-489C-9951-9EDC515DC1E0}"/>
            </a:ext>
          </a:extLst>
        </xdr:cNvPr>
        <xdr:cNvSpPr/>
      </xdr:nvSpPr>
      <xdr:spPr>
        <a:xfrm>
          <a:off x="162687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69141</xdr:rowOff>
    </xdr:from>
    <xdr:ext cx="405111" cy="259045"/>
    <xdr:sp macro="" textlink="">
      <xdr:nvSpPr>
        <xdr:cNvPr id="772" name="【公民館】&#10;有形固定資産減価償却率該当値テキスト">
          <a:extLst>
            <a:ext uri="{FF2B5EF4-FFF2-40B4-BE49-F238E27FC236}">
              <a16:creationId xmlns:a16="http://schemas.microsoft.com/office/drawing/2014/main" id="{EC7E237A-ABCF-48C1-91F3-715174E4C0A0}"/>
            </a:ext>
          </a:extLst>
        </xdr:cNvPr>
        <xdr:cNvSpPr txBox="1"/>
      </xdr:nvSpPr>
      <xdr:spPr>
        <a:xfrm>
          <a:off x="16357600"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79284</xdr:rowOff>
    </xdr:from>
    <xdr:to>
      <xdr:col>81</xdr:col>
      <xdr:colOff>101600</xdr:colOff>
      <xdr:row>107</xdr:row>
      <xdr:rowOff>9434</xdr:rowOff>
    </xdr:to>
    <xdr:sp macro="" textlink="">
      <xdr:nvSpPr>
        <xdr:cNvPr id="773" name="楕円 772">
          <a:extLst>
            <a:ext uri="{FF2B5EF4-FFF2-40B4-BE49-F238E27FC236}">
              <a16:creationId xmlns:a16="http://schemas.microsoft.com/office/drawing/2014/main" id="{F8D8432B-8A3E-4EA2-A009-FA5EF758B5CD}"/>
            </a:ext>
          </a:extLst>
        </xdr:cNvPr>
        <xdr:cNvSpPr/>
      </xdr:nvSpPr>
      <xdr:spPr>
        <a:xfrm>
          <a:off x="15430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130084</xdr:rowOff>
    </xdr:from>
    <xdr:to>
      <xdr:col>85</xdr:col>
      <xdr:colOff>127000</xdr:colOff>
      <xdr:row>106</xdr:row>
      <xdr:rowOff>141514</xdr:rowOff>
    </xdr:to>
    <xdr:cxnSp macro="">
      <xdr:nvCxnSpPr>
        <xdr:cNvPr id="774" name="直線コネクタ 773">
          <a:extLst>
            <a:ext uri="{FF2B5EF4-FFF2-40B4-BE49-F238E27FC236}">
              <a16:creationId xmlns:a16="http://schemas.microsoft.com/office/drawing/2014/main" id="{8FA80A4C-1717-4C0B-9D0C-4E495DDBA375}"/>
            </a:ext>
          </a:extLst>
        </xdr:cNvPr>
        <xdr:cNvCxnSpPr/>
      </xdr:nvCxnSpPr>
      <xdr:spPr>
        <a:xfrm>
          <a:off x="15481300" y="1830378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97245</xdr:rowOff>
    </xdr:from>
    <xdr:to>
      <xdr:col>76</xdr:col>
      <xdr:colOff>165100</xdr:colOff>
      <xdr:row>107</xdr:row>
      <xdr:rowOff>27395</xdr:rowOff>
    </xdr:to>
    <xdr:sp macro="" textlink="">
      <xdr:nvSpPr>
        <xdr:cNvPr id="775" name="楕円 774">
          <a:extLst>
            <a:ext uri="{FF2B5EF4-FFF2-40B4-BE49-F238E27FC236}">
              <a16:creationId xmlns:a16="http://schemas.microsoft.com/office/drawing/2014/main" id="{4A2AD1DB-5BF6-4BAB-A926-9F2CABC24A48}"/>
            </a:ext>
          </a:extLst>
        </xdr:cNvPr>
        <xdr:cNvSpPr/>
      </xdr:nvSpPr>
      <xdr:spPr>
        <a:xfrm>
          <a:off x="14541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130084</xdr:rowOff>
    </xdr:from>
    <xdr:to>
      <xdr:col>81</xdr:col>
      <xdr:colOff>50800</xdr:colOff>
      <xdr:row>106</xdr:row>
      <xdr:rowOff>148045</xdr:rowOff>
    </xdr:to>
    <xdr:cxnSp macro="">
      <xdr:nvCxnSpPr>
        <xdr:cNvPr id="776" name="直線コネクタ 775">
          <a:extLst>
            <a:ext uri="{FF2B5EF4-FFF2-40B4-BE49-F238E27FC236}">
              <a16:creationId xmlns:a16="http://schemas.microsoft.com/office/drawing/2014/main" id="{E264324C-7709-4B50-B7F7-418AB7E8B3CB}"/>
            </a:ext>
          </a:extLst>
        </xdr:cNvPr>
        <xdr:cNvCxnSpPr/>
      </xdr:nvCxnSpPr>
      <xdr:spPr>
        <a:xfrm flipV="1">
          <a:off x="14592300" y="183037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71120</xdr:rowOff>
    </xdr:from>
    <xdr:to>
      <xdr:col>72</xdr:col>
      <xdr:colOff>38100</xdr:colOff>
      <xdr:row>107</xdr:row>
      <xdr:rowOff>1270</xdr:rowOff>
    </xdr:to>
    <xdr:sp macro="" textlink="">
      <xdr:nvSpPr>
        <xdr:cNvPr id="777" name="楕円 776">
          <a:extLst>
            <a:ext uri="{FF2B5EF4-FFF2-40B4-BE49-F238E27FC236}">
              <a16:creationId xmlns:a16="http://schemas.microsoft.com/office/drawing/2014/main" id="{4495EE81-99FA-4BFB-B4B2-1D809493E8A8}"/>
            </a:ext>
          </a:extLst>
        </xdr:cNvPr>
        <xdr:cNvSpPr/>
      </xdr:nvSpPr>
      <xdr:spPr>
        <a:xfrm>
          <a:off x="13652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106</xdr:row>
      <xdr:rowOff>148045</xdr:rowOff>
    </xdr:to>
    <xdr:cxnSp macro="">
      <xdr:nvCxnSpPr>
        <xdr:cNvPr id="778" name="直線コネクタ 777">
          <a:extLst>
            <a:ext uri="{FF2B5EF4-FFF2-40B4-BE49-F238E27FC236}">
              <a16:creationId xmlns:a16="http://schemas.microsoft.com/office/drawing/2014/main" id="{5EFDD039-1F35-41D3-B8EF-141346889666}"/>
            </a:ext>
          </a:extLst>
        </xdr:cNvPr>
        <xdr:cNvCxnSpPr/>
      </xdr:nvCxnSpPr>
      <xdr:spPr>
        <a:xfrm>
          <a:off x="13703300" y="182956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779" name="楕円 778">
          <a:extLst>
            <a:ext uri="{FF2B5EF4-FFF2-40B4-BE49-F238E27FC236}">
              <a16:creationId xmlns:a16="http://schemas.microsoft.com/office/drawing/2014/main" id="{BB166B79-7F72-4BE2-80E5-F09E8C5BD1B0}"/>
            </a:ext>
          </a:extLst>
        </xdr:cNvPr>
        <xdr:cNvSpPr/>
      </xdr:nvSpPr>
      <xdr:spPr>
        <a:xfrm>
          <a:off x="12763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117021</xdr:rowOff>
    </xdr:from>
    <xdr:to>
      <xdr:col>71</xdr:col>
      <xdr:colOff>177800</xdr:colOff>
      <xdr:row>106</xdr:row>
      <xdr:rowOff>121920</xdr:rowOff>
    </xdr:to>
    <xdr:cxnSp macro="">
      <xdr:nvCxnSpPr>
        <xdr:cNvPr id="780" name="直線コネクタ 779">
          <a:extLst>
            <a:ext uri="{FF2B5EF4-FFF2-40B4-BE49-F238E27FC236}">
              <a16:creationId xmlns:a16="http://schemas.microsoft.com/office/drawing/2014/main" id="{0BD105EA-B213-43AE-A4A8-8CBFC18E4A57}"/>
            </a:ext>
          </a:extLst>
        </xdr:cNvPr>
        <xdr:cNvCxnSpPr/>
      </xdr:nvCxnSpPr>
      <xdr:spPr>
        <a:xfrm>
          <a:off x="12814300" y="1829072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ED67E735-D113-4983-A56F-B655F7E81E35}"/>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6C0DEDAE-1822-429B-8199-72CEEDAC92E7}"/>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66CE7068-74A6-4287-AFE9-EF6B0EECCB25}"/>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C984671E-61A7-4D27-A037-0CE3E2A43FDD}"/>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561</xdr:rowOff>
    </xdr:from>
    <xdr:ext cx="405111" cy="259045"/>
    <xdr:sp macro="" textlink="">
      <xdr:nvSpPr>
        <xdr:cNvPr id="785" name="n_1mainValue【公民館】&#10;有形固定資産減価償却率">
          <a:extLst>
            <a:ext uri="{FF2B5EF4-FFF2-40B4-BE49-F238E27FC236}">
              <a16:creationId xmlns:a16="http://schemas.microsoft.com/office/drawing/2014/main" id="{BE3C2E73-F8A4-4D91-8463-AE0D2DBE0C74}"/>
            </a:ext>
          </a:extLst>
        </xdr:cNvPr>
        <xdr:cNvSpPr txBox="1"/>
      </xdr:nvSpPr>
      <xdr:spPr>
        <a:xfrm>
          <a:off x="152660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18522</xdr:rowOff>
    </xdr:from>
    <xdr:ext cx="405111" cy="259045"/>
    <xdr:sp macro="" textlink="">
      <xdr:nvSpPr>
        <xdr:cNvPr id="786" name="n_2mainValue【公民館】&#10;有形固定資産減価償却率">
          <a:extLst>
            <a:ext uri="{FF2B5EF4-FFF2-40B4-BE49-F238E27FC236}">
              <a16:creationId xmlns:a16="http://schemas.microsoft.com/office/drawing/2014/main" id="{D26E32A7-8322-4FF9-B62E-498F687598F0}"/>
            </a:ext>
          </a:extLst>
        </xdr:cNvPr>
        <xdr:cNvSpPr txBox="1"/>
      </xdr:nvSpPr>
      <xdr:spPr>
        <a:xfrm>
          <a:off x="14389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163847</xdr:rowOff>
    </xdr:from>
    <xdr:ext cx="405111" cy="259045"/>
    <xdr:sp macro="" textlink="">
      <xdr:nvSpPr>
        <xdr:cNvPr id="787" name="n_3mainValue【公民館】&#10;有形固定資産減価償却率">
          <a:extLst>
            <a:ext uri="{FF2B5EF4-FFF2-40B4-BE49-F238E27FC236}">
              <a16:creationId xmlns:a16="http://schemas.microsoft.com/office/drawing/2014/main" id="{8B334723-B07E-4216-A461-7010D540E096}"/>
            </a:ext>
          </a:extLst>
        </xdr:cNvPr>
        <xdr:cNvSpPr txBox="1"/>
      </xdr:nvSpPr>
      <xdr:spPr>
        <a:xfrm>
          <a:off x="13500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788" name="n_4mainValue【公民館】&#10;有形固定資産減価償却率">
          <a:extLst>
            <a:ext uri="{FF2B5EF4-FFF2-40B4-BE49-F238E27FC236}">
              <a16:creationId xmlns:a16="http://schemas.microsoft.com/office/drawing/2014/main" id="{13D0F58E-84B3-4507-B676-E1E8AC734059}"/>
            </a:ext>
          </a:extLst>
        </xdr:cNvPr>
        <xdr:cNvSpPr txBox="1"/>
      </xdr:nvSpPr>
      <xdr:spPr>
        <a:xfrm>
          <a:off x="126117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155B41E-8F98-40E6-BD7D-FB779AB2800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51B20F70-DFB4-458F-847B-03E31A18F11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2301CAA-C122-4398-8EF3-78A00E7FD9D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4EB3069-CB36-4ACD-B371-061F1E6DF53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3C9DF6B9-175C-483F-821E-8248CC5DA75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B7ABB7D-2883-4133-B408-5B2D081BFE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295345D3-8A56-4045-ADA3-5470A173A1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2C14ABFA-35E4-401D-A4A5-17158F20BD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A837E383-62DC-48E8-9146-7A446928EB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54219100-1944-47D4-9B01-D56BFD89D2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A7260526-ADAA-4E25-80AD-2CC077C11AF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300A8B9C-F618-4574-9B41-D59CB91B64A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39AF5D5F-26BE-4FDD-86CE-0CB4EBB0C1D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A51802DB-64E8-496B-B701-3347C933907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263AB756-8461-46A5-B670-88CA3B32963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8C7E4D1D-6BAC-4EEF-8B00-9DF16E095AE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0658A480-9E5C-48BB-AFDF-266BA523024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25F8EB78-A261-4414-88F8-88D49EB8B35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ADC615E4-E30D-4F59-B769-F2DD65FFA1F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201DDC02-F225-44D2-BB58-B5572C2ECD6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2E3A06D5-331F-4755-A4DC-D734D591046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B6F69868-CFCA-47DC-A846-7B3F3136570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E66B0840-49B2-48A9-BF20-26F38F37464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DAFA689D-49F4-4FED-B8AA-AE1F85BB922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44323BF8-FB24-40FB-AAEE-264D640B6BD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A4FB5F1B-F17B-4DC2-AD62-588F4D8630C3}"/>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AA526233-18E7-4E09-BC9C-7FC94718075A}"/>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FBB38DE1-2F63-47DF-8A9B-8F836AA66C34}"/>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6AD18EFF-47CC-41C2-BAEA-8E3DDCF75BFD}"/>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30C87481-2DB7-4F73-A189-DD7F2A9EE24A}"/>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D3879941-A3B1-4F82-9D59-E7955372B94A}"/>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63005DCA-6A4A-40A5-9BBE-24C3402C422D}"/>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68145351-8751-4FF4-969F-43F879681C12}"/>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B291E569-7382-46A3-AFC2-C903C7927DE3}"/>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E2073D10-A568-4F7D-9D7B-8095C57ECB11}"/>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C0DA2923-2550-4011-90EA-B724DF6200F8}"/>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69F4D17-2841-4A6B-94FF-34175FBF5E6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9D1FAE4-57D5-428D-ABD5-555646600BE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4500BA2-239D-414F-82F9-511984CF18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530E9D4-6378-42D2-ABE6-5B257C87A9E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C523684-49E0-4895-BDEC-68FD253644F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9071</xdr:rowOff>
    </xdr:from>
    <xdr:to>
      <xdr:col>116</xdr:col>
      <xdr:colOff>114300</xdr:colOff>
      <xdr:row>108</xdr:row>
      <xdr:rowOff>110671</xdr:rowOff>
    </xdr:to>
    <xdr:sp macro="" textlink="">
      <xdr:nvSpPr>
        <xdr:cNvPr id="830" name="楕円 829">
          <a:extLst>
            <a:ext uri="{FF2B5EF4-FFF2-40B4-BE49-F238E27FC236}">
              <a16:creationId xmlns:a16="http://schemas.microsoft.com/office/drawing/2014/main" id="{05296BB7-518E-4F69-A1F8-DCDC2619239D}"/>
            </a:ext>
          </a:extLst>
        </xdr:cNvPr>
        <xdr:cNvSpPr/>
      </xdr:nvSpPr>
      <xdr:spPr>
        <a:xfrm>
          <a:off x="221107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158948</xdr:rowOff>
    </xdr:from>
    <xdr:ext cx="469744" cy="259045"/>
    <xdr:sp macro="" textlink="">
      <xdr:nvSpPr>
        <xdr:cNvPr id="831" name="【公民館】&#10;一人当たり面積該当値テキスト">
          <a:extLst>
            <a:ext uri="{FF2B5EF4-FFF2-40B4-BE49-F238E27FC236}">
              <a16:creationId xmlns:a16="http://schemas.microsoft.com/office/drawing/2014/main" id="{20DF393E-FF71-4C78-8AD8-9D3A7E08B166}"/>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xdr:rowOff>
    </xdr:from>
    <xdr:to>
      <xdr:col>112</xdr:col>
      <xdr:colOff>38100</xdr:colOff>
      <xdr:row>108</xdr:row>
      <xdr:rowOff>113937</xdr:rowOff>
    </xdr:to>
    <xdr:sp macro="" textlink="">
      <xdr:nvSpPr>
        <xdr:cNvPr id="832" name="楕円 831">
          <a:extLst>
            <a:ext uri="{FF2B5EF4-FFF2-40B4-BE49-F238E27FC236}">
              <a16:creationId xmlns:a16="http://schemas.microsoft.com/office/drawing/2014/main" id="{852C933C-7DD5-4174-AA70-48B9938399CA}"/>
            </a:ext>
          </a:extLst>
        </xdr:cNvPr>
        <xdr:cNvSpPr/>
      </xdr:nvSpPr>
      <xdr:spPr>
        <a:xfrm>
          <a:off x="21272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59871</xdr:rowOff>
    </xdr:from>
    <xdr:to>
      <xdr:col>116</xdr:col>
      <xdr:colOff>63500</xdr:colOff>
      <xdr:row>108</xdr:row>
      <xdr:rowOff>63137</xdr:rowOff>
    </xdr:to>
    <xdr:cxnSp macro="">
      <xdr:nvCxnSpPr>
        <xdr:cNvPr id="833" name="直線コネクタ 832">
          <a:extLst>
            <a:ext uri="{FF2B5EF4-FFF2-40B4-BE49-F238E27FC236}">
              <a16:creationId xmlns:a16="http://schemas.microsoft.com/office/drawing/2014/main" id="{BB01C7E1-A523-4390-83A6-79EFE7E588CE}"/>
            </a:ext>
          </a:extLst>
        </xdr:cNvPr>
        <xdr:cNvCxnSpPr/>
      </xdr:nvCxnSpPr>
      <xdr:spPr>
        <a:xfrm flipV="1">
          <a:off x="21323300" y="185764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macro="" textlink="">
      <xdr:nvSpPr>
        <xdr:cNvPr id="834" name="楕円 833">
          <a:extLst>
            <a:ext uri="{FF2B5EF4-FFF2-40B4-BE49-F238E27FC236}">
              <a16:creationId xmlns:a16="http://schemas.microsoft.com/office/drawing/2014/main" id="{3797E23D-F9DB-451F-B55C-290C41844116}"/>
            </a:ext>
          </a:extLst>
        </xdr:cNvPr>
        <xdr:cNvSpPr/>
      </xdr:nvSpPr>
      <xdr:spPr>
        <a:xfrm>
          <a:off x="20383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63137</xdr:rowOff>
    </xdr:to>
    <xdr:cxnSp macro="">
      <xdr:nvCxnSpPr>
        <xdr:cNvPr id="835" name="直線コネクタ 834">
          <a:extLst>
            <a:ext uri="{FF2B5EF4-FFF2-40B4-BE49-F238E27FC236}">
              <a16:creationId xmlns:a16="http://schemas.microsoft.com/office/drawing/2014/main" id="{6A20E2E9-A8A0-4B20-9F82-CBDB6C8EE271}"/>
            </a:ext>
          </a:extLst>
        </xdr:cNvPr>
        <xdr:cNvCxnSpPr/>
      </xdr:nvCxnSpPr>
      <xdr:spPr>
        <a:xfrm>
          <a:off x="20434300" y="18579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12337</xdr:rowOff>
    </xdr:from>
    <xdr:to>
      <xdr:col>102</xdr:col>
      <xdr:colOff>165100</xdr:colOff>
      <xdr:row>108</xdr:row>
      <xdr:rowOff>113937</xdr:rowOff>
    </xdr:to>
    <xdr:sp macro="" textlink="">
      <xdr:nvSpPr>
        <xdr:cNvPr id="836" name="楕円 835">
          <a:extLst>
            <a:ext uri="{FF2B5EF4-FFF2-40B4-BE49-F238E27FC236}">
              <a16:creationId xmlns:a16="http://schemas.microsoft.com/office/drawing/2014/main" id="{97CFB6AB-A63B-4621-ADA5-B4CDD4EF29D0}"/>
            </a:ext>
          </a:extLst>
        </xdr:cNvPr>
        <xdr:cNvSpPr/>
      </xdr:nvSpPr>
      <xdr:spPr>
        <a:xfrm>
          <a:off x="19494500" y="1852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63137</xdr:rowOff>
    </xdr:to>
    <xdr:cxnSp macro="">
      <xdr:nvCxnSpPr>
        <xdr:cNvPr id="837" name="直線コネクタ 836">
          <a:extLst>
            <a:ext uri="{FF2B5EF4-FFF2-40B4-BE49-F238E27FC236}">
              <a16:creationId xmlns:a16="http://schemas.microsoft.com/office/drawing/2014/main" id="{C93EE1A8-CB8E-4C48-9EA6-19E1630F8C6D}"/>
            </a:ext>
          </a:extLst>
        </xdr:cNvPr>
        <xdr:cNvCxnSpPr/>
      </xdr:nvCxnSpPr>
      <xdr:spPr>
        <a:xfrm>
          <a:off x="19545300" y="18579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125005</xdr:rowOff>
    </xdr:from>
    <xdr:to>
      <xdr:col>98</xdr:col>
      <xdr:colOff>38100</xdr:colOff>
      <xdr:row>108</xdr:row>
      <xdr:rowOff>55155</xdr:rowOff>
    </xdr:to>
    <xdr:sp macro="" textlink="">
      <xdr:nvSpPr>
        <xdr:cNvPr id="838" name="楕円 837">
          <a:extLst>
            <a:ext uri="{FF2B5EF4-FFF2-40B4-BE49-F238E27FC236}">
              <a16:creationId xmlns:a16="http://schemas.microsoft.com/office/drawing/2014/main" id="{B1D84A23-F215-4C04-99F7-5AF37EE9A7B5}"/>
            </a:ext>
          </a:extLst>
        </xdr:cNvPr>
        <xdr:cNvSpPr/>
      </xdr:nvSpPr>
      <xdr:spPr>
        <a:xfrm>
          <a:off x="18605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4355</xdr:rowOff>
    </xdr:from>
    <xdr:to>
      <xdr:col>102</xdr:col>
      <xdr:colOff>114300</xdr:colOff>
      <xdr:row>108</xdr:row>
      <xdr:rowOff>63137</xdr:rowOff>
    </xdr:to>
    <xdr:cxnSp macro="">
      <xdr:nvCxnSpPr>
        <xdr:cNvPr id="839" name="直線コネクタ 838">
          <a:extLst>
            <a:ext uri="{FF2B5EF4-FFF2-40B4-BE49-F238E27FC236}">
              <a16:creationId xmlns:a16="http://schemas.microsoft.com/office/drawing/2014/main" id="{73E87327-12D2-4559-9359-2B32BA4D2645}"/>
            </a:ext>
          </a:extLst>
        </xdr:cNvPr>
        <xdr:cNvCxnSpPr/>
      </xdr:nvCxnSpPr>
      <xdr:spPr>
        <a:xfrm>
          <a:off x="18656300" y="18520955"/>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1587DC74-0E53-438E-90CB-CDC13B2E9DC3}"/>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A69EBB5F-05D9-4C1F-8E78-828649AE61F1}"/>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061DEBC7-25DF-49B3-BD1A-FF77EB86D426}"/>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69FD7F47-936F-4B7C-B062-9D6879C70B07}"/>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105064</xdr:rowOff>
    </xdr:from>
    <xdr:ext cx="469744" cy="259045"/>
    <xdr:sp macro="" textlink="">
      <xdr:nvSpPr>
        <xdr:cNvPr id="844" name="n_1mainValue【公民館】&#10;一人当たり面積">
          <a:extLst>
            <a:ext uri="{FF2B5EF4-FFF2-40B4-BE49-F238E27FC236}">
              <a16:creationId xmlns:a16="http://schemas.microsoft.com/office/drawing/2014/main" id="{7B42B505-A080-4180-91A0-A798F2D32749}"/>
            </a:ext>
          </a:extLst>
        </xdr:cNvPr>
        <xdr:cNvSpPr txBox="1"/>
      </xdr:nvSpPr>
      <xdr:spPr>
        <a:xfrm>
          <a:off x="21075727" y="18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macro="" textlink="">
      <xdr:nvSpPr>
        <xdr:cNvPr id="845" name="n_2mainValue【公民館】&#10;一人当たり面積">
          <a:extLst>
            <a:ext uri="{FF2B5EF4-FFF2-40B4-BE49-F238E27FC236}">
              <a16:creationId xmlns:a16="http://schemas.microsoft.com/office/drawing/2014/main" id="{517AFB4B-BFDA-4580-9B35-1366A64BDDED}"/>
            </a:ext>
          </a:extLst>
        </xdr:cNvPr>
        <xdr:cNvSpPr txBox="1"/>
      </xdr:nvSpPr>
      <xdr:spPr>
        <a:xfrm>
          <a:off x="20199427" y="18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105064</xdr:rowOff>
    </xdr:from>
    <xdr:ext cx="469744" cy="259045"/>
    <xdr:sp macro="" textlink="">
      <xdr:nvSpPr>
        <xdr:cNvPr id="846" name="n_3mainValue【公民館】&#10;一人当たり面積">
          <a:extLst>
            <a:ext uri="{FF2B5EF4-FFF2-40B4-BE49-F238E27FC236}">
              <a16:creationId xmlns:a16="http://schemas.microsoft.com/office/drawing/2014/main" id="{20091F8B-E062-4D86-AA9A-D1746E52800A}"/>
            </a:ext>
          </a:extLst>
        </xdr:cNvPr>
        <xdr:cNvSpPr txBox="1"/>
      </xdr:nvSpPr>
      <xdr:spPr>
        <a:xfrm>
          <a:off x="19310427" y="18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46282</xdr:rowOff>
    </xdr:from>
    <xdr:ext cx="469744" cy="259045"/>
    <xdr:sp macro="" textlink="">
      <xdr:nvSpPr>
        <xdr:cNvPr id="847" name="n_4mainValue【公民館】&#10;一人当たり面積">
          <a:extLst>
            <a:ext uri="{FF2B5EF4-FFF2-40B4-BE49-F238E27FC236}">
              <a16:creationId xmlns:a16="http://schemas.microsoft.com/office/drawing/2014/main" id="{7C9C672E-E86F-472C-9FA4-4A1A7872FAE7}"/>
            </a:ext>
          </a:extLst>
        </xdr:cNvPr>
        <xdr:cNvSpPr txBox="1"/>
      </xdr:nvSpPr>
      <xdr:spPr>
        <a:xfrm>
          <a:off x="18421427" y="1856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7862D10C-8D4C-46EB-82DD-F6C2C831B5C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7104C764-27B2-43E5-ADBC-1378DF6E56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A0B71A15-DD04-499E-8922-311FBC032F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類似団体と比較して特に有形固定資産減価償却率が高い施設は学校施設であり、比較的低い施設は幼稚園・保育園、児童館となっている。</a:t>
          </a:r>
        </a:p>
        <a:p>
          <a:r>
            <a:rPr kumimoji="1" lang="ja-JP" altLang="en-US" sz="1300">
              <a:latin typeface="ＭＳ Ｐゴシック" panose="020B0600070205080204" pitchFamily="50" charset="-128"/>
              <a:ea typeface="ＭＳ Ｐゴシック" panose="020B0600070205080204" pitchFamily="50" charset="-128"/>
            </a:rPr>
            <a:t>学校施設は小学校全</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校のうち、昭和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年代建設が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年代建設が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校。中学校全</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校のうち、昭和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年代建設が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年代建設が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であることから、学校施設の大半において老朽化が進んでおり、有形固定資産減価償却率が高くなっている。したがって、長寿命化計画（個別施設計画）に基づいた大規模改修により長寿命化に取り組むとともに、今後は小学校の統廃合を推進し、施設整備を図る。</a:t>
          </a:r>
        </a:p>
        <a:p>
          <a:r>
            <a:rPr kumimoji="1" lang="ja-JP" altLang="en-US" sz="1300">
              <a:latin typeface="ＭＳ Ｐゴシック" panose="020B0600070205080204" pitchFamily="50" charset="-128"/>
              <a:ea typeface="ＭＳ Ｐゴシック" panose="020B0600070205080204" pitchFamily="50" charset="-128"/>
            </a:rPr>
            <a:t>幼稚園・保育園、児童館については、施設の老朽化対策及び子育て環境の充実を図るため、平成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月に幼稚園３園を統合し、保育園を併設した複合施設を新たに建設するなど、積極的に施設整備を進めていることから、有形固定資産減価償却率は比較的低くなっている。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0D3108C-B375-440E-9685-E4747049A5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9F35D7D-1EDA-46C4-935C-0DD5D4D63BF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02BDB8-CE7F-421A-A8DE-45E297059C4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5AB5F5-457D-4213-BBDC-E6B55272DA6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3AA222-3689-4BEA-9634-D92A345F569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D46D92-23F5-4EA0-8737-705B8E06E8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50D521-2A02-469E-A49E-CBDBC3B1879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19CD01-8171-41CB-B0A6-79622375774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7D3C6A-4DBE-4D80-B986-33228693D7B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16EA20-478E-4A36-B59B-7DCDFECC51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43,562
42,705
30.03
16,635,759
15,851,206
761,642
9,836,182
7,582,394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FAEC4B-4EB0-493A-8F7C-75C0772532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D36436-130D-4CF0-8B4B-FE5EB3DF15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0A6845-6A07-422E-86FD-B574E0861F8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14C432-CD12-43DE-A634-E94A8D6F5ED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D70AC9-A713-44A3-BE62-6E390B48B7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F00DD0-8ACB-44C1-914D-2798F00755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345DBF-A8B0-4239-86EC-03D4A90D25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55AA3F-5B08-4303-8AF0-D942A274E5B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56D1977-D482-45B0-B2D9-4DADF6A4A0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00E2B5-1AD4-4BA7-9703-AFC49E821A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FC06D4-6FA1-4281-9935-32E2C09DC4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3086B9-2A38-41F5-8515-D19CFEE9CC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904BE3-4549-417B-AFDD-F08710B49CE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9E222F5-3C31-4AEA-9589-079F4E3BFF3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1880474-9C03-4ADC-9CF9-9EAEC60E983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516B1F-3978-44CB-B772-839D3877DB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96A9CA-2FED-43CD-9D0A-501E60EAD55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7B11CD-E11F-4DE8-94E5-632B7E24BA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CA7369-8088-47ED-AC11-101B49E40BE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213328-B85E-40FC-B56D-B5CD7A79A7F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3B0D9DA-9BEA-4605-ADE0-8C34D00E2D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EC4943-1E28-4C58-BF41-92A22B1064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ABCE87-08C5-4F60-9E03-7B8393E7AC2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6B884B-83FE-41A3-9FF2-DA4BD04FB2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EE41F3-C67D-40B7-A1BD-DD3E1B055A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D825EA-77E0-4377-B2CC-2D00AF8E567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1232EA-2CF6-4FA6-B5D0-E17417294D7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A3D1BE3-83F3-4F5D-93CF-D115CE4BCC6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6B367C-CDF8-4725-A19F-06F1CF6AD42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025C5C-77D9-4F5D-BFD1-9826988F55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24E53D-A40F-40B7-8789-75AF4176C9D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054EA4F-4C85-4DFF-B3D3-36D89623F60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BD72B4B-BABC-48B2-8069-26CE0AD00B9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63D7A61-9C01-4BAE-AB06-6624176FAB2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1CD8113-ACC5-40DF-875A-C812B5C9609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8C199E1-83AB-4F89-B710-EE939E8C251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779043E-A256-4464-810F-A048B2DA00C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E91E888-6104-44DC-A418-F030B178505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E311E72-4937-4501-BCDC-39DB97C2228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8E90455-8E13-41E2-871C-32AA8992521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A3D33CD-B30E-429B-B83E-A46831FF91D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CE959AC-000E-44BD-9F5D-2E99DB35676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DC647EA-C12E-44F6-8575-680416BA714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656184-7366-4BB2-B3A3-567ACCB971C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113197-A91C-4798-A761-E98F3763012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A31C7B6-17C1-4D1E-AF68-09945266C9C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5B3D4F3-EDEE-4BA7-8481-1DADECAB8B79}"/>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AE7AAB6-842B-4898-937D-AD1FDB20E0B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11484C0-6CAE-4634-B210-3E44C193450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CA9FE239-F79E-4730-A604-7ABF4B7FF6A4}"/>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F72CE8E-17AB-4849-A7E0-703D9E97543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FF6240B0-B447-4094-B624-CE464304016B}"/>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2AC4540C-6620-47EC-8F24-1FEA6CEFE575}"/>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D28D673-38E8-4C2B-A921-A5B7052677D7}"/>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C98BDEF9-5498-4941-81CA-46A714CA007A}"/>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DA05A3E-6D72-483C-A79F-8B371E9B0B12}"/>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3A5487A-9648-4D3E-8C50-E94192A18729}"/>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A65994-708C-4FF6-ADB6-B34865A6778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E78E2B-C315-4C32-8D12-5F429A5CB8E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6BF5785-DF6A-4D10-8DF6-F86B5F8AD70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79F474-7D7C-4495-A27B-7FC566158A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DD85340-7D5B-4C60-B618-F646BF0DAC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156028</xdr:rowOff>
    </xdr:from>
    <xdr:to>
      <xdr:col>24</xdr:col>
      <xdr:colOff>114300</xdr:colOff>
      <xdr:row>37</xdr:row>
      <xdr:rowOff>86178</xdr:rowOff>
    </xdr:to>
    <xdr:sp macro="" textlink="">
      <xdr:nvSpPr>
        <xdr:cNvPr id="74" name="楕円 73">
          <a:extLst>
            <a:ext uri="{FF2B5EF4-FFF2-40B4-BE49-F238E27FC236}">
              <a16:creationId xmlns:a16="http://schemas.microsoft.com/office/drawing/2014/main" id="{1F09836B-D59E-4523-A670-CFFAEB4D759B}"/>
            </a:ext>
          </a:extLst>
        </xdr:cNvPr>
        <xdr:cNvSpPr/>
      </xdr:nvSpPr>
      <xdr:spPr>
        <a:xfrm>
          <a:off x="4584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7455</xdr:rowOff>
    </xdr:from>
    <xdr:ext cx="405111" cy="259045"/>
    <xdr:sp macro="" textlink="">
      <xdr:nvSpPr>
        <xdr:cNvPr id="75" name="【図書館】&#10;有形固定資産減価償却率該当値テキスト">
          <a:extLst>
            <a:ext uri="{FF2B5EF4-FFF2-40B4-BE49-F238E27FC236}">
              <a16:creationId xmlns:a16="http://schemas.microsoft.com/office/drawing/2014/main" id="{D546D7F5-C849-449B-A21B-0BEFEACC1338}"/>
            </a:ext>
          </a:extLst>
        </xdr:cNvPr>
        <xdr:cNvSpPr txBox="1"/>
      </xdr:nvSpPr>
      <xdr:spPr>
        <a:xfrm>
          <a:off x="4673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120106</xdr:rowOff>
    </xdr:from>
    <xdr:to>
      <xdr:col>20</xdr:col>
      <xdr:colOff>38100</xdr:colOff>
      <xdr:row>37</xdr:row>
      <xdr:rowOff>50256</xdr:rowOff>
    </xdr:to>
    <xdr:sp macro="" textlink="">
      <xdr:nvSpPr>
        <xdr:cNvPr id="76" name="楕円 75">
          <a:extLst>
            <a:ext uri="{FF2B5EF4-FFF2-40B4-BE49-F238E27FC236}">
              <a16:creationId xmlns:a16="http://schemas.microsoft.com/office/drawing/2014/main" id="{BC7A14CF-0850-4815-99C7-A6F5C2B39A64}"/>
            </a:ext>
          </a:extLst>
        </xdr:cNvPr>
        <xdr:cNvSpPr/>
      </xdr:nvSpPr>
      <xdr:spPr>
        <a:xfrm>
          <a:off x="3746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170906</xdr:rowOff>
    </xdr:from>
    <xdr:to>
      <xdr:col>24</xdr:col>
      <xdr:colOff>63500</xdr:colOff>
      <xdr:row>37</xdr:row>
      <xdr:rowOff>35378</xdr:rowOff>
    </xdr:to>
    <xdr:cxnSp macro="">
      <xdr:nvCxnSpPr>
        <xdr:cNvPr id="77" name="直線コネクタ 76">
          <a:extLst>
            <a:ext uri="{FF2B5EF4-FFF2-40B4-BE49-F238E27FC236}">
              <a16:creationId xmlns:a16="http://schemas.microsoft.com/office/drawing/2014/main" id="{7AA67928-D33A-4B52-808C-FF1ABC248806}"/>
            </a:ext>
          </a:extLst>
        </xdr:cNvPr>
        <xdr:cNvCxnSpPr/>
      </xdr:nvCxnSpPr>
      <xdr:spPr>
        <a:xfrm>
          <a:off x="3797300" y="63431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8" name="楕円 77">
          <a:extLst>
            <a:ext uri="{FF2B5EF4-FFF2-40B4-BE49-F238E27FC236}">
              <a16:creationId xmlns:a16="http://schemas.microsoft.com/office/drawing/2014/main" id="{3080AC9F-E65B-4C8F-96D7-0490CFE3B445}"/>
            </a:ext>
          </a:extLst>
        </xdr:cNvPr>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170906</xdr:rowOff>
    </xdr:to>
    <xdr:cxnSp macro="">
      <xdr:nvCxnSpPr>
        <xdr:cNvPr id="79" name="直線コネクタ 78">
          <a:extLst>
            <a:ext uri="{FF2B5EF4-FFF2-40B4-BE49-F238E27FC236}">
              <a16:creationId xmlns:a16="http://schemas.microsoft.com/office/drawing/2014/main" id="{B37F8984-E477-4ACC-8D54-8FF6575AF730}"/>
            </a:ext>
          </a:extLst>
        </xdr:cNvPr>
        <xdr:cNvCxnSpPr/>
      </xdr:nvCxnSpPr>
      <xdr:spPr>
        <a:xfrm>
          <a:off x="2908300" y="630555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44994</xdr:rowOff>
    </xdr:from>
    <xdr:to>
      <xdr:col>10</xdr:col>
      <xdr:colOff>165100</xdr:colOff>
      <xdr:row>36</xdr:row>
      <xdr:rowOff>146594</xdr:rowOff>
    </xdr:to>
    <xdr:sp macro="" textlink="">
      <xdr:nvSpPr>
        <xdr:cNvPr id="80" name="楕円 79">
          <a:extLst>
            <a:ext uri="{FF2B5EF4-FFF2-40B4-BE49-F238E27FC236}">
              <a16:creationId xmlns:a16="http://schemas.microsoft.com/office/drawing/2014/main" id="{9974EAB4-2C0A-4D5A-B2C3-24748C70CA3F}"/>
            </a:ext>
          </a:extLst>
        </xdr:cNvPr>
        <xdr:cNvSpPr/>
      </xdr:nvSpPr>
      <xdr:spPr>
        <a:xfrm>
          <a:off x="1968500" y="621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95794</xdr:rowOff>
    </xdr:from>
    <xdr:to>
      <xdr:col>15</xdr:col>
      <xdr:colOff>50800</xdr:colOff>
      <xdr:row>36</xdr:row>
      <xdr:rowOff>133350</xdr:rowOff>
    </xdr:to>
    <xdr:cxnSp macro="">
      <xdr:nvCxnSpPr>
        <xdr:cNvPr id="81" name="直線コネクタ 80">
          <a:extLst>
            <a:ext uri="{FF2B5EF4-FFF2-40B4-BE49-F238E27FC236}">
              <a16:creationId xmlns:a16="http://schemas.microsoft.com/office/drawing/2014/main" id="{1A462A6A-6580-48D8-8026-414A9D182545}"/>
            </a:ext>
          </a:extLst>
        </xdr:cNvPr>
        <xdr:cNvCxnSpPr/>
      </xdr:nvCxnSpPr>
      <xdr:spPr>
        <a:xfrm>
          <a:off x="2019300" y="62679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7439</xdr:rowOff>
    </xdr:from>
    <xdr:to>
      <xdr:col>6</xdr:col>
      <xdr:colOff>38100</xdr:colOff>
      <xdr:row>36</xdr:row>
      <xdr:rowOff>109039</xdr:rowOff>
    </xdr:to>
    <xdr:sp macro="" textlink="">
      <xdr:nvSpPr>
        <xdr:cNvPr id="82" name="楕円 81">
          <a:extLst>
            <a:ext uri="{FF2B5EF4-FFF2-40B4-BE49-F238E27FC236}">
              <a16:creationId xmlns:a16="http://schemas.microsoft.com/office/drawing/2014/main" id="{D232F3B2-B171-4121-A4BB-421391BAF0FB}"/>
            </a:ext>
          </a:extLst>
        </xdr:cNvPr>
        <xdr:cNvSpPr/>
      </xdr:nvSpPr>
      <xdr:spPr>
        <a:xfrm>
          <a:off x="1079500" y="617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58239</xdr:rowOff>
    </xdr:from>
    <xdr:to>
      <xdr:col>10</xdr:col>
      <xdr:colOff>114300</xdr:colOff>
      <xdr:row>36</xdr:row>
      <xdr:rowOff>95794</xdr:rowOff>
    </xdr:to>
    <xdr:cxnSp macro="">
      <xdr:nvCxnSpPr>
        <xdr:cNvPr id="83" name="直線コネクタ 82">
          <a:extLst>
            <a:ext uri="{FF2B5EF4-FFF2-40B4-BE49-F238E27FC236}">
              <a16:creationId xmlns:a16="http://schemas.microsoft.com/office/drawing/2014/main" id="{C007810A-4ACB-4A84-8038-7079EBAE0CC4}"/>
            </a:ext>
          </a:extLst>
        </xdr:cNvPr>
        <xdr:cNvCxnSpPr/>
      </xdr:nvCxnSpPr>
      <xdr:spPr>
        <a:xfrm>
          <a:off x="1130300" y="623043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8BB749B5-707E-4F37-B56A-83E13C352A56}"/>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341D33A7-EB01-4CEB-A7BC-55C661446A7B}"/>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C009E18E-55A7-4D82-8452-5F89B3997CA2}"/>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EF86B2E-D2FD-4320-8647-E631DEDB45F8}"/>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66783</xdr:rowOff>
    </xdr:from>
    <xdr:ext cx="405111" cy="259045"/>
    <xdr:sp macro="" textlink="">
      <xdr:nvSpPr>
        <xdr:cNvPr id="88" name="n_1mainValue【図書館】&#10;有形固定資産減価償却率">
          <a:extLst>
            <a:ext uri="{FF2B5EF4-FFF2-40B4-BE49-F238E27FC236}">
              <a16:creationId xmlns:a16="http://schemas.microsoft.com/office/drawing/2014/main" id="{F21F4351-5A69-4A77-AA17-5729EE7754FA}"/>
            </a:ext>
          </a:extLst>
        </xdr:cNvPr>
        <xdr:cNvSpPr txBox="1"/>
      </xdr:nvSpPr>
      <xdr:spPr>
        <a:xfrm>
          <a:off x="35820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89" name="n_2mainValue【図書館】&#10;有形固定資産減価償却率">
          <a:extLst>
            <a:ext uri="{FF2B5EF4-FFF2-40B4-BE49-F238E27FC236}">
              <a16:creationId xmlns:a16="http://schemas.microsoft.com/office/drawing/2014/main" id="{7D5BB718-987A-4A5D-90B3-D7D629212BD2}"/>
            </a:ext>
          </a:extLst>
        </xdr:cNvPr>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163121</xdr:rowOff>
    </xdr:from>
    <xdr:ext cx="405111" cy="259045"/>
    <xdr:sp macro="" textlink="">
      <xdr:nvSpPr>
        <xdr:cNvPr id="90" name="n_3mainValue【図書館】&#10;有形固定資産減価償却率">
          <a:extLst>
            <a:ext uri="{FF2B5EF4-FFF2-40B4-BE49-F238E27FC236}">
              <a16:creationId xmlns:a16="http://schemas.microsoft.com/office/drawing/2014/main" id="{57E9CDA4-A401-482D-9BA8-62EBD007CB33}"/>
            </a:ext>
          </a:extLst>
        </xdr:cNvPr>
        <xdr:cNvSpPr txBox="1"/>
      </xdr:nvSpPr>
      <xdr:spPr>
        <a:xfrm>
          <a:off x="1816744" y="599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125566</xdr:rowOff>
    </xdr:from>
    <xdr:ext cx="405111" cy="259045"/>
    <xdr:sp macro="" textlink="">
      <xdr:nvSpPr>
        <xdr:cNvPr id="91" name="n_4mainValue【図書館】&#10;有形固定資産減価償却率">
          <a:extLst>
            <a:ext uri="{FF2B5EF4-FFF2-40B4-BE49-F238E27FC236}">
              <a16:creationId xmlns:a16="http://schemas.microsoft.com/office/drawing/2014/main" id="{FA7AA7C4-B4A7-477F-A2DD-40A8ECC0A2EA}"/>
            </a:ext>
          </a:extLst>
        </xdr:cNvPr>
        <xdr:cNvSpPr txBox="1"/>
      </xdr:nvSpPr>
      <xdr:spPr>
        <a:xfrm>
          <a:off x="927744" y="595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077E498-E13F-4928-BE6D-D7D59D890C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BE1BFFA-102B-4138-8482-9FA3BA09D86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EA5424-39D7-472B-A130-E268FAD7FC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8F16AF9-FD7A-46D8-A81A-9E8A910354E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0D67F55-8349-4563-8C9C-60952461862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0B79808-4B70-4EFE-B34F-D69B380FDF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26B1C98-2EF8-4926-B204-441264221C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8F741A1-8D5F-43FC-A5DE-C9993EBD4A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DC8A9B2-185E-4977-AB48-A52635E7B26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B5532C0-9320-438F-89C6-B68450EE73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4E6E988-572B-49E4-817D-94C6AA29D4E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6E51728-6ECE-47D9-964D-E94DDA2705D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264325D-71C0-4BD6-9ED8-1AC05AC8F12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BEDA540-2D8F-4BF8-9920-CF9643F976D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2B217E4-1230-4A86-9D3D-8780952B11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988315C-9AAE-4E2C-B1E4-F51CB6D239E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09A7244-1C3B-429B-B47D-89CC1F06EA1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44BC529-954A-4ED9-8FE9-78CA9E72447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2B76523-28E8-40B4-8A73-91ABB2C51BD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14723A7-71E6-4D06-9340-B33B07DF7AC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5D08A6A-9373-4359-9A71-0CFF753EC2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371F1B2-87C3-435D-9FEA-B35EF8B262E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0F4D090-2243-4899-AA12-58FAE3609B2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DDBF2D05-AEA8-4553-88D9-5A7F7D9F7E52}"/>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279D8D6E-5A0A-4B1E-8067-18E7B7030286}"/>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A7A2193A-2BE2-4DE3-8957-C9A7408949AD}"/>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E7EFCF0-1E99-4DF2-9F81-5CBAF764A267}"/>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72AFE2EB-4C11-4C6C-891D-ED4B7507A22E}"/>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64825C16-7477-453D-9212-1E57C4CFB183}"/>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37044D0-C616-446A-8F8E-8D00EA92B9C5}"/>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9B4226F1-9684-4B48-A245-B502169907D9}"/>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38F9B490-B183-4EAC-8B9A-8EB8738C3FC3}"/>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E82A428B-A65C-443A-92C0-B5595854904E}"/>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A4408F35-4A4E-4385-8B91-8E2AAECBF728}"/>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2BEB83D-E1BC-4242-836B-4A8C7ABAEA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65C59E-9DB7-422E-B297-25B6D51F788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FD3D30-825F-4FF1-8957-1AA8F2687A5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7B2D201-4517-46C3-8539-B0D00C3C94A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1B2174-3464-460C-A4AB-944E3BB3530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113030</xdr:rowOff>
    </xdr:from>
    <xdr:to>
      <xdr:col>55</xdr:col>
      <xdr:colOff>50800</xdr:colOff>
      <xdr:row>40</xdr:row>
      <xdr:rowOff>43180</xdr:rowOff>
    </xdr:to>
    <xdr:sp macro="" textlink="">
      <xdr:nvSpPr>
        <xdr:cNvPr id="131" name="楕円 130">
          <a:extLst>
            <a:ext uri="{FF2B5EF4-FFF2-40B4-BE49-F238E27FC236}">
              <a16:creationId xmlns:a16="http://schemas.microsoft.com/office/drawing/2014/main" id="{B3CFE0DE-641F-4EAA-87A5-2DF1FF743E78}"/>
            </a:ext>
          </a:extLst>
        </xdr:cNvPr>
        <xdr:cNvSpPr/>
      </xdr:nvSpPr>
      <xdr:spPr>
        <a:xfrm>
          <a:off x="10426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135907</xdr:rowOff>
    </xdr:from>
    <xdr:ext cx="469744" cy="259045"/>
    <xdr:sp macro="" textlink="">
      <xdr:nvSpPr>
        <xdr:cNvPr id="132" name="【図書館】&#10;一人当たり面積該当値テキスト">
          <a:extLst>
            <a:ext uri="{FF2B5EF4-FFF2-40B4-BE49-F238E27FC236}">
              <a16:creationId xmlns:a16="http://schemas.microsoft.com/office/drawing/2014/main" id="{6B24FF28-C65C-4949-83FE-659FCCF5EC38}"/>
            </a:ext>
          </a:extLst>
        </xdr:cNvPr>
        <xdr:cNvSpPr txBox="1"/>
      </xdr:nvSpPr>
      <xdr:spPr>
        <a:xfrm>
          <a:off x="10515600"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116840</xdr:rowOff>
    </xdr:from>
    <xdr:to>
      <xdr:col>50</xdr:col>
      <xdr:colOff>165100</xdr:colOff>
      <xdr:row>40</xdr:row>
      <xdr:rowOff>46990</xdr:rowOff>
    </xdr:to>
    <xdr:sp macro="" textlink="">
      <xdr:nvSpPr>
        <xdr:cNvPr id="133" name="楕円 132">
          <a:extLst>
            <a:ext uri="{FF2B5EF4-FFF2-40B4-BE49-F238E27FC236}">
              <a16:creationId xmlns:a16="http://schemas.microsoft.com/office/drawing/2014/main" id="{64C9802F-ED9F-4D6D-AEF0-17C218CE1F72}"/>
            </a:ext>
          </a:extLst>
        </xdr:cNvPr>
        <xdr:cNvSpPr/>
      </xdr:nvSpPr>
      <xdr:spPr>
        <a:xfrm>
          <a:off x="9588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163830</xdr:rowOff>
    </xdr:from>
    <xdr:to>
      <xdr:col>55</xdr:col>
      <xdr:colOff>0</xdr:colOff>
      <xdr:row>39</xdr:row>
      <xdr:rowOff>167640</xdr:rowOff>
    </xdr:to>
    <xdr:cxnSp macro="">
      <xdr:nvCxnSpPr>
        <xdr:cNvPr id="134" name="直線コネクタ 133">
          <a:extLst>
            <a:ext uri="{FF2B5EF4-FFF2-40B4-BE49-F238E27FC236}">
              <a16:creationId xmlns:a16="http://schemas.microsoft.com/office/drawing/2014/main" id="{C9EED295-96B7-4524-A547-B7391453889D}"/>
            </a:ext>
          </a:extLst>
        </xdr:cNvPr>
        <xdr:cNvCxnSpPr/>
      </xdr:nvCxnSpPr>
      <xdr:spPr>
        <a:xfrm flipV="1">
          <a:off x="9639300" y="68503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5" name="楕円 134">
          <a:extLst>
            <a:ext uri="{FF2B5EF4-FFF2-40B4-BE49-F238E27FC236}">
              <a16:creationId xmlns:a16="http://schemas.microsoft.com/office/drawing/2014/main" id="{7BD56932-4F6B-40A3-9F54-42A0B48190D8}"/>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167640</xdr:rowOff>
    </xdr:from>
    <xdr:to>
      <xdr:col>50</xdr:col>
      <xdr:colOff>114300</xdr:colOff>
      <xdr:row>40</xdr:row>
      <xdr:rowOff>0</xdr:rowOff>
    </xdr:to>
    <xdr:cxnSp macro="">
      <xdr:nvCxnSpPr>
        <xdr:cNvPr id="136" name="直線コネクタ 135">
          <a:extLst>
            <a:ext uri="{FF2B5EF4-FFF2-40B4-BE49-F238E27FC236}">
              <a16:creationId xmlns:a16="http://schemas.microsoft.com/office/drawing/2014/main" id="{8806B14A-0998-4786-96B1-0AAB35068B10}"/>
            </a:ext>
          </a:extLst>
        </xdr:cNvPr>
        <xdr:cNvCxnSpPr/>
      </xdr:nvCxnSpPr>
      <xdr:spPr>
        <a:xfrm flipV="1">
          <a:off x="8750300" y="685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120650</xdr:rowOff>
    </xdr:from>
    <xdr:to>
      <xdr:col>41</xdr:col>
      <xdr:colOff>101600</xdr:colOff>
      <xdr:row>40</xdr:row>
      <xdr:rowOff>50800</xdr:rowOff>
    </xdr:to>
    <xdr:sp macro="" textlink="">
      <xdr:nvSpPr>
        <xdr:cNvPr id="137" name="楕円 136">
          <a:extLst>
            <a:ext uri="{FF2B5EF4-FFF2-40B4-BE49-F238E27FC236}">
              <a16:creationId xmlns:a16="http://schemas.microsoft.com/office/drawing/2014/main" id="{2D34A2A3-782E-4127-9CEE-7902E66CD548}"/>
            </a:ext>
          </a:extLst>
        </xdr:cNvPr>
        <xdr:cNvSpPr/>
      </xdr:nvSpPr>
      <xdr:spPr>
        <a:xfrm>
          <a:off x="7810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0</xdr:rowOff>
    </xdr:to>
    <xdr:cxnSp macro="">
      <xdr:nvCxnSpPr>
        <xdr:cNvPr id="138" name="直線コネクタ 137">
          <a:extLst>
            <a:ext uri="{FF2B5EF4-FFF2-40B4-BE49-F238E27FC236}">
              <a16:creationId xmlns:a16="http://schemas.microsoft.com/office/drawing/2014/main" id="{D1C2CA40-B06E-4705-9054-16086D5349C1}"/>
            </a:ext>
          </a:extLst>
        </xdr:cNvPr>
        <xdr:cNvCxnSpPr/>
      </xdr:nvCxnSpPr>
      <xdr:spPr>
        <a:xfrm>
          <a:off x="7861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9" name="楕円 138">
          <a:extLst>
            <a:ext uri="{FF2B5EF4-FFF2-40B4-BE49-F238E27FC236}">
              <a16:creationId xmlns:a16="http://schemas.microsoft.com/office/drawing/2014/main" id="{41DFC2A9-CF02-42C9-9D5A-7C232EBFA1B4}"/>
            </a:ext>
          </a:extLst>
        </xdr:cNvPr>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40</xdr:row>
      <xdr:rowOff>0</xdr:rowOff>
    </xdr:to>
    <xdr:cxnSp macro="">
      <xdr:nvCxnSpPr>
        <xdr:cNvPr id="140" name="直線コネクタ 139">
          <a:extLst>
            <a:ext uri="{FF2B5EF4-FFF2-40B4-BE49-F238E27FC236}">
              <a16:creationId xmlns:a16="http://schemas.microsoft.com/office/drawing/2014/main" id="{57D8D802-B77B-4FC5-98F8-BED37703590C}"/>
            </a:ext>
          </a:extLst>
        </xdr:cNvPr>
        <xdr:cNvCxnSpPr/>
      </xdr:nvCxnSpPr>
      <xdr:spPr>
        <a:xfrm>
          <a:off x="6972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7AC67921-B9E5-4B44-9F2D-85DAFDBA176D}"/>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915EEED1-3872-41B6-BCB3-2EC272E006EB}"/>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C2B8D5C0-AED7-47AB-8402-D2FC2B76AD57}"/>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586F7244-0219-46D9-B1A8-258918204B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63517</xdr:rowOff>
    </xdr:from>
    <xdr:ext cx="469744" cy="259045"/>
    <xdr:sp macro="" textlink="">
      <xdr:nvSpPr>
        <xdr:cNvPr id="145" name="n_1mainValue【図書館】&#10;一人当たり面積">
          <a:extLst>
            <a:ext uri="{FF2B5EF4-FFF2-40B4-BE49-F238E27FC236}">
              <a16:creationId xmlns:a16="http://schemas.microsoft.com/office/drawing/2014/main" id="{AFFA4BBF-DCA2-40E9-9963-84F6EC4DFD11}"/>
            </a:ext>
          </a:extLst>
        </xdr:cNvPr>
        <xdr:cNvSpPr txBox="1"/>
      </xdr:nvSpPr>
      <xdr:spPr>
        <a:xfrm>
          <a:off x="93917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6" name="n_2mainValue【図書館】&#10;一人当たり面積">
          <a:extLst>
            <a:ext uri="{FF2B5EF4-FFF2-40B4-BE49-F238E27FC236}">
              <a16:creationId xmlns:a16="http://schemas.microsoft.com/office/drawing/2014/main" id="{D1C93877-3121-4197-95D2-83EB8EA5B0C7}"/>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67327</xdr:rowOff>
    </xdr:from>
    <xdr:ext cx="469744" cy="259045"/>
    <xdr:sp macro="" textlink="">
      <xdr:nvSpPr>
        <xdr:cNvPr id="147" name="n_3mainValue【図書館】&#10;一人当たり面積">
          <a:extLst>
            <a:ext uri="{FF2B5EF4-FFF2-40B4-BE49-F238E27FC236}">
              <a16:creationId xmlns:a16="http://schemas.microsoft.com/office/drawing/2014/main" id="{ED019280-FAC8-45F0-91F6-D003B92C46C9}"/>
            </a:ext>
          </a:extLst>
        </xdr:cNvPr>
        <xdr:cNvSpPr txBox="1"/>
      </xdr:nvSpPr>
      <xdr:spPr>
        <a:xfrm>
          <a:off x="7626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8" name="n_4mainValue【図書館】&#10;一人当たり面積">
          <a:extLst>
            <a:ext uri="{FF2B5EF4-FFF2-40B4-BE49-F238E27FC236}">
              <a16:creationId xmlns:a16="http://schemas.microsoft.com/office/drawing/2014/main" id="{3AAB99DC-1256-4BED-89E1-EBDEA643F1FF}"/>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13AC564-33C8-40D8-B26E-67F43F489C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5018069-88D3-4762-BFC2-0000637EC1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E2FAE92-B1C4-485D-8D88-6E431C08D5B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F18D2C0-8057-4B2F-AB82-2E9C0973839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2B56F0C-EB7D-4F6E-B551-DBACA9768E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8CE467D-6265-4E67-B222-28DEA246A7E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CFF7380-9B00-457D-916D-3AF44C0E6DA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92DE2AB-EDF4-4820-9CC6-ECFD358FA308}"/>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1CC067B5-C46E-47BC-B3D7-7B009CA6A96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C9CC25E6-C248-4A27-AE1A-DE560679615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5B5BF569-0299-477D-BCBE-3AC632DDF95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03CCD84F-E273-4587-AC4C-75135BD015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D1BCBF3D-94B6-4B3E-B46D-DEC1E8DC23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49DF9BA4-8A67-4ACA-9E0F-8C0BE22FE1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EDCE2240-9631-46A5-882E-710AA426616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563FCB19-354F-4248-8D20-AA74122B15F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3CA19CCB-952A-4FA0-A781-7B35029D666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81A629E3-186C-4398-BFBB-4D40E787E0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C7F0A7D-7253-474F-8ECC-A06BCDD495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41FE56C4-437C-40DC-8843-B1E0FF43B20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17B53CE-B0AB-4FB9-899F-B2B26EB12CF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72FE917-5DD1-4110-B53B-CCE3DB3F09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5120E2B-62D4-4773-8D5E-B6C6774A910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585ABA41-092B-4AD0-AFEC-D9854B79A98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8BB38B72-3160-446E-94A6-885E0A64861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655F9CC5-B51E-4476-BAEE-7D02D22ABB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9F12724F-2B46-419A-9EB3-295BD421777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7CCC8C28-D6F7-456A-84DF-A0DA5D0BB2C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5C04777D-D396-46C2-9216-110B6096B72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FC387DF0-36FF-4F77-9035-22B2B120FC6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4228AD48-D054-47BD-B38E-BB325442E13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72995B7D-0BA3-4F8C-A7BE-4DBFED69BC8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EF324D3B-7D57-4EA4-980C-7D1423E0BE3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EBF403A6-9676-4A00-838C-2DABF1FF716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63103316-636F-4348-97F4-0B972D40A6F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D2BEAF58-A95E-411F-9944-5D02EBB6A0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7A43ED65-537D-46A6-83AA-1B4938EDE3D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B1352843-5ECF-4BE7-8C5B-B3FE4785BF8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8613EC8A-CC81-4434-A308-8D93737BF9B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E0A0F419-005A-492A-8D24-631ACDCA819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86917108-0E9A-4E68-A26E-5D0C401FA7B5}"/>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6DFEF1A2-466D-4C8F-A47E-9A2811D359D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029D677A-99A4-4613-B7A1-AA102761226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3ED546A9-8560-4B07-96FA-12CDFFAB496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01C2CB96-FA8B-4E3F-8233-B1D38FCB1249}"/>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189F6DA6-266E-4077-866B-2D2B8B8D8971}"/>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71FA5F56-4292-4C4F-8680-08530FA232E2}"/>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DD0E984C-7D72-4817-9180-C630070F6DFF}"/>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A0C8E4F9-CA51-4D77-A014-5D938FBFA357}"/>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C01F9348-0279-416A-9080-C97D153EFB3A}"/>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8731B358-F7ED-4EF4-8B5F-182F1A6BE9CD}"/>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C65FD31-7A5A-49F9-A1F4-78E3257F53C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54347E5-3636-4C37-9B26-FE694691705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C7E5348-0765-4701-AF53-8384A7D49CA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BAAC128-317A-4E53-897B-96D4843B3FC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F80CDE5-B55D-410F-BDB1-18F340112D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141605</xdr:rowOff>
    </xdr:from>
    <xdr:to>
      <xdr:col>24</xdr:col>
      <xdr:colOff>114300</xdr:colOff>
      <xdr:row>82</xdr:row>
      <xdr:rowOff>71755</xdr:rowOff>
    </xdr:to>
    <xdr:sp macro="" textlink="">
      <xdr:nvSpPr>
        <xdr:cNvPr id="205" name="楕円 204">
          <a:extLst>
            <a:ext uri="{FF2B5EF4-FFF2-40B4-BE49-F238E27FC236}">
              <a16:creationId xmlns:a16="http://schemas.microsoft.com/office/drawing/2014/main" id="{22A139A8-3073-4669-80F1-D39459135ECE}"/>
            </a:ext>
          </a:extLst>
        </xdr:cNvPr>
        <xdr:cNvSpPr/>
      </xdr:nvSpPr>
      <xdr:spPr>
        <a:xfrm>
          <a:off x="45847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164482</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E5B8E3CA-9B57-4218-ABC9-22A828DD76A2}"/>
            </a:ext>
          </a:extLst>
        </xdr:cNvPr>
        <xdr:cNvSpPr txBox="1"/>
      </xdr:nvSpPr>
      <xdr:spPr>
        <a:xfrm>
          <a:off x="4673600"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97789</xdr:rowOff>
    </xdr:from>
    <xdr:to>
      <xdr:col>20</xdr:col>
      <xdr:colOff>38100</xdr:colOff>
      <xdr:row>82</xdr:row>
      <xdr:rowOff>27939</xdr:rowOff>
    </xdr:to>
    <xdr:sp macro="" textlink="">
      <xdr:nvSpPr>
        <xdr:cNvPr id="207" name="楕円 206">
          <a:extLst>
            <a:ext uri="{FF2B5EF4-FFF2-40B4-BE49-F238E27FC236}">
              <a16:creationId xmlns:a16="http://schemas.microsoft.com/office/drawing/2014/main" id="{FBC2C157-9DBF-4B58-96F0-E2B4B41A4EB4}"/>
            </a:ext>
          </a:extLst>
        </xdr:cNvPr>
        <xdr:cNvSpPr/>
      </xdr:nvSpPr>
      <xdr:spPr>
        <a:xfrm>
          <a:off x="3746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148589</xdr:rowOff>
    </xdr:from>
    <xdr:to>
      <xdr:col>24</xdr:col>
      <xdr:colOff>63500</xdr:colOff>
      <xdr:row>82</xdr:row>
      <xdr:rowOff>20955</xdr:rowOff>
    </xdr:to>
    <xdr:cxnSp macro="">
      <xdr:nvCxnSpPr>
        <xdr:cNvPr id="208" name="直線コネクタ 207">
          <a:extLst>
            <a:ext uri="{FF2B5EF4-FFF2-40B4-BE49-F238E27FC236}">
              <a16:creationId xmlns:a16="http://schemas.microsoft.com/office/drawing/2014/main" id="{1E7F0661-4154-4A8F-A024-66891B5C5FD2}"/>
            </a:ext>
          </a:extLst>
        </xdr:cNvPr>
        <xdr:cNvCxnSpPr/>
      </xdr:nvCxnSpPr>
      <xdr:spPr>
        <a:xfrm>
          <a:off x="3797300" y="1403603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52070</xdr:rowOff>
    </xdr:from>
    <xdr:to>
      <xdr:col>15</xdr:col>
      <xdr:colOff>101600</xdr:colOff>
      <xdr:row>81</xdr:row>
      <xdr:rowOff>153670</xdr:rowOff>
    </xdr:to>
    <xdr:sp macro="" textlink="">
      <xdr:nvSpPr>
        <xdr:cNvPr id="209" name="楕円 208">
          <a:extLst>
            <a:ext uri="{FF2B5EF4-FFF2-40B4-BE49-F238E27FC236}">
              <a16:creationId xmlns:a16="http://schemas.microsoft.com/office/drawing/2014/main" id="{2F517C23-65A8-4B02-9E5F-95BBB05E46D8}"/>
            </a:ext>
          </a:extLst>
        </xdr:cNvPr>
        <xdr:cNvSpPr/>
      </xdr:nvSpPr>
      <xdr:spPr>
        <a:xfrm>
          <a:off x="2857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102870</xdr:rowOff>
    </xdr:from>
    <xdr:to>
      <xdr:col>19</xdr:col>
      <xdr:colOff>177800</xdr:colOff>
      <xdr:row>81</xdr:row>
      <xdr:rowOff>148589</xdr:rowOff>
    </xdr:to>
    <xdr:cxnSp macro="">
      <xdr:nvCxnSpPr>
        <xdr:cNvPr id="210" name="直線コネクタ 209">
          <a:extLst>
            <a:ext uri="{FF2B5EF4-FFF2-40B4-BE49-F238E27FC236}">
              <a16:creationId xmlns:a16="http://schemas.microsoft.com/office/drawing/2014/main" id="{BE616D34-EB95-4C18-AFE4-7FA5FAA29A7C}"/>
            </a:ext>
          </a:extLst>
        </xdr:cNvPr>
        <xdr:cNvCxnSpPr/>
      </xdr:nvCxnSpPr>
      <xdr:spPr>
        <a:xfrm>
          <a:off x="2908300" y="13990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10161</xdr:rowOff>
    </xdr:from>
    <xdr:to>
      <xdr:col>10</xdr:col>
      <xdr:colOff>165100</xdr:colOff>
      <xdr:row>81</xdr:row>
      <xdr:rowOff>111761</xdr:rowOff>
    </xdr:to>
    <xdr:sp macro="" textlink="">
      <xdr:nvSpPr>
        <xdr:cNvPr id="211" name="楕円 210">
          <a:extLst>
            <a:ext uri="{FF2B5EF4-FFF2-40B4-BE49-F238E27FC236}">
              <a16:creationId xmlns:a16="http://schemas.microsoft.com/office/drawing/2014/main" id="{AAC68CEB-E121-46F6-8BEC-2852C3D3A66D}"/>
            </a:ext>
          </a:extLst>
        </xdr:cNvPr>
        <xdr:cNvSpPr/>
      </xdr:nvSpPr>
      <xdr:spPr>
        <a:xfrm>
          <a:off x="1968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60961</xdr:rowOff>
    </xdr:from>
    <xdr:to>
      <xdr:col>15</xdr:col>
      <xdr:colOff>50800</xdr:colOff>
      <xdr:row>81</xdr:row>
      <xdr:rowOff>102870</xdr:rowOff>
    </xdr:to>
    <xdr:cxnSp macro="">
      <xdr:nvCxnSpPr>
        <xdr:cNvPr id="212" name="直線コネクタ 211">
          <a:extLst>
            <a:ext uri="{FF2B5EF4-FFF2-40B4-BE49-F238E27FC236}">
              <a16:creationId xmlns:a16="http://schemas.microsoft.com/office/drawing/2014/main" id="{E99D5308-ED93-45DE-B022-26911F0E66AF}"/>
            </a:ext>
          </a:extLst>
        </xdr:cNvPr>
        <xdr:cNvCxnSpPr/>
      </xdr:nvCxnSpPr>
      <xdr:spPr>
        <a:xfrm>
          <a:off x="2019300" y="139484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145414</xdr:rowOff>
    </xdr:from>
    <xdr:to>
      <xdr:col>6</xdr:col>
      <xdr:colOff>38100</xdr:colOff>
      <xdr:row>81</xdr:row>
      <xdr:rowOff>75564</xdr:rowOff>
    </xdr:to>
    <xdr:sp macro="" textlink="">
      <xdr:nvSpPr>
        <xdr:cNvPr id="213" name="楕円 212">
          <a:extLst>
            <a:ext uri="{FF2B5EF4-FFF2-40B4-BE49-F238E27FC236}">
              <a16:creationId xmlns:a16="http://schemas.microsoft.com/office/drawing/2014/main" id="{0BC31849-429F-4176-8E5E-4E3ED7E6E219}"/>
            </a:ext>
          </a:extLst>
        </xdr:cNvPr>
        <xdr:cNvSpPr/>
      </xdr:nvSpPr>
      <xdr:spPr>
        <a:xfrm>
          <a:off x="1079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24764</xdr:rowOff>
    </xdr:from>
    <xdr:to>
      <xdr:col>10</xdr:col>
      <xdr:colOff>114300</xdr:colOff>
      <xdr:row>81</xdr:row>
      <xdr:rowOff>60961</xdr:rowOff>
    </xdr:to>
    <xdr:cxnSp macro="">
      <xdr:nvCxnSpPr>
        <xdr:cNvPr id="214" name="直線コネクタ 213">
          <a:extLst>
            <a:ext uri="{FF2B5EF4-FFF2-40B4-BE49-F238E27FC236}">
              <a16:creationId xmlns:a16="http://schemas.microsoft.com/office/drawing/2014/main" id="{55B96C1A-F933-49B5-867C-5B17BA1DB9A6}"/>
            </a:ext>
          </a:extLst>
        </xdr:cNvPr>
        <xdr:cNvCxnSpPr/>
      </xdr:nvCxnSpPr>
      <xdr:spPr>
        <a:xfrm>
          <a:off x="1130300" y="139122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215" name="n_1aveValue【福祉施設】&#10;有形固定資産減価償却率">
          <a:extLst>
            <a:ext uri="{FF2B5EF4-FFF2-40B4-BE49-F238E27FC236}">
              <a16:creationId xmlns:a16="http://schemas.microsoft.com/office/drawing/2014/main" id="{6FE9849A-0E76-4F0A-98C9-197DD584715E}"/>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216" name="n_2aveValue【福祉施設】&#10;有形固定資産減価償却率">
          <a:extLst>
            <a:ext uri="{FF2B5EF4-FFF2-40B4-BE49-F238E27FC236}">
              <a16:creationId xmlns:a16="http://schemas.microsoft.com/office/drawing/2014/main" id="{72FD69B2-4435-4624-B170-FAC76C478CF5}"/>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217" name="n_3aveValue【福祉施設】&#10;有形固定資産減価償却率">
          <a:extLst>
            <a:ext uri="{FF2B5EF4-FFF2-40B4-BE49-F238E27FC236}">
              <a16:creationId xmlns:a16="http://schemas.microsoft.com/office/drawing/2014/main" id="{32AD03A2-A735-4D2E-A2ED-22A2C542D77A}"/>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218" name="n_4aveValue【福祉施設】&#10;有形固定資産減価償却率">
          <a:extLst>
            <a:ext uri="{FF2B5EF4-FFF2-40B4-BE49-F238E27FC236}">
              <a16:creationId xmlns:a16="http://schemas.microsoft.com/office/drawing/2014/main" id="{A5F1091D-CC07-49A4-B722-9C3316A2FE5B}"/>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44466</xdr:rowOff>
    </xdr:from>
    <xdr:ext cx="405111" cy="259045"/>
    <xdr:sp macro="" textlink="">
      <xdr:nvSpPr>
        <xdr:cNvPr id="219" name="n_1mainValue【福祉施設】&#10;有形固定資産減価償却率">
          <a:extLst>
            <a:ext uri="{FF2B5EF4-FFF2-40B4-BE49-F238E27FC236}">
              <a16:creationId xmlns:a16="http://schemas.microsoft.com/office/drawing/2014/main" id="{4738878F-42E2-4B92-A28E-3569DC4A4E5F}"/>
            </a:ext>
          </a:extLst>
        </xdr:cNvPr>
        <xdr:cNvSpPr txBox="1"/>
      </xdr:nvSpPr>
      <xdr:spPr>
        <a:xfrm>
          <a:off x="35820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220" name="n_2mainValue【福祉施設】&#10;有形固定資産減価償却率">
          <a:extLst>
            <a:ext uri="{FF2B5EF4-FFF2-40B4-BE49-F238E27FC236}">
              <a16:creationId xmlns:a16="http://schemas.microsoft.com/office/drawing/2014/main" id="{7AD74171-658B-4067-B8FA-D885FC931620}"/>
            </a:ext>
          </a:extLst>
        </xdr:cNvPr>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128288</xdr:rowOff>
    </xdr:from>
    <xdr:ext cx="405111" cy="259045"/>
    <xdr:sp macro="" textlink="">
      <xdr:nvSpPr>
        <xdr:cNvPr id="221" name="n_3mainValue【福祉施設】&#10;有形固定資産減価償却率">
          <a:extLst>
            <a:ext uri="{FF2B5EF4-FFF2-40B4-BE49-F238E27FC236}">
              <a16:creationId xmlns:a16="http://schemas.microsoft.com/office/drawing/2014/main" id="{18A550CE-F27D-43DA-B808-2AAA07011BAF}"/>
            </a:ext>
          </a:extLst>
        </xdr:cNvPr>
        <xdr:cNvSpPr txBox="1"/>
      </xdr:nvSpPr>
      <xdr:spPr>
        <a:xfrm>
          <a:off x="1816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92091</xdr:rowOff>
    </xdr:from>
    <xdr:ext cx="405111" cy="259045"/>
    <xdr:sp macro="" textlink="">
      <xdr:nvSpPr>
        <xdr:cNvPr id="222" name="n_4mainValue【福祉施設】&#10;有形固定資産減価償却率">
          <a:extLst>
            <a:ext uri="{FF2B5EF4-FFF2-40B4-BE49-F238E27FC236}">
              <a16:creationId xmlns:a16="http://schemas.microsoft.com/office/drawing/2014/main" id="{EB9DD63C-5846-4B6F-A62F-1AA11F63AE68}"/>
            </a:ext>
          </a:extLst>
        </xdr:cNvPr>
        <xdr:cNvSpPr txBox="1"/>
      </xdr:nvSpPr>
      <xdr:spPr>
        <a:xfrm>
          <a:off x="9277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B5734B30-CB61-4E6B-A396-FD944D00341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88EA9227-AE9F-4A15-A623-92144AB760F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77EE3EBA-5E89-4EE2-8EE4-523E6687671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842BFB7E-AFA4-42A1-9645-4B7B16477D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D0C5B7E7-DA6C-4F03-AFA2-2DEC8AF67F6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3AB9FA61-D345-49F0-B87B-DCDEF2C6324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5F2BEB7A-D1AF-4F1D-8CC4-1770774E6A2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0C3980EB-564F-491C-A7FA-6F99D240517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631EDA5E-152B-495F-B074-0B985B3BA4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CFB408D2-584E-4693-AA5B-BE5140E0748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3BA93E36-06A5-4010-8332-A0052D92828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8DFC46BF-1547-4486-BE67-054E767D125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A76FA1AC-ACCF-4837-9F00-828ACAF8AA4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90C6DF70-28DB-4124-A9E0-E14D943B9DA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DF4C3C1B-7E66-4836-B0EB-51FB5E3E7E7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E95FBD20-DD36-4A98-8540-EAD36B08169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AC45DDCB-DAE2-4CCC-AA7F-961075AAD34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10EEA238-D549-43B9-9A9B-51A20A0A7C9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981A5158-3900-4895-AAAF-B0DEBC4890C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2D6CFBD0-08FF-4599-A644-6F5202B0666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30E65AEC-FCE0-4C2E-93EF-8B40B165144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3661BFA7-BACC-4F44-8207-58523E96D55C}"/>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F6806D88-FDCC-4059-94F5-18C22EBB65E5}"/>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980D97E8-9D64-48E5-A498-44D5F8DE6F0A}"/>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6BCE0518-C62A-4E40-BC5A-5000CFAECA72}"/>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4834B866-8847-4460-A3E4-E7F4B370FF83}"/>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249" name="【福祉施設】&#10;一人当たり面積平均値テキスト">
          <a:extLst>
            <a:ext uri="{FF2B5EF4-FFF2-40B4-BE49-F238E27FC236}">
              <a16:creationId xmlns:a16="http://schemas.microsoft.com/office/drawing/2014/main" id="{88D782FB-DC2F-482D-8D7E-D67721F0070E}"/>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DE9522C8-F9AE-48C9-8317-AF2CA9D9160A}"/>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F7A7B62A-C54E-478C-85C9-BA2B214CA13D}"/>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43ACCAB3-E9F1-4DCF-A95F-FF9CFB040998}"/>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5E4503AF-2029-4BBC-93D8-D8A25DE178BF}"/>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C6786F6F-7409-46F2-887A-837FEE8A5D6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BB486B-2E43-4BD9-A992-DBA759FC186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48CBDBC7-F892-49E9-8035-8EACE6D276A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B5A3CE1-DAAA-4C73-B6F1-7212BD476F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E9CE510-E7E9-40E3-AD6D-E6BB04C9A2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EFEF17E-8359-4EDC-8D6F-7AF19BF7CA3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106172</xdr:rowOff>
    </xdr:from>
    <xdr:to>
      <xdr:col>55</xdr:col>
      <xdr:colOff>50800</xdr:colOff>
      <xdr:row>85</xdr:row>
      <xdr:rowOff>36322</xdr:rowOff>
    </xdr:to>
    <xdr:sp macro="" textlink="">
      <xdr:nvSpPr>
        <xdr:cNvPr id="260" name="楕円 259">
          <a:extLst>
            <a:ext uri="{FF2B5EF4-FFF2-40B4-BE49-F238E27FC236}">
              <a16:creationId xmlns:a16="http://schemas.microsoft.com/office/drawing/2014/main" id="{805F94E5-6B37-48ED-A48F-E0B1F42EF063}"/>
            </a:ext>
          </a:extLst>
        </xdr:cNvPr>
        <xdr:cNvSpPr/>
      </xdr:nvSpPr>
      <xdr:spPr>
        <a:xfrm>
          <a:off x="104267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84599</xdr:rowOff>
    </xdr:from>
    <xdr:ext cx="469744" cy="259045"/>
    <xdr:sp macro="" textlink="">
      <xdr:nvSpPr>
        <xdr:cNvPr id="261" name="【福祉施設】&#10;一人当たり面積該当値テキスト">
          <a:extLst>
            <a:ext uri="{FF2B5EF4-FFF2-40B4-BE49-F238E27FC236}">
              <a16:creationId xmlns:a16="http://schemas.microsoft.com/office/drawing/2014/main" id="{978633F4-88CC-444B-9F38-60649BBB5187}"/>
            </a:ext>
          </a:extLst>
        </xdr:cNvPr>
        <xdr:cNvSpPr txBox="1"/>
      </xdr:nvSpPr>
      <xdr:spPr>
        <a:xfrm>
          <a:off x="10515600"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106172</xdr:rowOff>
    </xdr:from>
    <xdr:to>
      <xdr:col>50</xdr:col>
      <xdr:colOff>165100</xdr:colOff>
      <xdr:row>85</xdr:row>
      <xdr:rowOff>36322</xdr:rowOff>
    </xdr:to>
    <xdr:sp macro="" textlink="">
      <xdr:nvSpPr>
        <xdr:cNvPr id="262" name="楕円 261">
          <a:extLst>
            <a:ext uri="{FF2B5EF4-FFF2-40B4-BE49-F238E27FC236}">
              <a16:creationId xmlns:a16="http://schemas.microsoft.com/office/drawing/2014/main" id="{73B33D68-DFFE-47B7-A7D0-6E9AB6DCF348}"/>
            </a:ext>
          </a:extLst>
        </xdr:cNvPr>
        <xdr:cNvSpPr/>
      </xdr:nvSpPr>
      <xdr:spPr>
        <a:xfrm>
          <a:off x="9588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156972</xdr:rowOff>
    </xdr:from>
    <xdr:to>
      <xdr:col>55</xdr:col>
      <xdr:colOff>0</xdr:colOff>
      <xdr:row>84</xdr:row>
      <xdr:rowOff>156972</xdr:rowOff>
    </xdr:to>
    <xdr:cxnSp macro="">
      <xdr:nvCxnSpPr>
        <xdr:cNvPr id="263" name="直線コネクタ 262">
          <a:extLst>
            <a:ext uri="{FF2B5EF4-FFF2-40B4-BE49-F238E27FC236}">
              <a16:creationId xmlns:a16="http://schemas.microsoft.com/office/drawing/2014/main" id="{AA8F9929-44D0-4478-9CA1-AEB1E0B0F278}"/>
            </a:ext>
          </a:extLst>
        </xdr:cNvPr>
        <xdr:cNvCxnSpPr/>
      </xdr:nvCxnSpPr>
      <xdr:spPr>
        <a:xfrm>
          <a:off x="9639300" y="1455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106172</xdr:rowOff>
    </xdr:from>
    <xdr:to>
      <xdr:col>46</xdr:col>
      <xdr:colOff>38100</xdr:colOff>
      <xdr:row>85</xdr:row>
      <xdr:rowOff>36322</xdr:rowOff>
    </xdr:to>
    <xdr:sp macro="" textlink="">
      <xdr:nvSpPr>
        <xdr:cNvPr id="264" name="楕円 263">
          <a:extLst>
            <a:ext uri="{FF2B5EF4-FFF2-40B4-BE49-F238E27FC236}">
              <a16:creationId xmlns:a16="http://schemas.microsoft.com/office/drawing/2014/main" id="{C9ED1363-25F1-44E0-BC18-DD746C2518F4}"/>
            </a:ext>
          </a:extLst>
        </xdr:cNvPr>
        <xdr:cNvSpPr/>
      </xdr:nvSpPr>
      <xdr:spPr>
        <a:xfrm>
          <a:off x="8699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156972</xdr:rowOff>
    </xdr:from>
    <xdr:to>
      <xdr:col>50</xdr:col>
      <xdr:colOff>114300</xdr:colOff>
      <xdr:row>84</xdr:row>
      <xdr:rowOff>156972</xdr:rowOff>
    </xdr:to>
    <xdr:cxnSp macro="">
      <xdr:nvCxnSpPr>
        <xdr:cNvPr id="265" name="直線コネクタ 264">
          <a:extLst>
            <a:ext uri="{FF2B5EF4-FFF2-40B4-BE49-F238E27FC236}">
              <a16:creationId xmlns:a16="http://schemas.microsoft.com/office/drawing/2014/main" id="{A6823E15-02A0-40EF-BB12-6C08DA538E74}"/>
            </a:ext>
          </a:extLst>
        </xdr:cNvPr>
        <xdr:cNvCxnSpPr/>
      </xdr:nvCxnSpPr>
      <xdr:spPr>
        <a:xfrm>
          <a:off x="8750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106172</xdr:rowOff>
    </xdr:from>
    <xdr:to>
      <xdr:col>41</xdr:col>
      <xdr:colOff>101600</xdr:colOff>
      <xdr:row>85</xdr:row>
      <xdr:rowOff>36322</xdr:rowOff>
    </xdr:to>
    <xdr:sp macro="" textlink="">
      <xdr:nvSpPr>
        <xdr:cNvPr id="266" name="楕円 265">
          <a:extLst>
            <a:ext uri="{FF2B5EF4-FFF2-40B4-BE49-F238E27FC236}">
              <a16:creationId xmlns:a16="http://schemas.microsoft.com/office/drawing/2014/main" id="{250ACEAA-F581-403F-90CE-5A19B9D6821A}"/>
            </a:ext>
          </a:extLst>
        </xdr:cNvPr>
        <xdr:cNvSpPr/>
      </xdr:nvSpPr>
      <xdr:spPr>
        <a:xfrm>
          <a:off x="7810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156972</xdr:rowOff>
    </xdr:from>
    <xdr:to>
      <xdr:col>45</xdr:col>
      <xdr:colOff>177800</xdr:colOff>
      <xdr:row>84</xdr:row>
      <xdr:rowOff>156972</xdr:rowOff>
    </xdr:to>
    <xdr:cxnSp macro="">
      <xdr:nvCxnSpPr>
        <xdr:cNvPr id="267" name="直線コネクタ 266">
          <a:extLst>
            <a:ext uri="{FF2B5EF4-FFF2-40B4-BE49-F238E27FC236}">
              <a16:creationId xmlns:a16="http://schemas.microsoft.com/office/drawing/2014/main" id="{D38F708E-DE70-43AF-BD8F-5C352ED30ED9}"/>
            </a:ext>
          </a:extLst>
        </xdr:cNvPr>
        <xdr:cNvCxnSpPr/>
      </xdr:nvCxnSpPr>
      <xdr:spPr>
        <a:xfrm>
          <a:off x="7861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110744</xdr:rowOff>
    </xdr:from>
    <xdr:to>
      <xdr:col>36</xdr:col>
      <xdr:colOff>165100</xdr:colOff>
      <xdr:row>85</xdr:row>
      <xdr:rowOff>40894</xdr:rowOff>
    </xdr:to>
    <xdr:sp macro="" textlink="">
      <xdr:nvSpPr>
        <xdr:cNvPr id="268" name="楕円 267">
          <a:extLst>
            <a:ext uri="{FF2B5EF4-FFF2-40B4-BE49-F238E27FC236}">
              <a16:creationId xmlns:a16="http://schemas.microsoft.com/office/drawing/2014/main" id="{F2E5B3EB-05E9-4E26-A413-8684EDC39CFC}"/>
            </a:ext>
          </a:extLst>
        </xdr:cNvPr>
        <xdr:cNvSpPr/>
      </xdr:nvSpPr>
      <xdr:spPr>
        <a:xfrm>
          <a:off x="6921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156972</xdr:rowOff>
    </xdr:from>
    <xdr:to>
      <xdr:col>41</xdr:col>
      <xdr:colOff>50800</xdr:colOff>
      <xdr:row>84</xdr:row>
      <xdr:rowOff>161544</xdr:rowOff>
    </xdr:to>
    <xdr:cxnSp macro="">
      <xdr:nvCxnSpPr>
        <xdr:cNvPr id="269" name="直線コネクタ 268">
          <a:extLst>
            <a:ext uri="{FF2B5EF4-FFF2-40B4-BE49-F238E27FC236}">
              <a16:creationId xmlns:a16="http://schemas.microsoft.com/office/drawing/2014/main" id="{32350F1A-8B41-4193-B236-35B10A42574B}"/>
            </a:ext>
          </a:extLst>
        </xdr:cNvPr>
        <xdr:cNvCxnSpPr/>
      </xdr:nvCxnSpPr>
      <xdr:spPr>
        <a:xfrm flipV="1">
          <a:off x="6972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270" name="n_1aveValue【福祉施設】&#10;一人当たり面積">
          <a:extLst>
            <a:ext uri="{FF2B5EF4-FFF2-40B4-BE49-F238E27FC236}">
              <a16:creationId xmlns:a16="http://schemas.microsoft.com/office/drawing/2014/main" id="{9E208338-0CAA-478F-8041-D36D8BA0F084}"/>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271" name="n_2aveValue【福祉施設】&#10;一人当たり面積">
          <a:extLst>
            <a:ext uri="{FF2B5EF4-FFF2-40B4-BE49-F238E27FC236}">
              <a16:creationId xmlns:a16="http://schemas.microsoft.com/office/drawing/2014/main" id="{F81CC41E-F5B0-4562-B531-EE1AB822E393}"/>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272" name="n_3aveValue【福祉施設】&#10;一人当たり面積">
          <a:extLst>
            <a:ext uri="{FF2B5EF4-FFF2-40B4-BE49-F238E27FC236}">
              <a16:creationId xmlns:a16="http://schemas.microsoft.com/office/drawing/2014/main" id="{B58C6AD6-14F5-490F-AC41-4E1EA18BD8D6}"/>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273" name="n_4aveValue【福祉施設】&#10;一人当たり面積">
          <a:extLst>
            <a:ext uri="{FF2B5EF4-FFF2-40B4-BE49-F238E27FC236}">
              <a16:creationId xmlns:a16="http://schemas.microsoft.com/office/drawing/2014/main" id="{AAD21478-73D6-4D2D-B5E6-9D76B78EC9D8}"/>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27449</xdr:rowOff>
    </xdr:from>
    <xdr:ext cx="469744" cy="259045"/>
    <xdr:sp macro="" textlink="">
      <xdr:nvSpPr>
        <xdr:cNvPr id="274" name="n_1mainValue【福祉施設】&#10;一人当たり面積">
          <a:extLst>
            <a:ext uri="{FF2B5EF4-FFF2-40B4-BE49-F238E27FC236}">
              <a16:creationId xmlns:a16="http://schemas.microsoft.com/office/drawing/2014/main" id="{683B684A-C9A3-4DAF-BDE7-966B9CCF39C3}"/>
            </a:ext>
          </a:extLst>
        </xdr:cNvPr>
        <xdr:cNvSpPr txBox="1"/>
      </xdr:nvSpPr>
      <xdr:spPr>
        <a:xfrm>
          <a:off x="93917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27449</xdr:rowOff>
    </xdr:from>
    <xdr:ext cx="469744" cy="259045"/>
    <xdr:sp macro="" textlink="">
      <xdr:nvSpPr>
        <xdr:cNvPr id="275" name="n_2mainValue【福祉施設】&#10;一人当たり面積">
          <a:extLst>
            <a:ext uri="{FF2B5EF4-FFF2-40B4-BE49-F238E27FC236}">
              <a16:creationId xmlns:a16="http://schemas.microsoft.com/office/drawing/2014/main" id="{C8E769F9-EC13-4CFC-B9D2-D039B4246470}"/>
            </a:ext>
          </a:extLst>
        </xdr:cNvPr>
        <xdr:cNvSpPr txBox="1"/>
      </xdr:nvSpPr>
      <xdr:spPr>
        <a:xfrm>
          <a:off x="8515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27449</xdr:rowOff>
    </xdr:from>
    <xdr:ext cx="469744" cy="259045"/>
    <xdr:sp macro="" textlink="">
      <xdr:nvSpPr>
        <xdr:cNvPr id="276" name="n_3mainValue【福祉施設】&#10;一人当たり面積">
          <a:extLst>
            <a:ext uri="{FF2B5EF4-FFF2-40B4-BE49-F238E27FC236}">
              <a16:creationId xmlns:a16="http://schemas.microsoft.com/office/drawing/2014/main" id="{BDEB771C-A77D-4CF6-86DF-A4089571A5FF}"/>
            </a:ext>
          </a:extLst>
        </xdr:cNvPr>
        <xdr:cNvSpPr txBox="1"/>
      </xdr:nvSpPr>
      <xdr:spPr>
        <a:xfrm>
          <a:off x="7626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32021</xdr:rowOff>
    </xdr:from>
    <xdr:ext cx="469744" cy="259045"/>
    <xdr:sp macro="" textlink="">
      <xdr:nvSpPr>
        <xdr:cNvPr id="277" name="n_4mainValue【福祉施設】&#10;一人当たり面積">
          <a:extLst>
            <a:ext uri="{FF2B5EF4-FFF2-40B4-BE49-F238E27FC236}">
              <a16:creationId xmlns:a16="http://schemas.microsoft.com/office/drawing/2014/main" id="{0374120B-8908-4FB6-84DD-DD918E2A3E27}"/>
            </a:ext>
          </a:extLst>
        </xdr:cNvPr>
        <xdr:cNvSpPr txBox="1"/>
      </xdr:nvSpPr>
      <xdr:spPr>
        <a:xfrm>
          <a:off x="6737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E9CEE56-3F0C-4289-959A-45EFC64AEE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0752FA2-8C1C-49F7-97BF-8D71C45822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F1236E5D-9A99-49F9-8590-1D2B9EB74BF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E364A07-683B-4583-B323-BEB3AB2D262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69AABB7-DACC-4382-8348-21CF5EFB02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E2782055-3B8D-4F2A-9C68-01D3AF94DCE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D24A20AF-F871-4F09-81DD-185190A4AA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1DF66F4-0123-4458-B714-5560685E625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3C692D4-7C2E-4EA8-A1FA-E93EE3AD37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2C9F305B-428E-432F-824E-FBB7BD67E92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65F20698-C000-43B1-B503-55B9B560AF1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94DFCBD-5141-415C-86C2-A301CFAC69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A9096C49-6B71-4B97-B0EA-9816D3A03B8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747B843-1967-4A73-B0BE-CCC63B7CA0E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2D3B1944-E0B5-41F5-A7CE-B5528ADE0FB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9CC81D3-5012-4FC5-BD7D-E4ACACB8EFD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5E2FF0B-FAB9-4541-8D5D-2A7B2AF16E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BC3E85D0-FCA6-46B2-8CD6-14DED20BCCA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2D094A88-0757-44DE-9372-C283269E7D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ECB1D588-2CA3-4E4C-AFF7-C8343639350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916F0E31-8CA6-40C5-8770-34A990579E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787F80C-4F9A-471D-9CB3-2094270DB5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B55C38F3-E2FC-453D-A91B-92D1F2A4F9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57818833-0D6A-4225-B22D-067E779811E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8681925E-725A-4155-80C0-9A651FE938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D61AED47-CFD7-4588-B1FF-526E528F897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FBB69B6F-FA43-4ADF-BC77-282A3731C51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44F132AF-A4BA-4EE3-999B-8A208999D3D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7A7EC4DD-02D9-4C65-8191-80D83DDEB55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25E30009-CCDE-4E4A-83EF-3D6B8283337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F43E8CF5-D3CD-4177-9DA6-55169CBAE0B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A6689AAE-D348-4C1B-B710-F97562FC877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5DA94F52-4222-4184-8EC2-EE8400947E7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7ACD42F7-30FE-48FD-AEBE-7EC070E8814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D4C29DD2-5BCD-4B7A-92D1-90A2E255D21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65A9F844-9E4C-4950-A81F-42A7B0D03ED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C38E977A-6CDD-4C91-A0DA-26ED0783E87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8962F4A0-385E-4622-B6B3-F4151998790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88618D90-9189-49DC-AE0B-434686FF5DB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B1C68CF6-F681-481D-81B7-BAC18D01C2A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263E72B1-3E79-4B66-BFDD-D4493391968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356CD099-F874-4EBD-B287-1F0562187B8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97AFBEB0-25FB-4E16-937A-1AF5CDC9C4D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C5537D3B-45DA-44E8-9B0B-EF37DE9B75D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66D245C2-02F4-4224-81EE-DE5437163C5F}"/>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3" name="直線コネクタ 322">
          <a:extLst>
            <a:ext uri="{FF2B5EF4-FFF2-40B4-BE49-F238E27FC236}">
              <a16:creationId xmlns:a16="http://schemas.microsoft.com/office/drawing/2014/main" id="{BBE78743-7F45-4480-919A-E0A2F632F1BC}"/>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1EB044C0-151F-4443-942E-22E84D50E344}"/>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5" name="フローチャート: 判断 324">
          <a:extLst>
            <a:ext uri="{FF2B5EF4-FFF2-40B4-BE49-F238E27FC236}">
              <a16:creationId xmlns:a16="http://schemas.microsoft.com/office/drawing/2014/main" id="{93584DD6-FAE4-432D-88BD-72FEBBAD67B2}"/>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6" name="フローチャート: 判断 325">
          <a:extLst>
            <a:ext uri="{FF2B5EF4-FFF2-40B4-BE49-F238E27FC236}">
              <a16:creationId xmlns:a16="http://schemas.microsoft.com/office/drawing/2014/main" id="{BA40F378-84D7-43F9-B829-135E5C229E2A}"/>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27" name="フローチャート: 判断 326">
          <a:extLst>
            <a:ext uri="{FF2B5EF4-FFF2-40B4-BE49-F238E27FC236}">
              <a16:creationId xmlns:a16="http://schemas.microsoft.com/office/drawing/2014/main" id="{79156C5D-F374-419D-B908-57657D200DE3}"/>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28" name="フローチャート: 判断 327">
          <a:extLst>
            <a:ext uri="{FF2B5EF4-FFF2-40B4-BE49-F238E27FC236}">
              <a16:creationId xmlns:a16="http://schemas.microsoft.com/office/drawing/2014/main" id="{E1A157B8-F496-4728-8360-AE570A0DDE87}"/>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29" name="フローチャート: 判断 328">
          <a:extLst>
            <a:ext uri="{FF2B5EF4-FFF2-40B4-BE49-F238E27FC236}">
              <a16:creationId xmlns:a16="http://schemas.microsoft.com/office/drawing/2014/main" id="{773A8443-D619-4B1C-A6F1-0B2C0F200532}"/>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4E62BD7D-50A4-47BB-BABE-F488A9295BD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B66A230-EF03-4804-89F6-CA5638E64B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6603865-5860-4ADD-9903-31705738C28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AC46AC8-10D3-4EF9-808D-425ACBA3C27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5828003-030C-47EA-9851-5865EFB911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64588</xdr:rowOff>
    </xdr:from>
    <xdr:to>
      <xdr:col>85</xdr:col>
      <xdr:colOff>177800</xdr:colOff>
      <xdr:row>39</xdr:row>
      <xdr:rowOff>166188</xdr:rowOff>
    </xdr:to>
    <xdr:sp macro="" textlink="">
      <xdr:nvSpPr>
        <xdr:cNvPr id="335" name="楕円 334">
          <a:extLst>
            <a:ext uri="{FF2B5EF4-FFF2-40B4-BE49-F238E27FC236}">
              <a16:creationId xmlns:a16="http://schemas.microsoft.com/office/drawing/2014/main" id="{8C1661A0-0513-42E1-81FB-31AC81AA07DC}"/>
            </a:ext>
          </a:extLst>
        </xdr:cNvPr>
        <xdr:cNvSpPr/>
      </xdr:nvSpPr>
      <xdr:spPr>
        <a:xfrm>
          <a:off x="16268700" y="67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43015</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6947001E-8A5C-44DF-8A58-F2D4C78C81EC}"/>
            </a:ext>
          </a:extLst>
        </xdr:cNvPr>
        <xdr:cNvSpPr txBox="1"/>
      </xdr:nvSpPr>
      <xdr:spPr>
        <a:xfrm>
          <a:off x="16357600"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157662</xdr:rowOff>
    </xdr:from>
    <xdr:to>
      <xdr:col>81</xdr:col>
      <xdr:colOff>101600</xdr:colOff>
      <xdr:row>39</xdr:row>
      <xdr:rowOff>87812</xdr:rowOff>
    </xdr:to>
    <xdr:sp macro="" textlink="">
      <xdr:nvSpPr>
        <xdr:cNvPr id="337" name="楕円 336">
          <a:extLst>
            <a:ext uri="{FF2B5EF4-FFF2-40B4-BE49-F238E27FC236}">
              <a16:creationId xmlns:a16="http://schemas.microsoft.com/office/drawing/2014/main" id="{792D9141-B094-49FE-80C3-D6B95FB319C5}"/>
            </a:ext>
          </a:extLst>
        </xdr:cNvPr>
        <xdr:cNvSpPr/>
      </xdr:nvSpPr>
      <xdr:spPr>
        <a:xfrm>
          <a:off x="15430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37012</xdr:rowOff>
    </xdr:from>
    <xdr:to>
      <xdr:col>85</xdr:col>
      <xdr:colOff>127000</xdr:colOff>
      <xdr:row>39</xdr:row>
      <xdr:rowOff>115388</xdr:rowOff>
    </xdr:to>
    <xdr:cxnSp macro="">
      <xdr:nvCxnSpPr>
        <xdr:cNvPr id="338" name="直線コネクタ 337">
          <a:extLst>
            <a:ext uri="{FF2B5EF4-FFF2-40B4-BE49-F238E27FC236}">
              <a16:creationId xmlns:a16="http://schemas.microsoft.com/office/drawing/2014/main" id="{11EC723D-580C-45D4-AF6F-A425E8D77C76}"/>
            </a:ext>
          </a:extLst>
        </xdr:cNvPr>
        <xdr:cNvCxnSpPr/>
      </xdr:nvCxnSpPr>
      <xdr:spPr>
        <a:xfrm>
          <a:off x="15481300" y="6723562"/>
          <a:ext cx="8382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113574</xdr:rowOff>
    </xdr:from>
    <xdr:to>
      <xdr:col>76</xdr:col>
      <xdr:colOff>165100</xdr:colOff>
      <xdr:row>41</xdr:row>
      <xdr:rowOff>43724</xdr:rowOff>
    </xdr:to>
    <xdr:sp macro="" textlink="">
      <xdr:nvSpPr>
        <xdr:cNvPr id="339" name="楕円 338">
          <a:extLst>
            <a:ext uri="{FF2B5EF4-FFF2-40B4-BE49-F238E27FC236}">
              <a16:creationId xmlns:a16="http://schemas.microsoft.com/office/drawing/2014/main" id="{9B302D6E-7B41-4DE4-BC14-7B6D713929DC}"/>
            </a:ext>
          </a:extLst>
        </xdr:cNvPr>
        <xdr:cNvSpPr/>
      </xdr:nvSpPr>
      <xdr:spPr>
        <a:xfrm>
          <a:off x="14541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37012</xdr:rowOff>
    </xdr:from>
    <xdr:to>
      <xdr:col>81</xdr:col>
      <xdr:colOff>50800</xdr:colOff>
      <xdr:row>40</xdr:row>
      <xdr:rowOff>164374</xdr:rowOff>
    </xdr:to>
    <xdr:cxnSp macro="">
      <xdr:nvCxnSpPr>
        <xdr:cNvPr id="340" name="直線コネクタ 339">
          <a:extLst>
            <a:ext uri="{FF2B5EF4-FFF2-40B4-BE49-F238E27FC236}">
              <a16:creationId xmlns:a16="http://schemas.microsoft.com/office/drawing/2014/main" id="{AFD860B4-2FA6-45C9-A9A2-F452F6EE81AA}"/>
            </a:ext>
          </a:extLst>
        </xdr:cNvPr>
        <xdr:cNvCxnSpPr/>
      </xdr:nvCxnSpPr>
      <xdr:spPr>
        <a:xfrm flipV="1">
          <a:off x="14592300" y="6723562"/>
          <a:ext cx="889000" cy="29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85816</xdr:rowOff>
    </xdr:from>
    <xdr:to>
      <xdr:col>72</xdr:col>
      <xdr:colOff>38100</xdr:colOff>
      <xdr:row>41</xdr:row>
      <xdr:rowOff>15966</xdr:rowOff>
    </xdr:to>
    <xdr:sp macro="" textlink="">
      <xdr:nvSpPr>
        <xdr:cNvPr id="341" name="楕円 340">
          <a:extLst>
            <a:ext uri="{FF2B5EF4-FFF2-40B4-BE49-F238E27FC236}">
              <a16:creationId xmlns:a16="http://schemas.microsoft.com/office/drawing/2014/main" id="{D4B5F3BF-9FC4-4EC6-9D8D-C2EDD83AF3A9}"/>
            </a:ext>
          </a:extLst>
        </xdr:cNvPr>
        <xdr:cNvSpPr/>
      </xdr:nvSpPr>
      <xdr:spPr>
        <a:xfrm>
          <a:off x="13652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136616</xdr:rowOff>
    </xdr:from>
    <xdr:to>
      <xdr:col>76</xdr:col>
      <xdr:colOff>114300</xdr:colOff>
      <xdr:row>40</xdr:row>
      <xdr:rowOff>164374</xdr:rowOff>
    </xdr:to>
    <xdr:cxnSp macro="">
      <xdr:nvCxnSpPr>
        <xdr:cNvPr id="342" name="直線コネクタ 341">
          <a:extLst>
            <a:ext uri="{FF2B5EF4-FFF2-40B4-BE49-F238E27FC236}">
              <a16:creationId xmlns:a16="http://schemas.microsoft.com/office/drawing/2014/main" id="{93912758-ED09-41C9-849A-74C69E79A4A9}"/>
            </a:ext>
          </a:extLst>
        </xdr:cNvPr>
        <xdr:cNvCxnSpPr/>
      </xdr:nvCxnSpPr>
      <xdr:spPr>
        <a:xfrm>
          <a:off x="13703300" y="69946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92347</xdr:rowOff>
    </xdr:from>
    <xdr:to>
      <xdr:col>67</xdr:col>
      <xdr:colOff>101600</xdr:colOff>
      <xdr:row>41</xdr:row>
      <xdr:rowOff>22497</xdr:rowOff>
    </xdr:to>
    <xdr:sp macro="" textlink="">
      <xdr:nvSpPr>
        <xdr:cNvPr id="343" name="楕円 342">
          <a:extLst>
            <a:ext uri="{FF2B5EF4-FFF2-40B4-BE49-F238E27FC236}">
              <a16:creationId xmlns:a16="http://schemas.microsoft.com/office/drawing/2014/main" id="{2E72E425-9DBF-4CF3-8795-0D6C732031D1}"/>
            </a:ext>
          </a:extLst>
        </xdr:cNvPr>
        <xdr:cNvSpPr/>
      </xdr:nvSpPr>
      <xdr:spPr>
        <a:xfrm>
          <a:off x="127635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136616</xdr:rowOff>
    </xdr:from>
    <xdr:to>
      <xdr:col>71</xdr:col>
      <xdr:colOff>177800</xdr:colOff>
      <xdr:row>40</xdr:row>
      <xdr:rowOff>143147</xdr:rowOff>
    </xdr:to>
    <xdr:cxnSp macro="">
      <xdr:nvCxnSpPr>
        <xdr:cNvPr id="344" name="直線コネクタ 343">
          <a:extLst>
            <a:ext uri="{FF2B5EF4-FFF2-40B4-BE49-F238E27FC236}">
              <a16:creationId xmlns:a16="http://schemas.microsoft.com/office/drawing/2014/main" id="{0EABDCE9-7C4E-46A6-AA57-F35CB880D8EE}"/>
            </a:ext>
          </a:extLst>
        </xdr:cNvPr>
        <xdr:cNvCxnSpPr/>
      </xdr:nvCxnSpPr>
      <xdr:spPr>
        <a:xfrm flipV="1">
          <a:off x="12814300" y="699461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839B04DB-2A96-454C-BD57-C8F9DB58C55C}"/>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7B7A786F-A40D-46B8-811E-39DC76FE3277}"/>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5C5478DA-E877-41F2-9A17-22BAF01C504F}"/>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00961FCC-B2F2-4727-BAC5-953BA246FFF9}"/>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78939</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B1722FC5-375E-4C8A-B053-9C3300D1B9D4}"/>
            </a:ext>
          </a:extLst>
        </xdr:cNvPr>
        <xdr:cNvSpPr txBox="1"/>
      </xdr:nvSpPr>
      <xdr:spPr>
        <a:xfrm>
          <a:off x="152660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34851</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E3D75825-532F-4380-8286-A3699C8F1908}"/>
            </a:ext>
          </a:extLst>
        </xdr:cNvPr>
        <xdr:cNvSpPr txBox="1"/>
      </xdr:nvSpPr>
      <xdr:spPr>
        <a:xfrm>
          <a:off x="143897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7093</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44D34970-68EF-4660-BD88-0A0BAFB953D4}"/>
            </a:ext>
          </a:extLst>
        </xdr:cNvPr>
        <xdr:cNvSpPr txBox="1"/>
      </xdr:nvSpPr>
      <xdr:spPr>
        <a:xfrm>
          <a:off x="135007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13624</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3F5390D4-C789-44E8-ABFE-7818E1C701C8}"/>
            </a:ext>
          </a:extLst>
        </xdr:cNvPr>
        <xdr:cNvSpPr txBox="1"/>
      </xdr:nvSpPr>
      <xdr:spPr>
        <a:xfrm>
          <a:off x="12611744"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B676035A-EA9E-4C9D-AD57-E164A98692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223CAAEB-DF6D-4B1C-8237-98FDAE36062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CAC8D5C3-4E85-4F85-A254-1FD708B90C5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B0C08837-6160-4603-97C9-6936FD8FCBC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8624344D-B93B-47E9-98BE-D843C90CC9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AB329C84-A510-4FA5-B18C-416E58260A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D6DA3624-6658-468C-A476-7E5575AC76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D81C231D-6283-430F-8942-1B720C3AD4A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F059E4AD-9A33-481D-AF59-84E5C5C78E7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92E931A1-A9CE-4318-8750-CB94AB978B7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3" name="直線コネクタ 362">
          <a:extLst>
            <a:ext uri="{FF2B5EF4-FFF2-40B4-BE49-F238E27FC236}">
              <a16:creationId xmlns:a16="http://schemas.microsoft.com/office/drawing/2014/main" id="{8B70B25F-D452-4CE2-BA22-7AEC136D521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4" name="テキスト ボックス 363">
          <a:extLst>
            <a:ext uri="{FF2B5EF4-FFF2-40B4-BE49-F238E27FC236}">
              <a16:creationId xmlns:a16="http://schemas.microsoft.com/office/drawing/2014/main" id="{A0C8B7F0-58CD-4FD1-A6A9-7F75FE53EA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5" name="直線コネクタ 364">
          <a:extLst>
            <a:ext uri="{FF2B5EF4-FFF2-40B4-BE49-F238E27FC236}">
              <a16:creationId xmlns:a16="http://schemas.microsoft.com/office/drawing/2014/main" id="{A226764F-6C81-47E8-97AB-6A3A85F7C2E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6" name="テキスト ボックス 365">
          <a:extLst>
            <a:ext uri="{FF2B5EF4-FFF2-40B4-BE49-F238E27FC236}">
              <a16:creationId xmlns:a16="http://schemas.microsoft.com/office/drawing/2014/main" id="{E6026C72-7B0F-4251-A594-0898E2C3D23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7" name="直線コネクタ 366">
          <a:extLst>
            <a:ext uri="{FF2B5EF4-FFF2-40B4-BE49-F238E27FC236}">
              <a16:creationId xmlns:a16="http://schemas.microsoft.com/office/drawing/2014/main" id="{0743CB81-0AD1-42E5-855A-2938AA1099F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8" name="テキスト ボックス 367">
          <a:extLst>
            <a:ext uri="{FF2B5EF4-FFF2-40B4-BE49-F238E27FC236}">
              <a16:creationId xmlns:a16="http://schemas.microsoft.com/office/drawing/2014/main" id="{C5AA785E-80B1-4DCC-AF78-5005D4EECFD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9" name="直線コネクタ 368">
          <a:extLst>
            <a:ext uri="{FF2B5EF4-FFF2-40B4-BE49-F238E27FC236}">
              <a16:creationId xmlns:a16="http://schemas.microsoft.com/office/drawing/2014/main" id="{B7A2C371-13AD-43DE-8A74-B19A4ACEC60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0" name="テキスト ボックス 369">
          <a:extLst>
            <a:ext uri="{FF2B5EF4-FFF2-40B4-BE49-F238E27FC236}">
              <a16:creationId xmlns:a16="http://schemas.microsoft.com/office/drawing/2014/main" id="{F4CFCE01-0240-40AA-9181-A13E5CB1B60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0CC7EFB3-1F3E-4B51-A238-396049F0EBE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2" name="テキスト ボックス 371">
          <a:extLst>
            <a:ext uri="{FF2B5EF4-FFF2-40B4-BE49-F238E27FC236}">
              <a16:creationId xmlns:a16="http://schemas.microsoft.com/office/drawing/2014/main" id="{6C16EFE7-F427-48D9-B3BC-B73C3593D33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D888C97F-E1E7-40AF-8F4D-D696F19BE28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4" name="直線コネクタ 373">
          <a:extLst>
            <a:ext uri="{FF2B5EF4-FFF2-40B4-BE49-F238E27FC236}">
              <a16:creationId xmlns:a16="http://schemas.microsoft.com/office/drawing/2014/main" id="{E48652EA-F72B-4B49-9EBC-87E68B65E29E}"/>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3FBE75AB-682A-4487-9882-D458C63E40F8}"/>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6" name="直線コネクタ 375">
          <a:extLst>
            <a:ext uri="{FF2B5EF4-FFF2-40B4-BE49-F238E27FC236}">
              <a16:creationId xmlns:a16="http://schemas.microsoft.com/office/drawing/2014/main" id="{8CF43D44-3C90-437A-BF07-195846EECDAB}"/>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B2E825B7-A22C-4671-84C4-A377F6853A79}"/>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78" name="直線コネクタ 377">
          <a:extLst>
            <a:ext uri="{FF2B5EF4-FFF2-40B4-BE49-F238E27FC236}">
              <a16:creationId xmlns:a16="http://schemas.microsoft.com/office/drawing/2014/main" id="{09B230DE-2D8D-439C-A3A3-D04A0C89B7C5}"/>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79" name="【一般廃棄物処理施設】&#10;一人当たり有形固定資産（償却資産）額平均値テキスト">
          <a:extLst>
            <a:ext uri="{FF2B5EF4-FFF2-40B4-BE49-F238E27FC236}">
              <a16:creationId xmlns:a16="http://schemas.microsoft.com/office/drawing/2014/main" id="{85289A16-1933-4E86-BBA8-60A0BBD6F6C4}"/>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0" name="フローチャート: 判断 379">
          <a:extLst>
            <a:ext uri="{FF2B5EF4-FFF2-40B4-BE49-F238E27FC236}">
              <a16:creationId xmlns:a16="http://schemas.microsoft.com/office/drawing/2014/main" id="{5F02D4BB-4E34-4079-92D9-98BCCB00F282}"/>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1" name="フローチャート: 判断 380">
          <a:extLst>
            <a:ext uri="{FF2B5EF4-FFF2-40B4-BE49-F238E27FC236}">
              <a16:creationId xmlns:a16="http://schemas.microsoft.com/office/drawing/2014/main" id="{A46C251A-08B2-4DFD-9CFB-16B3A28F51BC}"/>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2" name="フローチャート: 判断 381">
          <a:extLst>
            <a:ext uri="{FF2B5EF4-FFF2-40B4-BE49-F238E27FC236}">
              <a16:creationId xmlns:a16="http://schemas.microsoft.com/office/drawing/2014/main" id="{BB67F0CF-0099-46DF-84E4-1FA5FCD342F5}"/>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3" name="フローチャート: 判断 382">
          <a:extLst>
            <a:ext uri="{FF2B5EF4-FFF2-40B4-BE49-F238E27FC236}">
              <a16:creationId xmlns:a16="http://schemas.microsoft.com/office/drawing/2014/main" id="{B0546661-9A37-4253-B9F1-389B9E0080C8}"/>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4" name="フローチャート: 判断 383">
          <a:extLst>
            <a:ext uri="{FF2B5EF4-FFF2-40B4-BE49-F238E27FC236}">
              <a16:creationId xmlns:a16="http://schemas.microsoft.com/office/drawing/2014/main" id="{195B39E7-99F2-4ECC-AAF1-AAEC9BBA0ED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E1610970-8ABE-4CC8-9A37-3CD55AF32B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3B3F250-ED1F-47B8-B84C-8A085929EDD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5154F834-0482-40AD-BE93-DD514125B91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8858C67-DA8F-45C6-B015-369590568BE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9104AE7D-0AE7-4D5C-9921-58D6CC3320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121705</xdr:rowOff>
    </xdr:from>
    <xdr:to>
      <xdr:col>116</xdr:col>
      <xdr:colOff>114300</xdr:colOff>
      <xdr:row>41</xdr:row>
      <xdr:rowOff>51855</xdr:rowOff>
    </xdr:to>
    <xdr:sp macro="" textlink="">
      <xdr:nvSpPr>
        <xdr:cNvPr id="390" name="楕円 389">
          <a:extLst>
            <a:ext uri="{FF2B5EF4-FFF2-40B4-BE49-F238E27FC236}">
              <a16:creationId xmlns:a16="http://schemas.microsoft.com/office/drawing/2014/main" id="{FB7E807F-A67B-4A01-8A1B-D2220864066A}"/>
            </a:ext>
          </a:extLst>
        </xdr:cNvPr>
        <xdr:cNvSpPr/>
      </xdr:nvSpPr>
      <xdr:spPr>
        <a:xfrm>
          <a:off x="22110700" y="69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100132</xdr:rowOff>
    </xdr:from>
    <xdr:ext cx="534377" cy="259045"/>
    <xdr:sp macro="" textlink="">
      <xdr:nvSpPr>
        <xdr:cNvPr id="391" name="【一般廃棄物処理施設】&#10;一人当たり有形固定資産（償却資産）額該当値テキスト">
          <a:extLst>
            <a:ext uri="{FF2B5EF4-FFF2-40B4-BE49-F238E27FC236}">
              <a16:creationId xmlns:a16="http://schemas.microsoft.com/office/drawing/2014/main" id="{8DB74693-EEDF-49DE-A499-320E215BDDAF}"/>
            </a:ext>
          </a:extLst>
        </xdr:cNvPr>
        <xdr:cNvSpPr txBox="1"/>
      </xdr:nvSpPr>
      <xdr:spPr>
        <a:xfrm>
          <a:off x="22199600" y="695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120338</xdr:rowOff>
    </xdr:from>
    <xdr:to>
      <xdr:col>112</xdr:col>
      <xdr:colOff>38100</xdr:colOff>
      <xdr:row>41</xdr:row>
      <xdr:rowOff>50488</xdr:rowOff>
    </xdr:to>
    <xdr:sp macro="" textlink="">
      <xdr:nvSpPr>
        <xdr:cNvPr id="392" name="楕円 391">
          <a:extLst>
            <a:ext uri="{FF2B5EF4-FFF2-40B4-BE49-F238E27FC236}">
              <a16:creationId xmlns:a16="http://schemas.microsoft.com/office/drawing/2014/main" id="{755A8F50-6E18-4BC1-9037-4BE01BEC8437}"/>
            </a:ext>
          </a:extLst>
        </xdr:cNvPr>
        <xdr:cNvSpPr/>
      </xdr:nvSpPr>
      <xdr:spPr>
        <a:xfrm>
          <a:off x="21272500" y="69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171138</xdr:rowOff>
    </xdr:from>
    <xdr:to>
      <xdr:col>116</xdr:col>
      <xdr:colOff>63500</xdr:colOff>
      <xdr:row>41</xdr:row>
      <xdr:rowOff>1055</xdr:rowOff>
    </xdr:to>
    <xdr:cxnSp macro="">
      <xdr:nvCxnSpPr>
        <xdr:cNvPr id="393" name="直線コネクタ 392">
          <a:extLst>
            <a:ext uri="{FF2B5EF4-FFF2-40B4-BE49-F238E27FC236}">
              <a16:creationId xmlns:a16="http://schemas.microsoft.com/office/drawing/2014/main" id="{18333E69-ADC9-4ED9-AEA5-4F974B272F0F}"/>
            </a:ext>
          </a:extLst>
        </xdr:cNvPr>
        <xdr:cNvCxnSpPr/>
      </xdr:nvCxnSpPr>
      <xdr:spPr>
        <a:xfrm>
          <a:off x="21323300" y="7029138"/>
          <a:ext cx="838200" cy="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144802</xdr:rowOff>
    </xdr:from>
    <xdr:to>
      <xdr:col>107</xdr:col>
      <xdr:colOff>101600</xdr:colOff>
      <xdr:row>40</xdr:row>
      <xdr:rowOff>74952</xdr:rowOff>
    </xdr:to>
    <xdr:sp macro="" textlink="">
      <xdr:nvSpPr>
        <xdr:cNvPr id="394" name="楕円 393">
          <a:extLst>
            <a:ext uri="{FF2B5EF4-FFF2-40B4-BE49-F238E27FC236}">
              <a16:creationId xmlns:a16="http://schemas.microsoft.com/office/drawing/2014/main" id="{3EA094D3-216A-4FD0-B0B4-01F3C1792C52}"/>
            </a:ext>
          </a:extLst>
        </xdr:cNvPr>
        <xdr:cNvSpPr/>
      </xdr:nvSpPr>
      <xdr:spPr>
        <a:xfrm>
          <a:off x="20383500" y="683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24152</xdr:rowOff>
    </xdr:from>
    <xdr:to>
      <xdr:col>111</xdr:col>
      <xdr:colOff>177800</xdr:colOff>
      <xdr:row>40</xdr:row>
      <xdr:rowOff>171138</xdr:rowOff>
    </xdr:to>
    <xdr:cxnSp macro="">
      <xdr:nvCxnSpPr>
        <xdr:cNvPr id="395" name="直線コネクタ 394">
          <a:extLst>
            <a:ext uri="{FF2B5EF4-FFF2-40B4-BE49-F238E27FC236}">
              <a16:creationId xmlns:a16="http://schemas.microsoft.com/office/drawing/2014/main" id="{F14C4F48-9492-456A-BAD1-6DD0A0923778}"/>
            </a:ext>
          </a:extLst>
        </xdr:cNvPr>
        <xdr:cNvCxnSpPr/>
      </xdr:nvCxnSpPr>
      <xdr:spPr>
        <a:xfrm>
          <a:off x="20434300" y="6882152"/>
          <a:ext cx="889000" cy="14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145242</xdr:rowOff>
    </xdr:from>
    <xdr:to>
      <xdr:col>102</xdr:col>
      <xdr:colOff>165100</xdr:colOff>
      <xdr:row>40</xdr:row>
      <xdr:rowOff>75392</xdr:rowOff>
    </xdr:to>
    <xdr:sp macro="" textlink="">
      <xdr:nvSpPr>
        <xdr:cNvPr id="396" name="楕円 395">
          <a:extLst>
            <a:ext uri="{FF2B5EF4-FFF2-40B4-BE49-F238E27FC236}">
              <a16:creationId xmlns:a16="http://schemas.microsoft.com/office/drawing/2014/main" id="{61254A4C-4341-45F8-B11E-ECAB7E8924A0}"/>
            </a:ext>
          </a:extLst>
        </xdr:cNvPr>
        <xdr:cNvSpPr/>
      </xdr:nvSpPr>
      <xdr:spPr>
        <a:xfrm>
          <a:off x="19494500" y="683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24152</xdr:rowOff>
    </xdr:from>
    <xdr:to>
      <xdr:col>107</xdr:col>
      <xdr:colOff>50800</xdr:colOff>
      <xdr:row>40</xdr:row>
      <xdr:rowOff>24592</xdr:rowOff>
    </xdr:to>
    <xdr:cxnSp macro="">
      <xdr:nvCxnSpPr>
        <xdr:cNvPr id="397" name="直線コネクタ 396">
          <a:extLst>
            <a:ext uri="{FF2B5EF4-FFF2-40B4-BE49-F238E27FC236}">
              <a16:creationId xmlns:a16="http://schemas.microsoft.com/office/drawing/2014/main" id="{DCEE5598-1439-4628-851D-856701F31891}"/>
            </a:ext>
          </a:extLst>
        </xdr:cNvPr>
        <xdr:cNvCxnSpPr/>
      </xdr:nvCxnSpPr>
      <xdr:spPr>
        <a:xfrm flipV="1">
          <a:off x="19545300" y="6882152"/>
          <a:ext cx="889000" cy="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133281</xdr:rowOff>
    </xdr:from>
    <xdr:to>
      <xdr:col>98</xdr:col>
      <xdr:colOff>38100</xdr:colOff>
      <xdr:row>40</xdr:row>
      <xdr:rowOff>63431</xdr:rowOff>
    </xdr:to>
    <xdr:sp macro="" textlink="">
      <xdr:nvSpPr>
        <xdr:cNvPr id="398" name="楕円 397">
          <a:extLst>
            <a:ext uri="{FF2B5EF4-FFF2-40B4-BE49-F238E27FC236}">
              <a16:creationId xmlns:a16="http://schemas.microsoft.com/office/drawing/2014/main" id="{25BB858A-E2F7-4BEA-AB08-8BD0BA3746C1}"/>
            </a:ext>
          </a:extLst>
        </xdr:cNvPr>
        <xdr:cNvSpPr/>
      </xdr:nvSpPr>
      <xdr:spPr>
        <a:xfrm>
          <a:off x="18605500" y="68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12631</xdr:rowOff>
    </xdr:from>
    <xdr:to>
      <xdr:col>102</xdr:col>
      <xdr:colOff>114300</xdr:colOff>
      <xdr:row>40</xdr:row>
      <xdr:rowOff>24592</xdr:rowOff>
    </xdr:to>
    <xdr:cxnSp macro="">
      <xdr:nvCxnSpPr>
        <xdr:cNvPr id="399" name="直線コネクタ 398">
          <a:extLst>
            <a:ext uri="{FF2B5EF4-FFF2-40B4-BE49-F238E27FC236}">
              <a16:creationId xmlns:a16="http://schemas.microsoft.com/office/drawing/2014/main" id="{42A27339-27EB-41A1-8999-A9793BE65553}"/>
            </a:ext>
          </a:extLst>
        </xdr:cNvPr>
        <xdr:cNvCxnSpPr/>
      </xdr:nvCxnSpPr>
      <xdr:spPr>
        <a:xfrm>
          <a:off x="18656300" y="6870631"/>
          <a:ext cx="889000" cy="1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0" name="n_1aveValue【一般廃棄物処理施設】&#10;一人当たり有形固定資産（償却資産）額">
          <a:extLst>
            <a:ext uri="{FF2B5EF4-FFF2-40B4-BE49-F238E27FC236}">
              <a16:creationId xmlns:a16="http://schemas.microsoft.com/office/drawing/2014/main" id="{9B7F63B4-1263-49E0-8B54-9D49CA6D411F}"/>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401" name="n_2aveValue【一般廃棄物処理施設】&#10;一人当たり有形固定資産（償却資産）額">
          <a:extLst>
            <a:ext uri="{FF2B5EF4-FFF2-40B4-BE49-F238E27FC236}">
              <a16:creationId xmlns:a16="http://schemas.microsoft.com/office/drawing/2014/main" id="{3692E9E4-36D0-45EA-A868-B9A85EFC97C5}"/>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402" name="n_3aveValue【一般廃棄物処理施設】&#10;一人当たり有形固定資産（償却資産）額">
          <a:extLst>
            <a:ext uri="{FF2B5EF4-FFF2-40B4-BE49-F238E27FC236}">
              <a16:creationId xmlns:a16="http://schemas.microsoft.com/office/drawing/2014/main" id="{5890508D-F883-41F8-B9FC-E8D61B03F30C}"/>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403" name="n_4aveValue【一般廃棄物処理施設】&#10;一人当たり有形固定資産（償却資産）額">
          <a:extLst>
            <a:ext uri="{FF2B5EF4-FFF2-40B4-BE49-F238E27FC236}">
              <a16:creationId xmlns:a16="http://schemas.microsoft.com/office/drawing/2014/main" id="{DDC2C5D4-DA46-46B0-B85A-F0A5EF2DF396}"/>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41615</xdr:rowOff>
    </xdr:from>
    <xdr:ext cx="534377" cy="259045"/>
    <xdr:sp macro="" textlink="">
      <xdr:nvSpPr>
        <xdr:cNvPr id="404" name="n_1mainValue【一般廃棄物処理施設】&#10;一人当たり有形固定資産（償却資産）額">
          <a:extLst>
            <a:ext uri="{FF2B5EF4-FFF2-40B4-BE49-F238E27FC236}">
              <a16:creationId xmlns:a16="http://schemas.microsoft.com/office/drawing/2014/main" id="{C8E125A3-2663-4912-9B77-3E4B114962B3}"/>
            </a:ext>
          </a:extLst>
        </xdr:cNvPr>
        <xdr:cNvSpPr txBox="1"/>
      </xdr:nvSpPr>
      <xdr:spPr>
        <a:xfrm>
          <a:off x="21043411" y="707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91479</xdr:rowOff>
    </xdr:from>
    <xdr:ext cx="599010" cy="259045"/>
    <xdr:sp macro="" textlink="">
      <xdr:nvSpPr>
        <xdr:cNvPr id="405" name="n_2mainValue【一般廃棄物処理施設】&#10;一人当たり有形固定資産（償却資産）額">
          <a:extLst>
            <a:ext uri="{FF2B5EF4-FFF2-40B4-BE49-F238E27FC236}">
              <a16:creationId xmlns:a16="http://schemas.microsoft.com/office/drawing/2014/main" id="{247F7AC6-F712-449E-A925-5D0A68C5CBA7}"/>
            </a:ext>
          </a:extLst>
        </xdr:cNvPr>
        <xdr:cNvSpPr txBox="1"/>
      </xdr:nvSpPr>
      <xdr:spPr>
        <a:xfrm>
          <a:off x="20134795" y="660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91919</xdr:rowOff>
    </xdr:from>
    <xdr:ext cx="599010" cy="259045"/>
    <xdr:sp macro="" textlink="">
      <xdr:nvSpPr>
        <xdr:cNvPr id="406" name="n_3mainValue【一般廃棄物処理施設】&#10;一人当たり有形固定資産（償却資産）額">
          <a:extLst>
            <a:ext uri="{FF2B5EF4-FFF2-40B4-BE49-F238E27FC236}">
              <a16:creationId xmlns:a16="http://schemas.microsoft.com/office/drawing/2014/main" id="{4D4D5512-940F-44BC-A3F3-98A410480B40}"/>
            </a:ext>
          </a:extLst>
        </xdr:cNvPr>
        <xdr:cNvSpPr txBox="1"/>
      </xdr:nvSpPr>
      <xdr:spPr>
        <a:xfrm>
          <a:off x="19245795" y="660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79958</xdr:rowOff>
    </xdr:from>
    <xdr:ext cx="599010" cy="259045"/>
    <xdr:sp macro="" textlink="">
      <xdr:nvSpPr>
        <xdr:cNvPr id="407" name="n_4mainValue【一般廃棄物処理施設】&#10;一人当たり有形固定資産（償却資産）額">
          <a:extLst>
            <a:ext uri="{FF2B5EF4-FFF2-40B4-BE49-F238E27FC236}">
              <a16:creationId xmlns:a16="http://schemas.microsoft.com/office/drawing/2014/main" id="{FDE42B06-66FC-497A-8386-4CDC31A3B3E9}"/>
            </a:ext>
          </a:extLst>
        </xdr:cNvPr>
        <xdr:cNvSpPr txBox="1"/>
      </xdr:nvSpPr>
      <xdr:spPr>
        <a:xfrm>
          <a:off x="18356795" y="659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A31BDBE2-E726-4C1C-A216-6AA626C76B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FA7B4E6-37D3-4740-AA44-359F4C8BC1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9A134048-35B7-4EDC-AE51-93C96B5EE2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1D7877E1-B4D2-40F1-ABB3-2CAE0E98372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D1860E3D-2651-419F-8D88-415F0704430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90303D27-250A-4952-96F5-73E8B68EDA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B84678C5-5A1F-4372-B69A-224F5A90A6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28A9F35D-0334-49E2-9B79-8061BA601ED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E18A95C3-64FB-4357-B129-5A1B613CCD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B4BA74EC-0D20-48CE-83BF-2AAC12754B8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A9A301DA-90CB-40C3-9FD4-051B8185513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a:extLst>
            <a:ext uri="{FF2B5EF4-FFF2-40B4-BE49-F238E27FC236}">
              <a16:creationId xmlns:a16="http://schemas.microsoft.com/office/drawing/2014/main" id="{43E48592-96F4-43DB-9BD6-F7E0C6EFAAF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0" name="テキスト ボックス 419">
          <a:extLst>
            <a:ext uri="{FF2B5EF4-FFF2-40B4-BE49-F238E27FC236}">
              <a16:creationId xmlns:a16="http://schemas.microsoft.com/office/drawing/2014/main" id="{AD2B749B-E077-49B7-93FD-6B8B77743D5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a:extLst>
            <a:ext uri="{FF2B5EF4-FFF2-40B4-BE49-F238E27FC236}">
              <a16:creationId xmlns:a16="http://schemas.microsoft.com/office/drawing/2014/main" id="{5EE0F738-9807-4248-B17E-E04567AC7C6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2" name="テキスト ボックス 421">
          <a:extLst>
            <a:ext uri="{FF2B5EF4-FFF2-40B4-BE49-F238E27FC236}">
              <a16:creationId xmlns:a16="http://schemas.microsoft.com/office/drawing/2014/main" id="{26C49AE7-F4DE-44A0-B3E6-2DF718A28AA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a:extLst>
            <a:ext uri="{FF2B5EF4-FFF2-40B4-BE49-F238E27FC236}">
              <a16:creationId xmlns:a16="http://schemas.microsoft.com/office/drawing/2014/main" id="{9A1E3B1B-1A18-4190-9430-07BA35B8637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4" name="テキスト ボックス 423">
          <a:extLst>
            <a:ext uri="{FF2B5EF4-FFF2-40B4-BE49-F238E27FC236}">
              <a16:creationId xmlns:a16="http://schemas.microsoft.com/office/drawing/2014/main" id="{8EE9E6D2-D28D-49A9-B535-B835B1E4DB2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a:extLst>
            <a:ext uri="{FF2B5EF4-FFF2-40B4-BE49-F238E27FC236}">
              <a16:creationId xmlns:a16="http://schemas.microsoft.com/office/drawing/2014/main" id="{777ACE26-F1FA-40E4-A928-DD7E63AADF0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6" name="テキスト ボックス 425">
          <a:extLst>
            <a:ext uri="{FF2B5EF4-FFF2-40B4-BE49-F238E27FC236}">
              <a16:creationId xmlns:a16="http://schemas.microsoft.com/office/drawing/2014/main" id="{C0BC6B07-34BE-491E-A7B7-5DB2AECF18E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a:extLst>
            <a:ext uri="{FF2B5EF4-FFF2-40B4-BE49-F238E27FC236}">
              <a16:creationId xmlns:a16="http://schemas.microsoft.com/office/drawing/2014/main" id="{1183C26D-F3E1-4DD5-8162-333C9FDDA55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8" name="テキスト ボックス 427">
          <a:extLst>
            <a:ext uri="{FF2B5EF4-FFF2-40B4-BE49-F238E27FC236}">
              <a16:creationId xmlns:a16="http://schemas.microsoft.com/office/drawing/2014/main" id="{ED504787-F163-43FC-B089-34F428BB5DF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5ED833F7-026D-48A2-8433-3E70BF8BCBE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0" name="テキスト ボックス 429">
          <a:extLst>
            <a:ext uri="{FF2B5EF4-FFF2-40B4-BE49-F238E27FC236}">
              <a16:creationId xmlns:a16="http://schemas.microsoft.com/office/drawing/2014/main" id="{281CE0AD-9B1E-4034-81CE-7D64B692E58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a:extLst>
            <a:ext uri="{FF2B5EF4-FFF2-40B4-BE49-F238E27FC236}">
              <a16:creationId xmlns:a16="http://schemas.microsoft.com/office/drawing/2014/main" id="{27F3AB72-EF79-45D5-A058-F5524E7F010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2" name="直線コネクタ 431">
          <a:extLst>
            <a:ext uri="{FF2B5EF4-FFF2-40B4-BE49-F238E27FC236}">
              <a16:creationId xmlns:a16="http://schemas.microsoft.com/office/drawing/2014/main" id="{1F677082-B939-4249-91DB-9F75E7606D23}"/>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3" name="【保健センター・保健所】&#10;有形固定資産減価償却率最小値テキスト">
          <a:extLst>
            <a:ext uri="{FF2B5EF4-FFF2-40B4-BE49-F238E27FC236}">
              <a16:creationId xmlns:a16="http://schemas.microsoft.com/office/drawing/2014/main" id="{65FB4242-4A6B-466A-BD60-8305260000C9}"/>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4" name="直線コネクタ 433">
          <a:extLst>
            <a:ext uri="{FF2B5EF4-FFF2-40B4-BE49-F238E27FC236}">
              <a16:creationId xmlns:a16="http://schemas.microsoft.com/office/drawing/2014/main" id="{DA263405-E95C-4273-9A95-E126C41F0C65}"/>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5" name="【保健センター・保健所】&#10;有形固定資産減価償却率最大値テキスト">
          <a:extLst>
            <a:ext uri="{FF2B5EF4-FFF2-40B4-BE49-F238E27FC236}">
              <a16:creationId xmlns:a16="http://schemas.microsoft.com/office/drawing/2014/main" id="{58A9630D-5FCF-47C5-9E10-B451079E0083}"/>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6" name="直線コネクタ 435">
          <a:extLst>
            <a:ext uri="{FF2B5EF4-FFF2-40B4-BE49-F238E27FC236}">
              <a16:creationId xmlns:a16="http://schemas.microsoft.com/office/drawing/2014/main" id="{5EB8DF9C-392E-4953-833C-A57A3F17CE1B}"/>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37" name="【保健センター・保健所】&#10;有形固定資産減価償却率平均値テキスト">
          <a:extLst>
            <a:ext uri="{FF2B5EF4-FFF2-40B4-BE49-F238E27FC236}">
              <a16:creationId xmlns:a16="http://schemas.microsoft.com/office/drawing/2014/main" id="{78237C0F-08AE-4701-8B61-353D21D62BE4}"/>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38" name="フローチャート: 判断 437">
          <a:extLst>
            <a:ext uri="{FF2B5EF4-FFF2-40B4-BE49-F238E27FC236}">
              <a16:creationId xmlns:a16="http://schemas.microsoft.com/office/drawing/2014/main" id="{619AE409-506B-45A5-8CD0-803708BE6224}"/>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39" name="フローチャート: 判断 438">
          <a:extLst>
            <a:ext uri="{FF2B5EF4-FFF2-40B4-BE49-F238E27FC236}">
              <a16:creationId xmlns:a16="http://schemas.microsoft.com/office/drawing/2014/main" id="{98B7B421-B31E-4E9B-84AF-26646AACD381}"/>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0" name="フローチャート: 判断 439">
          <a:extLst>
            <a:ext uri="{FF2B5EF4-FFF2-40B4-BE49-F238E27FC236}">
              <a16:creationId xmlns:a16="http://schemas.microsoft.com/office/drawing/2014/main" id="{DFD3CACA-C942-4DBC-9C0D-2B230F9B719B}"/>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1" name="フローチャート: 判断 440">
          <a:extLst>
            <a:ext uri="{FF2B5EF4-FFF2-40B4-BE49-F238E27FC236}">
              <a16:creationId xmlns:a16="http://schemas.microsoft.com/office/drawing/2014/main" id="{0F64D6C5-DBE6-4F2D-AAB7-B45AFD411FF2}"/>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2" name="フローチャート: 判断 441">
          <a:extLst>
            <a:ext uri="{FF2B5EF4-FFF2-40B4-BE49-F238E27FC236}">
              <a16:creationId xmlns:a16="http://schemas.microsoft.com/office/drawing/2014/main" id="{161ABB48-875C-498F-B56E-471A2D4D13FC}"/>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8A71CD8A-F856-4D76-AB60-3DD531963A7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8B603BD-4DB2-44C6-8454-0956E641FC6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B7FB2370-F7D5-4A70-A705-5F085AD4AAC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C68F7A3-176F-4727-9F15-D317477F77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5D6A7F1-9711-4D04-9C23-2B7B0C255C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448" name="楕円 447">
          <a:extLst>
            <a:ext uri="{FF2B5EF4-FFF2-40B4-BE49-F238E27FC236}">
              <a16:creationId xmlns:a16="http://schemas.microsoft.com/office/drawing/2014/main" id="{3076CEE9-FBE4-414A-801E-A3ECBF079DA3}"/>
            </a:ext>
          </a:extLst>
        </xdr:cNvPr>
        <xdr:cNvSpPr/>
      </xdr:nvSpPr>
      <xdr:spPr>
        <a:xfrm>
          <a:off x="16268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449" name="【保健センター・保健所】&#10;有形固定資産減価償却率該当値テキスト">
          <a:extLst>
            <a:ext uri="{FF2B5EF4-FFF2-40B4-BE49-F238E27FC236}">
              <a16:creationId xmlns:a16="http://schemas.microsoft.com/office/drawing/2014/main" id="{FD81A71F-E435-4BF5-92F7-CAD460D9085F}"/>
            </a:ext>
          </a:extLst>
        </xdr:cNvPr>
        <xdr:cNvSpPr txBox="1"/>
      </xdr:nvSpPr>
      <xdr:spPr>
        <a:xfrm>
          <a:off x="16357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25400</xdr:rowOff>
    </xdr:from>
    <xdr:to>
      <xdr:col>81</xdr:col>
      <xdr:colOff>101600</xdr:colOff>
      <xdr:row>61</xdr:row>
      <xdr:rowOff>127000</xdr:rowOff>
    </xdr:to>
    <xdr:sp macro="" textlink="">
      <xdr:nvSpPr>
        <xdr:cNvPr id="450" name="楕円 449">
          <a:extLst>
            <a:ext uri="{FF2B5EF4-FFF2-40B4-BE49-F238E27FC236}">
              <a16:creationId xmlns:a16="http://schemas.microsoft.com/office/drawing/2014/main" id="{EDBE822B-3055-4F9D-8711-196E995FB617}"/>
            </a:ext>
          </a:extLst>
        </xdr:cNvPr>
        <xdr:cNvSpPr/>
      </xdr:nvSpPr>
      <xdr:spPr>
        <a:xfrm>
          <a:off x="15430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76200</xdr:rowOff>
    </xdr:from>
    <xdr:to>
      <xdr:col>85</xdr:col>
      <xdr:colOff>127000</xdr:colOff>
      <xdr:row>61</xdr:row>
      <xdr:rowOff>125730</xdr:rowOff>
    </xdr:to>
    <xdr:cxnSp macro="">
      <xdr:nvCxnSpPr>
        <xdr:cNvPr id="451" name="直線コネクタ 450">
          <a:extLst>
            <a:ext uri="{FF2B5EF4-FFF2-40B4-BE49-F238E27FC236}">
              <a16:creationId xmlns:a16="http://schemas.microsoft.com/office/drawing/2014/main" id="{D876BC5D-11DA-4979-A8A4-FA8B6DED8F20}"/>
            </a:ext>
          </a:extLst>
        </xdr:cNvPr>
        <xdr:cNvCxnSpPr/>
      </xdr:nvCxnSpPr>
      <xdr:spPr>
        <a:xfrm>
          <a:off x="15481300" y="105346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82550</xdr:rowOff>
    </xdr:from>
    <xdr:to>
      <xdr:col>76</xdr:col>
      <xdr:colOff>165100</xdr:colOff>
      <xdr:row>62</xdr:row>
      <xdr:rowOff>12700</xdr:rowOff>
    </xdr:to>
    <xdr:sp macro="" textlink="">
      <xdr:nvSpPr>
        <xdr:cNvPr id="452" name="楕円 451">
          <a:extLst>
            <a:ext uri="{FF2B5EF4-FFF2-40B4-BE49-F238E27FC236}">
              <a16:creationId xmlns:a16="http://schemas.microsoft.com/office/drawing/2014/main" id="{C01EE055-6E18-4314-9525-ABFC15E9E7E5}"/>
            </a:ext>
          </a:extLst>
        </xdr:cNvPr>
        <xdr:cNvSpPr/>
      </xdr:nvSpPr>
      <xdr:spPr>
        <a:xfrm>
          <a:off x="14541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133350</xdr:rowOff>
    </xdr:to>
    <xdr:cxnSp macro="">
      <xdr:nvCxnSpPr>
        <xdr:cNvPr id="453" name="直線コネクタ 452">
          <a:extLst>
            <a:ext uri="{FF2B5EF4-FFF2-40B4-BE49-F238E27FC236}">
              <a16:creationId xmlns:a16="http://schemas.microsoft.com/office/drawing/2014/main" id="{E63DB821-AA1B-49DE-8A52-5A0CF8CA2E2F}"/>
            </a:ext>
          </a:extLst>
        </xdr:cNvPr>
        <xdr:cNvCxnSpPr/>
      </xdr:nvCxnSpPr>
      <xdr:spPr>
        <a:xfrm flipV="1">
          <a:off x="14592300" y="10534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48260</xdr:rowOff>
    </xdr:from>
    <xdr:to>
      <xdr:col>72</xdr:col>
      <xdr:colOff>38100</xdr:colOff>
      <xdr:row>61</xdr:row>
      <xdr:rowOff>149860</xdr:rowOff>
    </xdr:to>
    <xdr:sp macro="" textlink="">
      <xdr:nvSpPr>
        <xdr:cNvPr id="454" name="楕円 453">
          <a:extLst>
            <a:ext uri="{FF2B5EF4-FFF2-40B4-BE49-F238E27FC236}">
              <a16:creationId xmlns:a16="http://schemas.microsoft.com/office/drawing/2014/main" id="{DB252BDC-FA7E-4C93-8897-5A81164A8306}"/>
            </a:ext>
          </a:extLst>
        </xdr:cNvPr>
        <xdr:cNvSpPr/>
      </xdr:nvSpPr>
      <xdr:spPr>
        <a:xfrm>
          <a:off x="13652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99060</xdr:rowOff>
    </xdr:from>
    <xdr:to>
      <xdr:col>76</xdr:col>
      <xdr:colOff>114300</xdr:colOff>
      <xdr:row>61</xdr:row>
      <xdr:rowOff>133350</xdr:rowOff>
    </xdr:to>
    <xdr:cxnSp macro="">
      <xdr:nvCxnSpPr>
        <xdr:cNvPr id="455" name="直線コネクタ 454">
          <a:extLst>
            <a:ext uri="{FF2B5EF4-FFF2-40B4-BE49-F238E27FC236}">
              <a16:creationId xmlns:a16="http://schemas.microsoft.com/office/drawing/2014/main" id="{ABC4A501-0B44-45CA-A8A8-74CD5F6CE561}"/>
            </a:ext>
          </a:extLst>
        </xdr:cNvPr>
        <xdr:cNvCxnSpPr/>
      </xdr:nvCxnSpPr>
      <xdr:spPr>
        <a:xfrm>
          <a:off x="13703300" y="10557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xdr:rowOff>
    </xdr:from>
    <xdr:to>
      <xdr:col>67</xdr:col>
      <xdr:colOff>101600</xdr:colOff>
      <xdr:row>61</xdr:row>
      <xdr:rowOff>109855</xdr:rowOff>
    </xdr:to>
    <xdr:sp macro="" textlink="">
      <xdr:nvSpPr>
        <xdr:cNvPr id="456" name="楕円 455">
          <a:extLst>
            <a:ext uri="{FF2B5EF4-FFF2-40B4-BE49-F238E27FC236}">
              <a16:creationId xmlns:a16="http://schemas.microsoft.com/office/drawing/2014/main" id="{D2DC76F7-2BBD-4E01-A7F0-F689790EEFB9}"/>
            </a:ext>
          </a:extLst>
        </xdr:cNvPr>
        <xdr:cNvSpPr/>
      </xdr:nvSpPr>
      <xdr:spPr>
        <a:xfrm>
          <a:off x="12763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59055</xdr:rowOff>
    </xdr:from>
    <xdr:to>
      <xdr:col>71</xdr:col>
      <xdr:colOff>177800</xdr:colOff>
      <xdr:row>61</xdr:row>
      <xdr:rowOff>99060</xdr:rowOff>
    </xdr:to>
    <xdr:cxnSp macro="">
      <xdr:nvCxnSpPr>
        <xdr:cNvPr id="457" name="直線コネクタ 456">
          <a:extLst>
            <a:ext uri="{FF2B5EF4-FFF2-40B4-BE49-F238E27FC236}">
              <a16:creationId xmlns:a16="http://schemas.microsoft.com/office/drawing/2014/main" id="{1FF997BE-7FD9-448F-B295-DE4C805762BB}"/>
            </a:ext>
          </a:extLst>
        </xdr:cNvPr>
        <xdr:cNvCxnSpPr/>
      </xdr:nvCxnSpPr>
      <xdr:spPr>
        <a:xfrm>
          <a:off x="12814300" y="105175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8E85F805-E9AD-4353-9FBE-8E18FFE7490D}"/>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C7753A73-0D0E-4A35-9964-F1A58C244F59}"/>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976CAEA3-79FA-4036-913F-48385B9A394B}"/>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B9CF7F9A-421E-4741-AE6E-D562B516C63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118127</xdr:rowOff>
    </xdr:from>
    <xdr:ext cx="405111" cy="259045"/>
    <xdr:sp macro="" textlink="">
      <xdr:nvSpPr>
        <xdr:cNvPr id="462" name="n_1mainValue【保健センター・保健所】&#10;有形固定資産減価償却率">
          <a:extLst>
            <a:ext uri="{FF2B5EF4-FFF2-40B4-BE49-F238E27FC236}">
              <a16:creationId xmlns:a16="http://schemas.microsoft.com/office/drawing/2014/main" id="{12F6EE72-4319-4326-A7DC-5907A5625A2E}"/>
            </a:ext>
          </a:extLst>
        </xdr:cNvPr>
        <xdr:cNvSpPr txBox="1"/>
      </xdr:nvSpPr>
      <xdr:spPr>
        <a:xfrm>
          <a:off x="15266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3827</xdr:rowOff>
    </xdr:from>
    <xdr:ext cx="405111" cy="259045"/>
    <xdr:sp macro="" textlink="">
      <xdr:nvSpPr>
        <xdr:cNvPr id="463" name="n_2mainValue【保健センター・保健所】&#10;有形固定資産減価償却率">
          <a:extLst>
            <a:ext uri="{FF2B5EF4-FFF2-40B4-BE49-F238E27FC236}">
              <a16:creationId xmlns:a16="http://schemas.microsoft.com/office/drawing/2014/main" id="{4A76BE19-3F1E-48B9-BAFF-12ED7D891D6D}"/>
            </a:ext>
          </a:extLst>
        </xdr:cNvPr>
        <xdr:cNvSpPr txBox="1"/>
      </xdr:nvSpPr>
      <xdr:spPr>
        <a:xfrm>
          <a:off x="14389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140987</xdr:rowOff>
    </xdr:from>
    <xdr:ext cx="405111" cy="259045"/>
    <xdr:sp macro="" textlink="">
      <xdr:nvSpPr>
        <xdr:cNvPr id="464" name="n_3mainValue【保健センター・保健所】&#10;有形固定資産減価償却率">
          <a:extLst>
            <a:ext uri="{FF2B5EF4-FFF2-40B4-BE49-F238E27FC236}">
              <a16:creationId xmlns:a16="http://schemas.microsoft.com/office/drawing/2014/main" id="{D775F452-189A-4F11-BFB1-C2DDD31F6613}"/>
            </a:ext>
          </a:extLst>
        </xdr:cNvPr>
        <xdr:cNvSpPr txBox="1"/>
      </xdr:nvSpPr>
      <xdr:spPr>
        <a:xfrm>
          <a:off x="13500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100982</xdr:rowOff>
    </xdr:from>
    <xdr:ext cx="405111" cy="259045"/>
    <xdr:sp macro="" textlink="">
      <xdr:nvSpPr>
        <xdr:cNvPr id="465" name="n_4mainValue【保健センター・保健所】&#10;有形固定資産減価償却率">
          <a:extLst>
            <a:ext uri="{FF2B5EF4-FFF2-40B4-BE49-F238E27FC236}">
              <a16:creationId xmlns:a16="http://schemas.microsoft.com/office/drawing/2014/main" id="{7A71BA0F-2DCE-4B5E-86B4-5A17A3221055}"/>
            </a:ext>
          </a:extLst>
        </xdr:cNvPr>
        <xdr:cNvSpPr txBox="1"/>
      </xdr:nvSpPr>
      <xdr:spPr>
        <a:xfrm>
          <a:off x="126117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85356A21-E51D-42B5-9EDB-BE32BE964EC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7B03CA82-B5F8-4B29-B2B4-4CB0FAC8DAF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DADDA41B-E912-4B8B-8A0B-724E0C617A6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034CB4E0-6F8C-4621-9631-59CCACB7FF4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15BB7F4E-B082-4883-A402-31049539267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DABCBE6B-985D-4CD2-AB62-73BD3EF6496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437617F7-085B-4A68-BD8F-92E4D08F73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EE61F0EA-5D87-40FE-9DF8-1764F6F6C8C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B3AC60D3-74F0-4FBA-A7F3-A1839E51FEA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18021946-0047-4560-A92C-2EC9D9EC1B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6" name="直線コネクタ 475">
          <a:extLst>
            <a:ext uri="{FF2B5EF4-FFF2-40B4-BE49-F238E27FC236}">
              <a16:creationId xmlns:a16="http://schemas.microsoft.com/office/drawing/2014/main" id="{5F328CC1-F45A-482A-8AA1-C2A651A1A32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7" name="テキスト ボックス 476">
          <a:extLst>
            <a:ext uri="{FF2B5EF4-FFF2-40B4-BE49-F238E27FC236}">
              <a16:creationId xmlns:a16="http://schemas.microsoft.com/office/drawing/2014/main" id="{DD00FA17-AB22-4765-BC8C-F26CEB0ACA9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8" name="直線コネクタ 477">
          <a:extLst>
            <a:ext uri="{FF2B5EF4-FFF2-40B4-BE49-F238E27FC236}">
              <a16:creationId xmlns:a16="http://schemas.microsoft.com/office/drawing/2014/main" id="{972F62E1-6A5E-4C65-A1D8-42C685B58F1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9" name="テキスト ボックス 478">
          <a:extLst>
            <a:ext uri="{FF2B5EF4-FFF2-40B4-BE49-F238E27FC236}">
              <a16:creationId xmlns:a16="http://schemas.microsoft.com/office/drawing/2014/main" id="{F9D65745-6872-4689-92C5-9F44D43654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0" name="直線コネクタ 479">
          <a:extLst>
            <a:ext uri="{FF2B5EF4-FFF2-40B4-BE49-F238E27FC236}">
              <a16:creationId xmlns:a16="http://schemas.microsoft.com/office/drawing/2014/main" id="{08880943-FCE6-470D-9CFA-C4836475AB2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1" name="テキスト ボックス 480">
          <a:extLst>
            <a:ext uri="{FF2B5EF4-FFF2-40B4-BE49-F238E27FC236}">
              <a16:creationId xmlns:a16="http://schemas.microsoft.com/office/drawing/2014/main" id="{836C010E-B270-43E1-B804-08B3BBC9AF7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2" name="直線コネクタ 481">
          <a:extLst>
            <a:ext uri="{FF2B5EF4-FFF2-40B4-BE49-F238E27FC236}">
              <a16:creationId xmlns:a16="http://schemas.microsoft.com/office/drawing/2014/main" id="{0DC373D7-8717-4CB7-9EC5-2BD8921CBF2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3" name="テキスト ボックス 482">
          <a:extLst>
            <a:ext uri="{FF2B5EF4-FFF2-40B4-BE49-F238E27FC236}">
              <a16:creationId xmlns:a16="http://schemas.microsoft.com/office/drawing/2014/main" id="{717AF312-3526-4FA3-BE79-0D567B0B65C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4" name="直線コネクタ 483">
          <a:extLst>
            <a:ext uri="{FF2B5EF4-FFF2-40B4-BE49-F238E27FC236}">
              <a16:creationId xmlns:a16="http://schemas.microsoft.com/office/drawing/2014/main" id="{A11E5F09-7C9B-47C0-AA28-2A6D1A3E916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5" name="テキスト ボックス 484">
          <a:extLst>
            <a:ext uri="{FF2B5EF4-FFF2-40B4-BE49-F238E27FC236}">
              <a16:creationId xmlns:a16="http://schemas.microsoft.com/office/drawing/2014/main" id="{0690780E-983F-4285-B876-FFE78502346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6" name="直線コネクタ 485">
          <a:extLst>
            <a:ext uri="{FF2B5EF4-FFF2-40B4-BE49-F238E27FC236}">
              <a16:creationId xmlns:a16="http://schemas.microsoft.com/office/drawing/2014/main" id="{67EDC4AB-BAFB-42A8-A547-80014FA0E43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7" name="テキスト ボックス 486">
          <a:extLst>
            <a:ext uri="{FF2B5EF4-FFF2-40B4-BE49-F238E27FC236}">
              <a16:creationId xmlns:a16="http://schemas.microsoft.com/office/drawing/2014/main" id="{46CFAE06-A6F1-4921-B734-42D600F6601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A1DAD60E-23E2-40D8-A347-C47A72FB066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785CC6B7-11C7-4B1A-A58B-946ABB35384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BFD30059-F107-47F4-9532-01FCFEA335B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1" name="直線コネクタ 490">
          <a:extLst>
            <a:ext uri="{FF2B5EF4-FFF2-40B4-BE49-F238E27FC236}">
              <a16:creationId xmlns:a16="http://schemas.microsoft.com/office/drawing/2014/main" id="{F56F640F-63A2-46F5-978B-19C475C2AD76}"/>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A7D12464-663A-4FF6-8D74-3F690392DF64}"/>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3" name="直線コネクタ 492">
          <a:extLst>
            <a:ext uri="{FF2B5EF4-FFF2-40B4-BE49-F238E27FC236}">
              <a16:creationId xmlns:a16="http://schemas.microsoft.com/office/drawing/2014/main" id="{B30DFD20-596E-407F-9990-A768C52B45F1}"/>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6774B64E-E728-4E32-9EC7-7754E8CD7A1D}"/>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5" name="直線コネクタ 494">
          <a:extLst>
            <a:ext uri="{FF2B5EF4-FFF2-40B4-BE49-F238E27FC236}">
              <a16:creationId xmlns:a16="http://schemas.microsoft.com/office/drawing/2014/main" id="{1EBF4B22-2162-49B1-8E34-F2D029482BD5}"/>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7CCF9A1C-09ED-43EF-94CA-8DBE3244584A}"/>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97" name="フローチャート: 判断 496">
          <a:extLst>
            <a:ext uri="{FF2B5EF4-FFF2-40B4-BE49-F238E27FC236}">
              <a16:creationId xmlns:a16="http://schemas.microsoft.com/office/drawing/2014/main" id="{38DC22C9-5BE6-4CD6-8F1A-399AF15E87F6}"/>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498" name="フローチャート: 判断 497">
          <a:extLst>
            <a:ext uri="{FF2B5EF4-FFF2-40B4-BE49-F238E27FC236}">
              <a16:creationId xmlns:a16="http://schemas.microsoft.com/office/drawing/2014/main" id="{FF53CC3E-2BC3-49EE-98F1-B0EB15D4882B}"/>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499" name="フローチャート: 判断 498">
          <a:extLst>
            <a:ext uri="{FF2B5EF4-FFF2-40B4-BE49-F238E27FC236}">
              <a16:creationId xmlns:a16="http://schemas.microsoft.com/office/drawing/2014/main" id="{509CCC8E-A8EC-4878-8C7A-AFBFD4D65193}"/>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0" name="フローチャート: 判断 499">
          <a:extLst>
            <a:ext uri="{FF2B5EF4-FFF2-40B4-BE49-F238E27FC236}">
              <a16:creationId xmlns:a16="http://schemas.microsoft.com/office/drawing/2014/main" id="{7FAE6888-D1BB-4034-BB0F-44F574CF8EFE}"/>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1" name="フローチャート: 判断 500">
          <a:extLst>
            <a:ext uri="{FF2B5EF4-FFF2-40B4-BE49-F238E27FC236}">
              <a16:creationId xmlns:a16="http://schemas.microsoft.com/office/drawing/2014/main" id="{31F58D65-9188-46C7-AAD7-79BF29B7A389}"/>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D8A5B8B-62EF-4AE5-B10C-EB408FC5F93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BC0555B-F25A-4B15-93A9-3082693A793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60B516E-0F23-4D4E-8B9F-EF1948B4C4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DAB1258-481A-406F-83F8-0BCC801291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E67DAF0-A4B7-4DD1-94B8-21BC48D5CF4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163104</xdr:rowOff>
    </xdr:from>
    <xdr:to>
      <xdr:col>116</xdr:col>
      <xdr:colOff>114300</xdr:colOff>
      <xdr:row>64</xdr:row>
      <xdr:rowOff>93254</xdr:rowOff>
    </xdr:to>
    <xdr:sp macro="" textlink="">
      <xdr:nvSpPr>
        <xdr:cNvPr id="507" name="楕円 506">
          <a:extLst>
            <a:ext uri="{FF2B5EF4-FFF2-40B4-BE49-F238E27FC236}">
              <a16:creationId xmlns:a16="http://schemas.microsoft.com/office/drawing/2014/main" id="{73B88421-C984-4741-B037-462506D591ED}"/>
            </a:ext>
          </a:extLst>
        </xdr:cNvPr>
        <xdr:cNvSpPr/>
      </xdr:nvSpPr>
      <xdr:spPr>
        <a:xfrm>
          <a:off x="221107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78031</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C6255088-58EC-4AFC-968A-9080EE038EEE}"/>
            </a:ext>
          </a:extLst>
        </xdr:cNvPr>
        <xdr:cNvSpPr txBox="1"/>
      </xdr:nvSpPr>
      <xdr:spPr>
        <a:xfrm>
          <a:off x="22199600" y="1087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163104</xdr:rowOff>
    </xdr:from>
    <xdr:to>
      <xdr:col>112</xdr:col>
      <xdr:colOff>38100</xdr:colOff>
      <xdr:row>64</xdr:row>
      <xdr:rowOff>93254</xdr:rowOff>
    </xdr:to>
    <xdr:sp macro="" textlink="">
      <xdr:nvSpPr>
        <xdr:cNvPr id="509" name="楕円 508">
          <a:extLst>
            <a:ext uri="{FF2B5EF4-FFF2-40B4-BE49-F238E27FC236}">
              <a16:creationId xmlns:a16="http://schemas.microsoft.com/office/drawing/2014/main" id="{542EC03C-BCAD-4A58-9A3E-BFF18FF416BC}"/>
            </a:ext>
          </a:extLst>
        </xdr:cNvPr>
        <xdr:cNvSpPr/>
      </xdr:nvSpPr>
      <xdr:spPr>
        <a:xfrm>
          <a:off x="21272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42454</xdr:rowOff>
    </xdr:from>
    <xdr:to>
      <xdr:col>116</xdr:col>
      <xdr:colOff>63500</xdr:colOff>
      <xdr:row>64</xdr:row>
      <xdr:rowOff>42454</xdr:rowOff>
    </xdr:to>
    <xdr:cxnSp macro="">
      <xdr:nvCxnSpPr>
        <xdr:cNvPr id="510" name="直線コネクタ 509">
          <a:extLst>
            <a:ext uri="{FF2B5EF4-FFF2-40B4-BE49-F238E27FC236}">
              <a16:creationId xmlns:a16="http://schemas.microsoft.com/office/drawing/2014/main" id="{251F42A8-6CBF-4257-894D-7E7D2656C3E3}"/>
            </a:ext>
          </a:extLst>
        </xdr:cNvPr>
        <xdr:cNvCxnSpPr/>
      </xdr:nvCxnSpPr>
      <xdr:spPr>
        <a:xfrm>
          <a:off x="21323300" y="110152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163104</xdr:rowOff>
    </xdr:from>
    <xdr:to>
      <xdr:col>107</xdr:col>
      <xdr:colOff>101600</xdr:colOff>
      <xdr:row>64</xdr:row>
      <xdr:rowOff>93254</xdr:rowOff>
    </xdr:to>
    <xdr:sp macro="" textlink="">
      <xdr:nvSpPr>
        <xdr:cNvPr id="511" name="楕円 510">
          <a:extLst>
            <a:ext uri="{FF2B5EF4-FFF2-40B4-BE49-F238E27FC236}">
              <a16:creationId xmlns:a16="http://schemas.microsoft.com/office/drawing/2014/main" id="{A8A81C0B-6510-47AB-B338-16BDA7644ED5}"/>
            </a:ext>
          </a:extLst>
        </xdr:cNvPr>
        <xdr:cNvSpPr/>
      </xdr:nvSpPr>
      <xdr:spPr>
        <a:xfrm>
          <a:off x="20383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42454</xdr:rowOff>
    </xdr:from>
    <xdr:to>
      <xdr:col>111</xdr:col>
      <xdr:colOff>177800</xdr:colOff>
      <xdr:row>64</xdr:row>
      <xdr:rowOff>42454</xdr:rowOff>
    </xdr:to>
    <xdr:cxnSp macro="">
      <xdr:nvCxnSpPr>
        <xdr:cNvPr id="512" name="直線コネクタ 511">
          <a:extLst>
            <a:ext uri="{FF2B5EF4-FFF2-40B4-BE49-F238E27FC236}">
              <a16:creationId xmlns:a16="http://schemas.microsoft.com/office/drawing/2014/main" id="{CED61E30-135F-4929-A8EB-726E1C3697E3}"/>
            </a:ext>
          </a:extLst>
        </xdr:cNvPr>
        <xdr:cNvCxnSpPr/>
      </xdr:nvCxnSpPr>
      <xdr:spPr>
        <a:xfrm>
          <a:off x="20434300" y="110152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163104</xdr:rowOff>
    </xdr:from>
    <xdr:to>
      <xdr:col>102</xdr:col>
      <xdr:colOff>165100</xdr:colOff>
      <xdr:row>64</xdr:row>
      <xdr:rowOff>93254</xdr:rowOff>
    </xdr:to>
    <xdr:sp macro="" textlink="">
      <xdr:nvSpPr>
        <xdr:cNvPr id="513" name="楕円 512">
          <a:extLst>
            <a:ext uri="{FF2B5EF4-FFF2-40B4-BE49-F238E27FC236}">
              <a16:creationId xmlns:a16="http://schemas.microsoft.com/office/drawing/2014/main" id="{F7591B47-B337-4745-9B28-5C8C9431E6DA}"/>
            </a:ext>
          </a:extLst>
        </xdr:cNvPr>
        <xdr:cNvSpPr/>
      </xdr:nvSpPr>
      <xdr:spPr>
        <a:xfrm>
          <a:off x="19494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42454</xdr:rowOff>
    </xdr:from>
    <xdr:to>
      <xdr:col>107</xdr:col>
      <xdr:colOff>50800</xdr:colOff>
      <xdr:row>64</xdr:row>
      <xdr:rowOff>42454</xdr:rowOff>
    </xdr:to>
    <xdr:cxnSp macro="">
      <xdr:nvCxnSpPr>
        <xdr:cNvPr id="514" name="直線コネクタ 513">
          <a:extLst>
            <a:ext uri="{FF2B5EF4-FFF2-40B4-BE49-F238E27FC236}">
              <a16:creationId xmlns:a16="http://schemas.microsoft.com/office/drawing/2014/main" id="{2F6082AF-7312-44E9-AE71-8732D4E619ED}"/>
            </a:ext>
          </a:extLst>
        </xdr:cNvPr>
        <xdr:cNvCxnSpPr/>
      </xdr:nvCxnSpPr>
      <xdr:spPr>
        <a:xfrm>
          <a:off x="19545300" y="110152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515" name="楕円 514">
          <a:extLst>
            <a:ext uri="{FF2B5EF4-FFF2-40B4-BE49-F238E27FC236}">
              <a16:creationId xmlns:a16="http://schemas.microsoft.com/office/drawing/2014/main" id="{70ED65CA-D78B-444B-BC01-50C311EC53A7}"/>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42454</xdr:rowOff>
    </xdr:from>
    <xdr:to>
      <xdr:col>102</xdr:col>
      <xdr:colOff>114300</xdr:colOff>
      <xdr:row>64</xdr:row>
      <xdr:rowOff>45720</xdr:rowOff>
    </xdr:to>
    <xdr:cxnSp macro="">
      <xdr:nvCxnSpPr>
        <xdr:cNvPr id="516" name="直線コネクタ 515">
          <a:extLst>
            <a:ext uri="{FF2B5EF4-FFF2-40B4-BE49-F238E27FC236}">
              <a16:creationId xmlns:a16="http://schemas.microsoft.com/office/drawing/2014/main" id="{1639C1FD-DB46-44FF-A01A-6D467353DECE}"/>
            </a:ext>
          </a:extLst>
        </xdr:cNvPr>
        <xdr:cNvCxnSpPr/>
      </xdr:nvCxnSpPr>
      <xdr:spPr>
        <a:xfrm flipV="1">
          <a:off x="18656300" y="110152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17" name="n_1aveValue【保健センター・保健所】&#10;一人当たり面積">
          <a:extLst>
            <a:ext uri="{FF2B5EF4-FFF2-40B4-BE49-F238E27FC236}">
              <a16:creationId xmlns:a16="http://schemas.microsoft.com/office/drawing/2014/main" id="{182A1E3C-0251-4B91-8FB0-C3FC4E6A1F31}"/>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18" name="n_2aveValue【保健センター・保健所】&#10;一人当たり面積">
          <a:extLst>
            <a:ext uri="{FF2B5EF4-FFF2-40B4-BE49-F238E27FC236}">
              <a16:creationId xmlns:a16="http://schemas.microsoft.com/office/drawing/2014/main" id="{43AD4BB1-381B-4927-9D1E-18320353606C}"/>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19" name="n_3aveValue【保健センター・保健所】&#10;一人当たり面積">
          <a:extLst>
            <a:ext uri="{FF2B5EF4-FFF2-40B4-BE49-F238E27FC236}">
              <a16:creationId xmlns:a16="http://schemas.microsoft.com/office/drawing/2014/main" id="{E2D84B4D-BA4B-4BB2-9635-135BAEAB5763}"/>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0" name="n_4aveValue【保健センター・保健所】&#10;一人当たり面積">
          <a:extLst>
            <a:ext uri="{FF2B5EF4-FFF2-40B4-BE49-F238E27FC236}">
              <a16:creationId xmlns:a16="http://schemas.microsoft.com/office/drawing/2014/main" id="{14104C38-FE9D-4343-B18E-37FC0140A157}"/>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84381</xdr:rowOff>
    </xdr:from>
    <xdr:ext cx="469744" cy="259045"/>
    <xdr:sp macro="" textlink="">
      <xdr:nvSpPr>
        <xdr:cNvPr id="521" name="n_1mainValue【保健センター・保健所】&#10;一人当たり面積">
          <a:extLst>
            <a:ext uri="{FF2B5EF4-FFF2-40B4-BE49-F238E27FC236}">
              <a16:creationId xmlns:a16="http://schemas.microsoft.com/office/drawing/2014/main" id="{020DBC19-04AE-4C34-9277-DA6A06686BA2}"/>
            </a:ext>
          </a:extLst>
        </xdr:cNvPr>
        <xdr:cNvSpPr txBox="1"/>
      </xdr:nvSpPr>
      <xdr:spPr>
        <a:xfrm>
          <a:off x="210757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84381</xdr:rowOff>
    </xdr:from>
    <xdr:ext cx="469744" cy="259045"/>
    <xdr:sp macro="" textlink="">
      <xdr:nvSpPr>
        <xdr:cNvPr id="522" name="n_2mainValue【保健センター・保健所】&#10;一人当たり面積">
          <a:extLst>
            <a:ext uri="{FF2B5EF4-FFF2-40B4-BE49-F238E27FC236}">
              <a16:creationId xmlns:a16="http://schemas.microsoft.com/office/drawing/2014/main" id="{E5602A83-F344-4437-82F8-C720D836E67E}"/>
            </a:ext>
          </a:extLst>
        </xdr:cNvPr>
        <xdr:cNvSpPr txBox="1"/>
      </xdr:nvSpPr>
      <xdr:spPr>
        <a:xfrm>
          <a:off x="201994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84381</xdr:rowOff>
    </xdr:from>
    <xdr:ext cx="469744" cy="259045"/>
    <xdr:sp macro="" textlink="">
      <xdr:nvSpPr>
        <xdr:cNvPr id="523" name="n_3mainValue【保健センター・保健所】&#10;一人当たり面積">
          <a:extLst>
            <a:ext uri="{FF2B5EF4-FFF2-40B4-BE49-F238E27FC236}">
              <a16:creationId xmlns:a16="http://schemas.microsoft.com/office/drawing/2014/main" id="{414C731C-1B22-4667-9265-BBE6F776371B}"/>
            </a:ext>
          </a:extLst>
        </xdr:cNvPr>
        <xdr:cNvSpPr txBox="1"/>
      </xdr:nvSpPr>
      <xdr:spPr>
        <a:xfrm>
          <a:off x="193104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524" name="n_4mainValue【保健センター・保健所】&#10;一人当たり面積">
          <a:extLst>
            <a:ext uri="{FF2B5EF4-FFF2-40B4-BE49-F238E27FC236}">
              <a16:creationId xmlns:a16="http://schemas.microsoft.com/office/drawing/2014/main" id="{E8621DE3-9AFE-455F-82EF-67C5010AC57D}"/>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D4C748E9-58DB-4E9E-BC30-897986D8AA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D85C2488-4F80-4FB9-A734-D875639F43C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89DD872-D8AF-46F7-B8B7-D16E3EBA66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C43419B8-E324-4BDA-B40D-44994CE1668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B66E5196-E01C-4F95-A719-653A0D36D43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F4B258B4-9998-4804-A0CA-BEDC2F3583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49B7091-D85A-42EE-AFDF-E3D58039C2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FDCAEC24-0AE6-409E-94E6-8FB602DD12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404F0212-FE8F-452D-948A-B465E8686B1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90DCEB0B-ACE5-43D7-BE9A-37BC482658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15B06246-E016-4035-A283-A5AEB788205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EC48F6F9-404C-4A3C-AD2A-D146D803E0C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D6FA73E0-2E25-405E-8F64-79B01265EC1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FC9D6FFE-E72A-4C41-B8BB-A24E6B7CE8E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4FDA94E-F02C-47FA-B8B9-C9C53F2F75D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2AC372F7-DF6B-4B1D-B846-10281AD3BBF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9C35363B-1FF4-435E-B541-1EBA1FD6E49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57386CCF-048C-4F02-9421-C66EBD9BD70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8851E518-8158-486B-A835-1200FD17AE7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E571CCF6-2162-4A6F-B3F0-4E17FFF7A2D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F80D7817-9C2B-4BA4-A8F6-C4FB91569DF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1EE9489B-C536-4DE9-9E38-69A87F063F0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EFF6BDC3-96C2-4BB2-A960-CDC8A5A7166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46B85DF6-3436-41A6-B4D3-AF004E32124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5B65B87F-B9D7-4480-9238-35DA6ABAEB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77642E03-3CCC-439F-8AB2-955A8687F9D2}"/>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6DDA5B23-D2B3-49B2-AB99-93CC81B7B98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2F3A9CEA-A05C-4EDB-8B3B-91E34CC37E0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3" name="【消防施設】&#10;有形固定資産減価償却率最大値テキスト">
          <a:extLst>
            <a:ext uri="{FF2B5EF4-FFF2-40B4-BE49-F238E27FC236}">
              <a16:creationId xmlns:a16="http://schemas.microsoft.com/office/drawing/2014/main" id="{87A032AB-158F-4B4E-88DE-ED618F199CA9}"/>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4" name="直線コネクタ 553">
          <a:extLst>
            <a:ext uri="{FF2B5EF4-FFF2-40B4-BE49-F238E27FC236}">
              <a16:creationId xmlns:a16="http://schemas.microsoft.com/office/drawing/2014/main" id="{0F0AF6C9-92BE-4466-9595-E46B1DC94202}"/>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3FF4F576-894E-4CED-84A3-02A072274D69}"/>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6" name="フローチャート: 判断 555">
          <a:extLst>
            <a:ext uri="{FF2B5EF4-FFF2-40B4-BE49-F238E27FC236}">
              <a16:creationId xmlns:a16="http://schemas.microsoft.com/office/drawing/2014/main" id="{1B52C6B7-600A-4D66-A002-27974ED104B2}"/>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7" name="フローチャート: 判断 556">
          <a:extLst>
            <a:ext uri="{FF2B5EF4-FFF2-40B4-BE49-F238E27FC236}">
              <a16:creationId xmlns:a16="http://schemas.microsoft.com/office/drawing/2014/main" id="{642BAC78-5414-43B5-B1B4-9305A66C3432}"/>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8" name="フローチャート: 判断 557">
          <a:extLst>
            <a:ext uri="{FF2B5EF4-FFF2-40B4-BE49-F238E27FC236}">
              <a16:creationId xmlns:a16="http://schemas.microsoft.com/office/drawing/2014/main" id="{F983F745-48B2-4D19-88A4-89E917EC30EA}"/>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59" name="フローチャート: 判断 558">
          <a:extLst>
            <a:ext uri="{FF2B5EF4-FFF2-40B4-BE49-F238E27FC236}">
              <a16:creationId xmlns:a16="http://schemas.microsoft.com/office/drawing/2014/main" id="{7DB1B54D-0CA2-4C1A-A226-3E3832A7146E}"/>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0" name="フローチャート: 判断 559">
          <a:extLst>
            <a:ext uri="{FF2B5EF4-FFF2-40B4-BE49-F238E27FC236}">
              <a16:creationId xmlns:a16="http://schemas.microsoft.com/office/drawing/2014/main" id="{C214780A-ADE0-4EBC-A0C6-9043F511CEA8}"/>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49135C9D-29CA-4CC1-B4E0-F7C3E56EF2F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9360A235-7A30-476F-AB74-BD5635CDB75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67393F6-AB2B-472A-B184-14E7139391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077D735-62FF-4195-8800-1B867F31BA4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4412FDF-F95B-40AF-B080-8F8F2D0B39F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83638</xdr:rowOff>
    </xdr:from>
    <xdr:to>
      <xdr:col>85</xdr:col>
      <xdr:colOff>177800</xdr:colOff>
      <xdr:row>84</xdr:row>
      <xdr:rowOff>13788</xdr:rowOff>
    </xdr:to>
    <xdr:sp macro="" textlink="">
      <xdr:nvSpPr>
        <xdr:cNvPr id="566" name="楕円 565">
          <a:extLst>
            <a:ext uri="{FF2B5EF4-FFF2-40B4-BE49-F238E27FC236}">
              <a16:creationId xmlns:a16="http://schemas.microsoft.com/office/drawing/2014/main" id="{1324C1FA-434B-4CA7-AEF1-51B6A2BB8280}"/>
            </a:ext>
          </a:extLst>
        </xdr:cNvPr>
        <xdr:cNvSpPr/>
      </xdr:nvSpPr>
      <xdr:spPr>
        <a:xfrm>
          <a:off x="162687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62065</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9EE493E3-45C3-4290-911A-1A6549AF0B82}"/>
            </a:ext>
          </a:extLst>
        </xdr:cNvPr>
        <xdr:cNvSpPr txBox="1"/>
      </xdr:nvSpPr>
      <xdr:spPr>
        <a:xfrm>
          <a:off x="16357600"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54248</xdr:rowOff>
    </xdr:from>
    <xdr:to>
      <xdr:col>81</xdr:col>
      <xdr:colOff>101600</xdr:colOff>
      <xdr:row>83</xdr:row>
      <xdr:rowOff>155848</xdr:rowOff>
    </xdr:to>
    <xdr:sp macro="" textlink="">
      <xdr:nvSpPr>
        <xdr:cNvPr id="568" name="楕円 567">
          <a:extLst>
            <a:ext uri="{FF2B5EF4-FFF2-40B4-BE49-F238E27FC236}">
              <a16:creationId xmlns:a16="http://schemas.microsoft.com/office/drawing/2014/main" id="{95296266-ACEF-40C6-90C9-80C99712244E}"/>
            </a:ext>
          </a:extLst>
        </xdr:cNvPr>
        <xdr:cNvSpPr/>
      </xdr:nvSpPr>
      <xdr:spPr>
        <a:xfrm>
          <a:off x="15430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105048</xdr:rowOff>
    </xdr:from>
    <xdr:to>
      <xdr:col>85</xdr:col>
      <xdr:colOff>127000</xdr:colOff>
      <xdr:row>83</xdr:row>
      <xdr:rowOff>134438</xdr:rowOff>
    </xdr:to>
    <xdr:cxnSp macro="">
      <xdr:nvCxnSpPr>
        <xdr:cNvPr id="569" name="直線コネクタ 568">
          <a:extLst>
            <a:ext uri="{FF2B5EF4-FFF2-40B4-BE49-F238E27FC236}">
              <a16:creationId xmlns:a16="http://schemas.microsoft.com/office/drawing/2014/main" id="{B156B841-81CA-4BF6-BF2E-9A5CADC8D53F}"/>
            </a:ext>
          </a:extLst>
        </xdr:cNvPr>
        <xdr:cNvCxnSpPr/>
      </xdr:nvCxnSpPr>
      <xdr:spPr>
        <a:xfrm>
          <a:off x="15481300" y="1433539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29755</xdr:rowOff>
    </xdr:from>
    <xdr:to>
      <xdr:col>76</xdr:col>
      <xdr:colOff>165100</xdr:colOff>
      <xdr:row>83</xdr:row>
      <xdr:rowOff>131355</xdr:rowOff>
    </xdr:to>
    <xdr:sp macro="" textlink="">
      <xdr:nvSpPr>
        <xdr:cNvPr id="570" name="楕円 569">
          <a:extLst>
            <a:ext uri="{FF2B5EF4-FFF2-40B4-BE49-F238E27FC236}">
              <a16:creationId xmlns:a16="http://schemas.microsoft.com/office/drawing/2014/main" id="{FD5B3D7B-0CEE-47A0-ABA2-14BC09BBB3C6}"/>
            </a:ext>
          </a:extLst>
        </xdr:cNvPr>
        <xdr:cNvSpPr/>
      </xdr:nvSpPr>
      <xdr:spPr>
        <a:xfrm>
          <a:off x="145415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80555</xdr:rowOff>
    </xdr:from>
    <xdr:to>
      <xdr:col>81</xdr:col>
      <xdr:colOff>50800</xdr:colOff>
      <xdr:row>83</xdr:row>
      <xdr:rowOff>105048</xdr:rowOff>
    </xdr:to>
    <xdr:cxnSp macro="">
      <xdr:nvCxnSpPr>
        <xdr:cNvPr id="571" name="直線コネクタ 570">
          <a:extLst>
            <a:ext uri="{FF2B5EF4-FFF2-40B4-BE49-F238E27FC236}">
              <a16:creationId xmlns:a16="http://schemas.microsoft.com/office/drawing/2014/main" id="{DA5D4F1A-AF5B-4063-ACE6-F1BCB5CE9F0D}"/>
            </a:ext>
          </a:extLst>
        </xdr:cNvPr>
        <xdr:cNvCxnSpPr/>
      </xdr:nvCxnSpPr>
      <xdr:spPr>
        <a:xfrm>
          <a:off x="14592300" y="1431090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6894</xdr:rowOff>
    </xdr:from>
    <xdr:to>
      <xdr:col>72</xdr:col>
      <xdr:colOff>38100</xdr:colOff>
      <xdr:row>83</xdr:row>
      <xdr:rowOff>108494</xdr:rowOff>
    </xdr:to>
    <xdr:sp macro="" textlink="">
      <xdr:nvSpPr>
        <xdr:cNvPr id="572" name="楕円 571">
          <a:extLst>
            <a:ext uri="{FF2B5EF4-FFF2-40B4-BE49-F238E27FC236}">
              <a16:creationId xmlns:a16="http://schemas.microsoft.com/office/drawing/2014/main" id="{A10D16AD-2349-4DE4-BCA6-9A897346106D}"/>
            </a:ext>
          </a:extLst>
        </xdr:cNvPr>
        <xdr:cNvSpPr/>
      </xdr:nvSpPr>
      <xdr:spPr>
        <a:xfrm>
          <a:off x="13652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57694</xdr:rowOff>
    </xdr:from>
    <xdr:to>
      <xdr:col>76</xdr:col>
      <xdr:colOff>114300</xdr:colOff>
      <xdr:row>83</xdr:row>
      <xdr:rowOff>80555</xdr:rowOff>
    </xdr:to>
    <xdr:cxnSp macro="">
      <xdr:nvCxnSpPr>
        <xdr:cNvPr id="573" name="直線コネクタ 572">
          <a:extLst>
            <a:ext uri="{FF2B5EF4-FFF2-40B4-BE49-F238E27FC236}">
              <a16:creationId xmlns:a16="http://schemas.microsoft.com/office/drawing/2014/main" id="{F590D11F-670B-4F35-BC16-BF783330109F}"/>
            </a:ext>
          </a:extLst>
        </xdr:cNvPr>
        <xdr:cNvCxnSpPr/>
      </xdr:nvCxnSpPr>
      <xdr:spPr>
        <a:xfrm>
          <a:off x="13703300" y="1428804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152219</xdr:rowOff>
    </xdr:from>
    <xdr:to>
      <xdr:col>67</xdr:col>
      <xdr:colOff>101600</xdr:colOff>
      <xdr:row>83</xdr:row>
      <xdr:rowOff>82369</xdr:rowOff>
    </xdr:to>
    <xdr:sp macro="" textlink="">
      <xdr:nvSpPr>
        <xdr:cNvPr id="574" name="楕円 573">
          <a:extLst>
            <a:ext uri="{FF2B5EF4-FFF2-40B4-BE49-F238E27FC236}">
              <a16:creationId xmlns:a16="http://schemas.microsoft.com/office/drawing/2014/main" id="{F5E8985E-1791-4D79-BFA9-D4F95C633B8F}"/>
            </a:ext>
          </a:extLst>
        </xdr:cNvPr>
        <xdr:cNvSpPr/>
      </xdr:nvSpPr>
      <xdr:spPr>
        <a:xfrm>
          <a:off x="12763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31569</xdr:rowOff>
    </xdr:from>
    <xdr:to>
      <xdr:col>71</xdr:col>
      <xdr:colOff>177800</xdr:colOff>
      <xdr:row>83</xdr:row>
      <xdr:rowOff>57694</xdr:rowOff>
    </xdr:to>
    <xdr:cxnSp macro="">
      <xdr:nvCxnSpPr>
        <xdr:cNvPr id="575" name="直線コネクタ 574">
          <a:extLst>
            <a:ext uri="{FF2B5EF4-FFF2-40B4-BE49-F238E27FC236}">
              <a16:creationId xmlns:a16="http://schemas.microsoft.com/office/drawing/2014/main" id="{39CC815A-2108-4095-B593-002A210E9EC1}"/>
            </a:ext>
          </a:extLst>
        </xdr:cNvPr>
        <xdr:cNvCxnSpPr/>
      </xdr:nvCxnSpPr>
      <xdr:spPr>
        <a:xfrm>
          <a:off x="12814300" y="142619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6" name="n_1aveValue【消防施設】&#10;有形固定資産減価償却率">
          <a:extLst>
            <a:ext uri="{FF2B5EF4-FFF2-40B4-BE49-F238E27FC236}">
              <a16:creationId xmlns:a16="http://schemas.microsoft.com/office/drawing/2014/main" id="{31F5B703-13D6-46A9-ABCF-44E8B33290B6}"/>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7" name="n_2aveValue【消防施設】&#10;有形固定資産減価償却率">
          <a:extLst>
            <a:ext uri="{FF2B5EF4-FFF2-40B4-BE49-F238E27FC236}">
              <a16:creationId xmlns:a16="http://schemas.microsoft.com/office/drawing/2014/main" id="{02EF354F-E4B8-4127-A89C-9AAECF928486}"/>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78" name="n_3aveValue【消防施設】&#10;有形固定資産減価償却率">
          <a:extLst>
            <a:ext uri="{FF2B5EF4-FFF2-40B4-BE49-F238E27FC236}">
              <a16:creationId xmlns:a16="http://schemas.microsoft.com/office/drawing/2014/main" id="{C931AEA8-52EC-46FB-9CF2-F6C6A1D2D7C5}"/>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79" name="n_4aveValue【消防施設】&#10;有形固定資産減価償却率">
          <a:extLst>
            <a:ext uri="{FF2B5EF4-FFF2-40B4-BE49-F238E27FC236}">
              <a16:creationId xmlns:a16="http://schemas.microsoft.com/office/drawing/2014/main" id="{7CE82FEA-EBB6-4722-9998-F91A27784922}"/>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146975</xdr:rowOff>
    </xdr:from>
    <xdr:ext cx="405111" cy="259045"/>
    <xdr:sp macro="" textlink="">
      <xdr:nvSpPr>
        <xdr:cNvPr id="580" name="n_1mainValue【消防施設】&#10;有形固定資産減価償却率">
          <a:extLst>
            <a:ext uri="{FF2B5EF4-FFF2-40B4-BE49-F238E27FC236}">
              <a16:creationId xmlns:a16="http://schemas.microsoft.com/office/drawing/2014/main" id="{61124B7D-1BFE-4435-B644-0416553BA130}"/>
            </a:ext>
          </a:extLst>
        </xdr:cNvPr>
        <xdr:cNvSpPr txBox="1"/>
      </xdr:nvSpPr>
      <xdr:spPr>
        <a:xfrm>
          <a:off x="152660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122482</xdr:rowOff>
    </xdr:from>
    <xdr:ext cx="405111" cy="259045"/>
    <xdr:sp macro="" textlink="">
      <xdr:nvSpPr>
        <xdr:cNvPr id="581" name="n_2mainValue【消防施設】&#10;有形固定資産減価償却率">
          <a:extLst>
            <a:ext uri="{FF2B5EF4-FFF2-40B4-BE49-F238E27FC236}">
              <a16:creationId xmlns:a16="http://schemas.microsoft.com/office/drawing/2014/main" id="{587C7278-C6A1-40B5-AEE7-F5F9EABDA543}"/>
            </a:ext>
          </a:extLst>
        </xdr:cNvPr>
        <xdr:cNvSpPr txBox="1"/>
      </xdr:nvSpPr>
      <xdr:spPr>
        <a:xfrm>
          <a:off x="14389744"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99621</xdr:rowOff>
    </xdr:from>
    <xdr:ext cx="405111" cy="259045"/>
    <xdr:sp macro="" textlink="">
      <xdr:nvSpPr>
        <xdr:cNvPr id="582" name="n_3mainValue【消防施設】&#10;有形固定資産減価償却率">
          <a:extLst>
            <a:ext uri="{FF2B5EF4-FFF2-40B4-BE49-F238E27FC236}">
              <a16:creationId xmlns:a16="http://schemas.microsoft.com/office/drawing/2014/main" id="{B73223E9-E75B-446F-99BB-BB9CFC257338}"/>
            </a:ext>
          </a:extLst>
        </xdr:cNvPr>
        <xdr:cNvSpPr txBox="1"/>
      </xdr:nvSpPr>
      <xdr:spPr>
        <a:xfrm>
          <a:off x="13500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73496</xdr:rowOff>
    </xdr:from>
    <xdr:ext cx="405111" cy="259045"/>
    <xdr:sp macro="" textlink="">
      <xdr:nvSpPr>
        <xdr:cNvPr id="583" name="n_4mainValue【消防施設】&#10;有形固定資産減価償却率">
          <a:extLst>
            <a:ext uri="{FF2B5EF4-FFF2-40B4-BE49-F238E27FC236}">
              <a16:creationId xmlns:a16="http://schemas.microsoft.com/office/drawing/2014/main" id="{9B387668-CDDD-45EA-BC86-3171B0AAFF32}"/>
            </a:ext>
          </a:extLst>
        </xdr:cNvPr>
        <xdr:cNvSpPr txBox="1"/>
      </xdr:nvSpPr>
      <xdr:spPr>
        <a:xfrm>
          <a:off x="12611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2802CC86-62E0-48F7-80C7-D1A529C3106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13C67DE3-24BF-47AC-870C-3A210026599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FBC4412F-6551-4BBD-A6CD-EF4C9ADDBB8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EEE2C36C-DDF6-431A-8CA9-B9FD7D9AC2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ABAF2D51-164E-49BA-99E4-BD69A73E965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1F2356EC-9575-4AA4-8015-033182E683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511B3282-0C30-46C0-A200-1F8D09735B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87E9EAF-4DCE-42F5-849F-CC055E6B38F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2427BABA-F587-4CE0-83BA-3F05112E2A6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D2426505-AC26-4091-AE91-2D1E85C79C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a:extLst>
            <a:ext uri="{FF2B5EF4-FFF2-40B4-BE49-F238E27FC236}">
              <a16:creationId xmlns:a16="http://schemas.microsoft.com/office/drawing/2014/main" id="{6CF44045-994C-4534-9957-120316C5411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a:extLst>
            <a:ext uri="{FF2B5EF4-FFF2-40B4-BE49-F238E27FC236}">
              <a16:creationId xmlns:a16="http://schemas.microsoft.com/office/drawing/2014/main" id="{ADC724E1-FF1D-42C3-9E41-0390B5C8F58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a:extLst>
            <a:ext uri="{FF2B5EF4-FFF2-40B4-BE49-F238E27FC236}">
              <a16:creationId xmlns:a16="http://schemas.microsoft.com/office/drawing/2014/main" id="{4D991EB8-2C67-4517-9E94-E5F9D5AD22B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a:extLst>
            <a:ext uri="{FF2B5EF4-FFF2-40B4-BE49-F238E27FC236}">
              <a16:creationId xmlns:a16="http://schemas.microsoft.com/office/drawing/2014/main" id="{E47A3765-25E8-4450-86F1-B74C7210780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a:extLst>
            <a:ext uri="{FF2B5EF4-FFF2-40B4-BE49-F238E27FC236}">
              <a16:creationId xmlns:a16="http://schemas.microsoft.com/office/drawing/2014/main" id="{BBE1EC7D-BBEA-460F-8C5A-16E1AADAD60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a:extLst>
            <a:ext uri="{FF2B5EF4-FFF2-40B4-BE49-F238E27FC236}">
              <a16:creationId xmlns:a16="http://schemas.microsoft.com/office/drawing/2014/main" id="{4376A293-DA92-43FB-BAAE-296117EDD50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a:extLst>
            <a:ext uri="{FF2B5EF4-FFF2-40B4-BE49-F238E27FC236}">
              <a16:creationId xmlns:a16="http://schemas.microsoft.com/office/drawing/2014/main" id="{CF7904DF-0660-4B2B-B718-3816925BEC7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a:extLst>
            <a:ext uri="{FF2B5EF4-FFF2-40B4-BE49-F238E27FC236}">
              <a16:creationId xmlns:a16="http://schemas.microsoft.com/office/drawing/2014/main" id="{5A825694-812D-4B22-8EBF-9E16B7195E6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609FFFDD-887A-49F8-ACD8-38937F32D3B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CD05B1C3-C925-4A70-971E-DB755F3FE78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2EFFEEE5-BBA8-4E94-8427-629A0BA7C31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5" name="直線コネクタ 604">
          <a:extLst>
            <a:ext uri="{FF2B5EF4-FFF2-40B4-BE49-F238E27FC236}">
              <a16:creationId xmlns:a16="http://schemas.microsoft.com/office/drawing/2014/main" id="{4F95087D-B29F-43CA-AAC7-59E0D1B05CCD}"/>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6" name="【消防施設】&#10;一人当たり面積最小値テキスト">
          <a:extLst>
            <a:ext uri="{FF2B5EF4-FFF2-40B4-BE49-F238E27FC236}">
              <a16:creationId xmlns:a16="http://schemas.microsoft.com/office/drawing/2014/main" id="{6248171E-9DA3-4C89-9E8B-B2A5869150ED}"/>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7" name="直線コネクタ 606">
          <a:extLst>
            <a:ext uri="{FF2B5EF4-FFF2-40B4-BE49-F238E27FC236}">
              <a16:creationId xmlns:a16="http://schemas.microsoft.com/office/drawing/2014/main" id="{943CEE7E-2D8A-48F8-B84A-6ED6CB8AF77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8" name="【消防施設】&#10;一人当たり面積最大値テキスト">
          <a:extLst>
            <a:ext uri="{FF2B5EF4-FFF2-40B4-BE49-F238E27FC236}">
              <a16:creationId xmlns:a16="http://schemas.microsoft.com/office/drawing/2014/main" id="{DA12B4D1-4623-4382-A325-97850C32E24E}"/>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09" name="直線コネクタ 608">
          <a:extLst>
            <a:ext uri="{FF2B5EF4-FFF2-40B4-BE49-F238E27FC236}">
              <a16:creationId xmlns:a16="http://schemas.microsoft.com/office/drawing/2014/main" id="{6C17BD43-FF1C-473F-AC55-2C11435F3BD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0" name="【消防施設】&#10;一人当たり面積平均値テキスト">
          <a:extLst>
            <a:ext uri="{FF2B5EF4-FFF2-40B4-BE49-F238E27FC236}">
              <a16:creationId xmlns:a16="http://schemas.microsoft.com/office/drawing/2014/main" id="{2D83D5D0-F8A2-482F-9288-2FB40D332AEE}"/>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1" name="フローチャート: 判断 610">
          <a:extLst>
            <a:ext uri="{FF2B5EF4-FFF2-40B4-BE49-F238E27FC236}">
              <a16:creationId xmlns:a16="http://schemas.microsoft.com/office/drawing/2014/main" id="{C3B539AD-C17D-4AC7-972D-59C8EEADB5EB}"/>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2" name="フローチャート: 判断 611">
          <a:extLst>
            <a:ext uri="{FF2B5EF4-FFF2-40B4-BE49-F238E27FC236}">
              <a16:creationId xmlns:a16="http://schemas.microsoft.com/office/drawing/2014/main" id="{E6083363-BB97-4C00-A293-F965DF99081E}"/>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3" name="フローチャート: 判断 612">
          <a:extLst>
            <a:ext uri="{FF2B5EF4-FFF2-40B4-BE49-F238E27FC236}">
              <a16:creationId xmlns:a16="http://schemas.microsoft.com/office/drawing/2014/main" id="{27066A4D-8179-46C6-B3B8-B4CC0232153C}"/>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4" name="フローチャート: 判断 613">
          <a:extLst>
            <a:ext uri="{FF2B5EF4-FFF2-40B4-BE49-F238E27FC236}">
              <a16:creationId xmlns:a16="http://schemas.microsoft.com/office/drawing/2014/main" id="{510F8303-5D86-4A95-9F1F-3D764F45A34E}"/>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5" name="フローチャート: 判断 614">
          <a:extLst>
            <a:ext uri="{FF2B5EF4-FFF2-40B4-BE49-F238E27FC236}">
              <a16:creationId xmlns:a16="http://schemas.microsoft.com/office/drawing/2014/main" id="{EB59FCBD-3B24-4AFA-8CE1-39B97131393D}"/>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A3819707-C9BF-4A5A-BC60-201B3EA2BB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26006E8-D42C-43C0-A83A-2041BD9CF1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153DF77-A799-411D-860F-EA665566EE9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90B37B91-F6B1-47A7-A158-345A7AAFB81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1CFC24F-AD3A-410B-AEAC-EF46489A923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621" name="楕円 620">
          <a:extLst>
            <a:ext uri="{FF2B5EF4-FFF2-40B4-BE49-F238E27FC236}">
              <a16:creationId xmlns:a16="http://schemas.microsoft.com/office/drawing/2014/main" id="{7D5DB569-7056-4210-81C6-CF31E9D0346D}"/>
            </a:ext>
          </a:extLst>
        </xdr:cNvPr>
        <xdr:cNvSpPr/>
      </xdr:nvSpPr>
      <xdr:spPr>
        <a:xfrm>
          <a:off x="221107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622" name="【消防施設】&#10;一人当たり面積該当値テキスト">
          <a:extLst>
            <a:ext uri="{FF2B5EF4-FFF2-40B4-BE49-F238E27FC236}">
              <a16:creationId xmlns:a16="http://schemas.microsoft.com/office/drawing/2014/main" id="{EEBFAB69-1912-42DB-8A95-87F8749D5B11}"/>
            </a:ext>
          </a:extLst>
        </xdr:cNvPr>
        <xdr:cNvSpPr txBox="1"/>
      </xdr:nvSpPr>
      <xdr:spPr>
        <a:xfrm>
          <a:off x="22199600"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623" name="楕円 622">
          <a:extLst>
            <a:ext uri="{FF2B5EF4-FFF2-40B4-BE49-F238E27FC236}">
              <a16:creationId xmlns:a16="http://schemas.microsoft.com/office/drawing/2014/main" id="{0A4061B8-5A7B-42B6-83F1-D33BF5E0E2AA}"/>
            </a:ext>
          </a:extLst>
        </xdr:cNvPr>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115824</xdr:rowOff>
    </xdr:to>
    <xdr:cxnSp macro="">
      <xdr:nvCxnSpPr>
        <xdr:cNvPr id="624" name="直線コネクタ 623">
          <a:extLst>
            <a:ext uri="{FF2B5EF4-FFF2-40B4-BE49-F238E27FC236}">
              <a16:creationId xmlns:a16="http://schemas.microsoft.com/office/drawing/2014/main" id="{8312D817-14A9-411D-A705-A67F6B03F0AF}"/>
            </a:ext>
          </a:extLst>
        </xdr:cNvPr>
        <xdr:cNvCxnSpPr/>
      </xdr:nvCxnSpPr>
      <xdr:spPr>
        <a:xfrm>
          <a:off x="21323300" y="145039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625" name="楕円 624">
          <a:extLst>
            <a:ext uri="{FF2B5EF4-FFF2-40B4-BE49-F238E27FC236}">
              <a16:creationId xmlns:a16="http://schemas.microsoft.com/office/drawing/2014/main" id="{F657B3CD-B066-464C-9EB0-D22569BA30E9}"/>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106680</xdr:rowOff>
    </xdr:to>
    <xdr:cxnSp macro="">
      <xdr:nvCxnSpPr>
        <xdr:cNvPr id="626" name="直線コネクタ 625">
          <a:extLst>
            <a:ext uri="{FF2B5EF4-FFF2-40B4-BE49-F238E27FC236}">
              <a16:creationId xmlns:a16="http://schemas.microsoft.com/office/drawing/2014/main" id="{FCF2149D-3F54-45EA-9ED4-34865E7D603D}"/>
            </a:ext>
          </a:extLst>
        </xdr:cNvPr>
        <xdr:cNvCxnSpPr/>
      </xdr:nvCxnSpPr>
      <xdr:spPr>
        <a:xfrm flipV="1">
          <a:off x="20434300" y="1450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627" name="楕円 626">
          <a:extLst>
            <a:ext uri="{FF2B5EF4-FFF2-40B4-BE49-F238E27FC236}">
              <a16:creationId xmlns:a16="http://schemas.microsoft.com/office/drawing/2014/main" id="{898B4698-F804-445A-8322-87531D0BCB7D}"/>
            </a:ext>
          </a:extLst>
        </xdr:cNvPr>
        <xdr:cNvSpPr/>
      </xdr:nvSpPr>
      <xdr:spPr>
        <a:xfrm>
          <a:off x="19494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111252</xdr:rowOff>
    </xdr:to>
    <xdr:cxnSp macro="">
      <xdr:nvCxnSpPr>
        <xdr:cNvPr id="628" name="直線コネクタ 627">
          <a:extLst>
            <a:ext uri="{FF2B5EF4-FFF2-40B4-BE49-F238E27FC236}">
              <a16:creationId xmlns:a16="http://schemas.microsoft.com/office/drawing/2014/main" id="{09204FAD-B96A-4DC6-B0E8-03527A83AE8C}"/>
            </a:ext>
          </a:extLst>
        </xdr:cNvPr>
        <xdr:cNvCxnSpPr/>
      </xdr:nvCxnSpPr>
      <xdr:spPr>
        <a:xfrm flipV="1">
          <a:off x="19545300" y="1450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629" name="楕円 628">
          <a:extLst>
            <a:ext uri="{FF2B5EF4-FFF2-40B4-BE49-F238E27FC236}">
              <a16:creationId xmlns:a16="http://schemas.microsoft.com/office/drawing/2014/main" id="{54DBADD7-D726-4819-8D9D-C928C1542D45}"/>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111252</xdr:rowOff>
    </xdr:to>
    <xdr:cxnSp macro="">
      <xdr:nvCxnSpPr>
        <xdr:cNvPr id="630" name="直線コネクタ 629">
          <a:extLst>
            <a:ext uri="{FF2B5EF4-FFF2-40B4-BE49-F238E27FC236}">
              <a16:creationId xmlns:a16="http://schemas.microsoft.com/office/drawing/2014/main" id="{0E4D3BE6-A89C-4B11-8F97-82195686048D}"/>
            </a:ext>
          </a:extLst>
        </xdr:cNvPr>
        <xdr:cNvCxnSpPr/>
      </xdr:nvCxnSpPr>
      <xdr:spPr>
        <a:xfrm>
          <a:off x="18656300" y="1451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1" name="n_1aveValue【消防施設】&#10;一人当たり面積">
          <a:extLst>
            <a:ext uri="{FF2B5EF4-FFF2-40B4-BE49-F238E27FC236}">
              <a16:creationId xmlns:a16="http://schemas.microsoft.com/office/drawing/2014/main" id="{9BFEB437-90CA-4AD7-B061-72A113142615}"/>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2" name="n_2aveValue【消防施設】&#10;一人当たり面積">
          <a:extLst>
            <a:ext uri="{FF2B5EF4-FFF2-40B4-BE49-F238E27FC236}">
              <a16:creationId xmlns:a16="http://schemas.microsoft.com/office/drawing/2014/main" id="{AF7A27FF-EB36-4BBD-B1F9-3E78CFDF7CDB}"/>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3" name="n_3aveValue【消防施設】&#10;一人当たり面積">
          <a:extLst>
            <a:ext uri="{FF2B5EF4-FFF2-40B4-BE49-F238E27FC236}">
              <a16:creationId xmlns:a16="http://schemas.microsoft.com/office/drawing/2014/main" id="{3AAC9924-A634-487E-9A4F-39DED6B1D5C9}"/>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4" name="n_4aveValue【消防施設】&#10;一人当たり面積">
          <a:extLst>
            <a:ext uri="{FF2B5EF4-FFF2-40B4-BE49-F238E27FC236}">
              <a16:creationId xmlns:a16="http://schemas.microsoft.com/office/drawing/2014/main" id="{11B04115-E48B-4961-B4DC-93F249172D54}"/>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635" name="n_1mainValue【消防施設】&#10;一人当たり面積">
          <a:extLst>
            <a:ext uri="{FF2B5EF4-FFF2-40B4-BE49-F238E27FC236}">
              <a16:creationId xmlns:a16="http://schemas.microsoft.com/office/drawing/2014/main" id="{06400C2B-7367-40DA-90FE-3CD88554729B}"/>
            </a:ext>
          </a:extLst>
        </xdr:cNvPr>
        <xdr:cNvSpPr txBox="1"/>
      </xdr:nvSpPr>
      <xdr:spPr>
        <a:xfrm>
          <a:off x="210757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636" name="n_2mainValue【消防施設】&#10;一人当たり面積">
          <a:extLst>
            <a:ext uri="{FF2B5EF4-FFF2-40B4-BE49-F238E27FC236}">
              <a16:creationId xmlns:a16="http://schemas.microsoft.com/office/drawing/2014/main" id="{FB3C31A3-63AD-4363-B07B-5D7FBAB92C9E}"/>
            </a:ext>
          </a:extLst>
        </xdr:cNvPr>
        <xdr:cNvSpPr txBox="1"/>
      </xdr:nvSpPr>
      <xdr:spPr>
        <a:xfrm>
          <a:off x="20199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637" name="n_3mainValue【消防施設】&#10;一人当たり面積">
          <a:extLst>
            <a:ext uri="{FF2B5EF4-FFF2-40B4-BE49-F238E27FC236}">
              <a16:creationId xmlns:a16="http://schemas.microsoft.com/office/drawing/2014/main" id="{6D0F2C2D-4B73-4BD7-9709-D0BEF1BEDC0D}"/>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638" name="n_4mainValue【消防施設】&#10;一人当たり面積">
          <a:extLst>
            <a:ext uri="{FF2B5EF4-FFF2-40B4-BE49-F238E27FC236}">
              <a16:creationId xmlns:a16="http://schemas.microsoft.com/office/drawing/2014/main" id="{280F8D1F-60AD-4624-9989-19A3307BB5B9}"/>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BFD6B44-09FD-4BED-81CA-86BEE81FA4C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A9152A4D-5ACE-4353-ADF4-1A2D1083770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97BC1D4-CE88-4CCD-96A0-09FF1B06473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5F3F9330-C577-4EE2-9A9E-7C85177669E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320CB415-6B19-42EA-B37D-3E95D8C320D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F9E82CF5-037E-4B0C-B153-441C57B5DBA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D003FF93-13FA-49C0-B65E-EF9FCB1DC6F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5DC5750-C4B3-43BA-97EF-DB65FF1323D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2F7A91F-FBD2-4F15-8EC1-19EE075F83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2DCC0E36-7587-40E5-8ABA-309C8DCEDE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C80519CC-3173-4F79-B6D5-3853F65352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801297BE-422E-46D6-B3A6-8D35635D991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E9E4FABC-75B8-43F7-A17D-AD17D4F3B93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D1C53240-96EB-4DA5-8D20-A6DB4F16E00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767C19B2-C72C-4202-8085-18B2D890B1F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11B12420-C4B4-4451-B3C6-18151ECC5AE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B3F8FDF7-F6CD-4BF2-808A-04D38D67DFC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E4B89429-DC1B-44D2-9FFA-120F81DB26B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E9FDA1F8-045B-4CD4-9702-C29A939300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406DD557-4530-4D96-975C-3D09CDBDE37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6EFBB9DD-2ECF-4B6D-8D01-885DC3D2180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405AB2C4-456A-4E4D-A55C-EF4A7AB3B1D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F90D1E25-083A-4585-82E1-6CE2A2A2AAF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8D668058-F766-4623-87AF-8BB957A6557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18E9A87E-D06D-4D64-A217-1CF73FA229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14848513-ACBD-4FA8-AF17-6EA5BFB76429}"/>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庁舎】&#10;有形固定資産減価償却率最小値テキスト">
          <a:extLst>
            <a:ext uri="{FF2B5EF4-FFF2-40B4-BE49-F238E27FC236}">
              <a16:creationId xmlns:a16="http://schemas.microsoft.com/office/drawing/2014/main" id="{691D7822-AF02-4955-A5EC-F7361C64E6E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164C3CBF-2451-423F-907E-FB521666F9B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7" name="【庁舎】&#10;有形固定資産減価償却率最大値テキスト">
          <a:extLst>
            <a:ext uri="{FF2B5EF4-FFF2-40B4-BE49-F238E27FC236}">
              <a16:creationId xmlns:a16="http://schemas.microsoft.com/office/drawing/2014/main" id="{3900D85D-384C-4DAF-85AC-92C8CE55D9D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68" name="直線コネクタ 667">
          <a:extLst>
            <a:ext uri="{FF2B5EF4-FFF2-40B4-BE49-F238E27FC236}">
              <a16:creationId xmlns:a16="http://schemas.microsoft.com/office/drawing/2014/main" id="{FF59510F-7D84-4A2B-AF5F-D10EF893EAAE}"/>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69" name="【庁舎】&#10;有形固定資産減価償却率平均値テキスト">
          <a:extLst>
            <a:ext uri="{FF2B5EF4-FFF2-40B4-BE49-F238E27FC236}">
              <a16:creationId xmlns:a16="http://schemas.microsoft.com/office/drawing/2014/main" id="{7695DD99-3D5B-409E-A246-D1155E9AA123}"/>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6449B297-DAC2-416A-8433-B474397EB98B}"/>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1" name="フローチャート: 判断 670">
          <a:extLst>
            <a:ext uri="{FF2B5EF4-FFF2-40B4-BE49-F238E27FC236}">
              <a16:creationId xmlns:a16="http://schemas.microsoft.com/office/drawing/2014/main" id="{7C778BB3-3324-407F-A742-D4ACF23BD0A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2" name="フローチャート: 判断 671">
          <a:extLst>
            <a:ext uri="{FF2B5EF4-FFF2-40B4-BE49-F238E27FC236}">
              <a16:creationId xmlns:a16="http://schemas.microsoft.com/office/drawing/2014/main" id="{4A732224-7D4A-4387-B74A-012FD7BCA8A6}"/>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3" name="フローチャート: 判断 672">
          <a:extLst>
            <a:ext uri="{FF2B5EF4-FFF2-40B4-BE49-F238E27FC236}">
              <a16:creationId xmlns:a16="http://schemas.microsoft.com/office/drawing/2014/main" id="{B4959275-CD6A-40BA-88B9-0E3E36BA0F4F}"/>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4" name="フローチャート: 判断 673">
          <a:extLst>
            <a:ext uri="{FF2B5EF4-FFF2-40B4-BE49-F238E27FC236}">
              <a16:creationId xmlns:a16="http://schemas.microsoft.com/office/drawing/2014/main" id="{27A49477-897E-4858-9C3B-8826D7BD24F1}"/>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A4D1EA1-DCAB-4B04-9CEC-641398FA33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CE6D739-5C6C-41A1-A615-38FF9C51B5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FD8B9FE-2B87-48CF-B05B-3A0F23E22FC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721EE1C-5A3D-445D-B8C7-EC7A7AF599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C2367D4-DD51-4949-B321-C87F3947E73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102144</xdr:rowOff>
    </xdr:from>
    <xdr:to>
      <xdr:col>85</xdr:col>
      <xdr:colOff>177800</xdr:colOff>
      <xdr:row>105</xdr:row>
      <xdr:rowOff>32294</xdr:rowOff>
    </xdr:to>
    <xdr:sp macro="" textlink="">
      <xdr:nvSpPr>
        <xdr:cNvPr id="680" name="楕円 679">
          <a:extLst>
            <a:ext uri="{FF2B5EF4-FFF2-40B4-BE49-F238E27FC236}">
              <a16:creationId xmlns:a16="http://schemas.microsoft.com/office/drawing/2014/main" id="{D9C04A09-2E08-4A4F-AAED-F400FF854B7C}"/>
            </a:ext>
          </a:extLst>
        </xdr:cNvPr>
        <xdr:cNvSpPr/>
      </xdr:nvSpPr>
      <xdr:spPr>
        <a:xfrm>
          <a:off x="162687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125021</xdr:rowOff>
    </xdr:from>
    <xdr:ext cx="405111" cy="259045"/>
    <xdr:sp macro="" textlink="">
      <xdr:nvSpPr>
        <xdr:cNvPr id="681" name="【庁舎】&#10;有形固定資産減価償却率該当値テキスト">
          <a:extLst>
            <a:ext uri="{FF2B5EF4-FFF2-40B4-BE49-F238E27FC236}">
              <a16:creationId xmlns:a16="http://schemas.microsoft.com/office/drawing/2014/main" id="{3F751C78-29DD-4E52-924B-C2E24936E3D4}"/>
            </a:ext>
          </a:extLst>
        </xdr:cNvPr>
        <xdr:cNvSpPr txBox="1"/>
      </xdr:nvSpPr>
      <xdr:spPr>
        <a:xfrm>
          <a:off x="16357600" y="1778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90714</xdr:rowOff>
    </xdr:from>
    <xdr:to>
      <xdr:col>81</xdr:col>
      <xdr:colOff>101600</xdr:colOff>
      <xdr:row>105</xdr:row>
      <xdr:rowOff>20864</xdr:rowOff>
    </xdr:to>
    <xdr:sp macro="" textlink="">
      <xdr:nvSpPr>
        <xdr:cNvPr id="682" name="楕円 681">
          <a:extLst>
            <a:ext uri="{FF2B5EF4-FFF2-40B4-BE49-F238E27FC236}">
              <a16:creationId xmlns:a16="http://schemas.microsoft.com/office/drawing/2014/main" id="{3286F659-C4A4-4106-A63B-7260409A3FAE}"/>
            </a:ext>
          </a:extLst>
        </xdr:cNvPr>
        <xdr:cNvSpPr/>
      </xdr:nvSpPr>
      <xdr:spPr>
        <a:xfrm>
          <a:off x="15430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141514</xdr:rowOff>
    </xdr:from>
    <xdr:to>
      <xdr:col>85</xdr:col>
      <xdr:colOff>127000</xdr:colOff>
      <xdr:row>104</xdr:row>
      <xdr:rowOff>152944</xdr:rowOff>
    </xdr:to>
    <xdr:cxnSp macro="">
      <xdr:nvCxnSpPr>
        <xdr:cNvPr id="683" name="直線コネクタ 682">
          <a:extLst>
            <a:ext uri="{FF2B5EF4-FFF2-40B4-BE49-F238E27FC236}">
              <a16:creationId xmlns:a16="http://schemas.microsoft.com/office/drawing/2014/main" id="{E4A8E962-4CC7-4395-A0C8-FAB1759181A2}"/>
            </a:ext>
          </a:extLst>
        </xdr:cNvPr>
        <xdr:cNvCxnSpPr/>
      </xdr:nvCxnSpPr>
      <xdr:spPr>
        <a:xfrm>
          <a:off x="15481300" y="179723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120106</xdr:rowOff>
    </xdr:from>
    <xdr:to>
      <xdr:col>76</xdr:col>
      <xdr:colOff>165100</xdr:colOff>
      <xdr:row>106</xdr:row>
      <xdr:rowOff>50256</xdr:rowOff>
    </xdr:to>
    <xdr:sp macro="" textlink="">
      <xdr:nvSpPr>
        <xdr:cNvPr id="684" name="楕円 683">
          <a:extLst>
            <a:ext uri="{FF2B5EF4-FFF2-40B4-BE49-F238E27FC236}">
              <a16:creationId xmlns:a16="http://schemas.microsoft.com/office/drawing/2014/main" id="{1ADB356D-D008-4EE8-8BB4-39F9168B3F7B}"/>
            </a:ext>
          </a:extLst>
        </xdr:cNvPr>
        <xdr:cNvSpPr/>
      </xdr:nvSpPr>
      <xdr:spPr>
        <a:xfrm>
          <a:off x="14541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141514</xdr:rowOff>
    </xdr:from>
    <xdr:to>
      <xdr:col>81</xdr:col>
      <xdr:colOff>50800</xdr:colOff>
      <xdr:row>105</xdr:row>
      <xdr:rowOff>170906</xdr:rowOff>
    </xdr:to>
    <xdr:cxnSp macro="">
      <xdr:nvCxnSpPr>
        <xdr:cNvPr id="685" name="直線コネクタ 684">
          <a:extLst>
            <a:ext uri="{FF2B5EF4-FFF2-40B4-BE49-F238E27FC236}">
              <a16:creationId xmlns:a16="http://schemas.microsoft.com/office/drawing/2014/main" id="{4AAB3BFA-1FEE-4F5F-B6A9-9140B239337D}"/>
            </a:ext>
          </a:extLst>
        </xdr:cNvPr>
        <xdr:cNvCxnSpPr/>
      </xdr:nvCxnSpPr>
      <xdr:spPr>
        <a:xfrm flipV="1">
          <a:off x="14592300" y="17972314"/>
          <a:ext cx="889000" cy="20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86" name="楕円 685">
          <a:extLst>
            <a:ext uri="{FF2B5EF4-FFF2-40B4-BE49-F238E27FC236}">
              <a16:creationId xmlns:a16="http://schemas.microsoft.com/office/drawing/2014/main" id="{8A07BC4A-9548-4B2E-B6DF-41A0D349F144}"/>
            </a:ext>
          </a:extLst>
        </xdr:cNvPr>
        <xdr:cNvSpPr/>
      </xdr:nvSpPr>
      <xdr:spPr>
        <a:xfrm>
          <a:off x="13652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170906</xdr:rowOff>
    </xdr:to>
    <xdr:cxnSp macro="">
      <xdr:nvCxnSpPr>
        <xdr:cNvPr id="687" name="直線コネクタ 686">
          <a:extLst>
            <a:ext uri="{FF2B5EF4-FFF2-40B4-BE49-F238E27FC236}">
              <a16:creationId xmlns:a16="http://schemas.microsoft.com/office/drawing/2014/main" id="{C121AA7E-EDCD-49FD-B78A-01984DD767E0}"/>
            </a:ext>
          </a:extLst>
        </xdr:cNvPr>
        <xdr:cNvCxnSpPr/>
      </xdr:nvCxnSpPr>
      <xdr:spPr>
        <a:xfrm>
          <a:off x="13703300" y="1812090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28666</xdr:rowOff>
    </xdr:from>
    <xdr:to>
      <xdr:col>67</xdr:col>
      <xdr:colOff>101600</xdr:colOff>
      <xdr:row>105</xdr:row>
      <xdr:rowOff>130266</xdr:rowOff>
    </xdr:to>
    <xdr:sp macro="" textlink="">
      <xdr:nvSpPr>
        <xdr:cNvPr id="688" name="楕円 687">
          <a:extLst>
            <a:ext uri="{FF2B5EF4-FFF2-40B4-BE49-F238E27FC236}">
              <a16:creationId xmlns:a16="http://schemas.microsoft.com/office/drawing/2014/main" id="{F5E4F2AA-F58D-4334-9EEE-96CEAFF7899C}"/>
            </a:ext>
          </a:extLst>
        </xdr:cNvPr>
        <xdr:cNvSpPr/>
      </xdr:nvSpPr>
      <xdr:spPr>
        <a:xfrm>
          <a:off x="12763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79466</xdr:rowOff>
    </xdr:from>
    <xdr:to>
      <xdr:col>71</xdr:col>
      <xdr:colOff>177800</xdr:colOff>
      <xdr:row>105</xdr:row>
      <xdr:rowOff>118655</xdr:rowOff>
    </xdr:to>
    <xdr:cxnSp macro="">
      <xdr:nvCxnSpPr>
        <xdr:cNvPr id="689" name="直線コネクタ 688">
          <a:extLst>
            <a:ext uri="{FF2B5EF4-FFF2-40B4-BE49-F238E27FC236}">
              <a16:creationId xmlns:a16="http://schemas.microsoft.com/office/drawing/2014/main" id="{C11B405E-8121-43D5-81EE-5693EA8848DB}"/>
            </a:ext>
          </a:extLst>
        </xdr:cNvPr>
        <xdr:cNvCxnSpPr/>
      </xdr:nvCxnSpPr>
      <xdr:spPr>
        <a:xfrm>
          <a:off x="12814300" y="1808171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0" name="n_1aveValue【庁舎】&#10;有形固定資産減価償却率">
          <a:extLst>
            <a:ext uri="{FF2B5EF4-FFF2-40B4-BE49-F238E27FC236}">
              <a16:creationId xmlns:a16="http://schemas.microsoft.com/office/drawing/2014/main" id="{C7613322-EADF-40B6-9FFF-2D394FBB4625}"/>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1" name="n_2aveValue【庁舎】&#10;有形固定資産減価償却率">
          <a:extLst>
            <a:ext uri="{FF2B5EF4-FFF2-40B4-BE49-F238E27FC236}">
              <a16:creationId xmlns:a16="http://schemas.microsoft.com/office/drawing/2014/main" id="{F5EE8EA4-5148-4926-A522-11CDB3E04449}"/>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2" name="n_3aveValue【庁舎】&#10;有形固定資産減価償却率">
          <a:extLst>
            <a:ext uri="{FF2B5EF4-FFF2-40B4-BE49-F238E27FC236}">
              <a16:creationId xmlns:a16="http://schemas.microsoft.com/office/drawing/2014/main" id="{59DAF21A-ABEB-4C2C-95EC-9D82CF81BFCE}"/>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3" name="n_4aveValue【庁舎】&#10;有形固定資産減価償却率">
          <a:extLst>
            <a:ext uri="{FF2B5EF4-FFF2-40B4-BE49-F238E27FC236}">
              <a16:creationId xmlns:a16="http://schemas.microsoft.com/office/drawing/2014/main" id="{C8343CA2-84D5-4696-9976-1BFE08652A66}"/>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11991</xdr:rowOff>
    </xdr:from>
    <xdr:ext cx="405111" cy="259045"/>
    <xdr:sp macro="" textlink="">
      <xdr:nvSpPr>
        <xdr:cNvPr id="694" name="n_1mainValue【庁舎】&#10;有形固定資産減価償却率">
          <a:extLst>
            <a:ext uri="{FF2B5EF4-FFF2-40B4-BE49-F238E27FC236}">
              <a16:creationId xmlns:a16="http://schemas.microsoft.com/office/drawing/2014/main" id="{7330D02D-9AA0-4C51-A74A-1CD8D2DFE697}"/>
            </a:ext>
          </a:extLst>
        </xdr:cNvPr>
        <xdr:cNvSpPr txBox="1"/>
      </xdr:nvSpPr>
      <xdr:spPr>
        <a:xfrm>
          <a:off x="15266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41383</xdr:rowOff>
    </xdr:from>
    <xdr:ext cx="405111" cy="259045"/>
    <xdr:sp macro="" textlink="">
      <xdr:nvSpPr>
        <xdr:cNvPr id="695" name="n_2mainValue【庁舎】&#10;有形固定資産減価償却率">
          <a:extLst>
            <a:ext uri="{FF2B5EF4-FFF2-40B4-BE49-F238E27FC236}">
              <a16:creationId xmlns:a16="http://schemas.microsoft.com/office/drawing/2014/main" id="{2F58E91A-68B4-41E7-8FCE-D3CB3EA3A827}"/>
            </a:ext>
          </a:extLst>
        </xdr:cNvPr>
        <xdr:cNvSpPr txBox="1"/>
      </xdr:nvSpPr>
      <xdr:spPr>
        <a:xfrm>
          <a:off x="14389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6" name="n_3mainValue【庁舎】&#10;有形固定資産減価償却率">
          <a:extLst>
            <a:ext uri="{FF2B5EF4-FFF2-40B4-BE49-F238E27FC236}">
              <a16:creationId xmlns:a16="http://schemas.microsoft.com/office/drawing/2014/main" id="{3EC6FA46-0EC6-4FF7-BACD-E9E86621FBE5}"/>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121393</xdr:rowOff>
    </xdr:from>
    <xdr:ext cx="405111" cy="259045"/>
    <xdr:sp macro="" textlink="">
      <xdr:nvSpPr>
        <xdr:cNvPr id="697" name="n_4mainValue【庁舎】&#10;有形固定資産減価償却率">
          <a:extLst>
            <a:ext uri="{FF2B5EF4-FFF2-40B4-BE49-F238E27FC236}">
              <a16:creationId xmlns:a16="http://schemas.microsoft.com/office/drawing/2014/main" id="{5B08E223-B9D0-4EA1-A9DD-B889CCDE4268}"/>
            </a:ext>
          </a:extLst>
        </xdr:cNvPr>
        <xdr:cNvSpPr txBox="1"/>
      </xdr:nvSpPr>
      <xdr:spPr>
        <a:xfrm>
          <a:off x="12611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473C67E8-4C2C-4864-8068-A67DA4DB75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8C6B1640-8E17-4308-B382-45303E1BB3D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11C6D168-5449-4355-822A-DA3FCA6DBA2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280C0206-0BB4-4B8A-9D32-4741030EEA3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3600612F-5E91-4319-8C91-768CB5BD5A5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4259B686-59CC-4A88-8043-ABD914AB31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3084E716-E34B-4F11-87E6-5827A9BFF9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96753E40-4FB7-4679-8FC2-B6F4244495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F98BD48F-C40C-453F-AD68-12F1A190DF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6EBF0FAF-3F69-4C59-8E85-03373CB4A6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3A7C131E-3644-40E7-B087-D57233486D1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91800D32-47EB-46A8-8420-3EEF9BF59F4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008F9479-CCB4-443C-A838-FADBA3F9E68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152C0E13-EB67-48E7-BCF7-82008FD51E9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35417FEF-5298-4A52-98CB-7B839C1FEA4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CFAE0C04-179B-48F6-B67D-ED23AB0DB61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4725F419-14D1-4B03-9E0B-DEFFB89DB4D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F8207F2C-5587-4F10-BF0A-E881C5AFF90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841B5BF7-E9E5-489A-9A8D-42DC50138D2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12099846-A263-4486-80C8-6249D6F3E18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1B472588-943C-4A71-BC4A-1F07092AA95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4FBF62CB-05EC-4148-8CD8-87C02F1D35A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F4DD9746-F5EC-4DFB-9C23-35804854B2B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E64ED066-2F96-4333-B30A-033919EFD2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6BA97AD6-9FF1-4FF3-82EF-66F4C2E1F5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549A9669-D3B4-45B3-B839-BC8BCF9F37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4" name="直線コネクタ 723">
          <a:extLst>
            <a:ext uri="{FF2B5EF4-FFF2-40B4-BE49-F238E27FC236}">
              <a16:creationId xmlns:a16="http://schemas.microsoft.com/office/drawing/2014/main" id="{E4F7ECB1-3608-4FEE-844F-137985106ECE}"/>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5" name="【庁舎】&#10;一人当たり面積最小値テキスト">
          <a:extLst>
            <a:ext uri="{FF2B5EF4-FFF2-40B4-BE49-F238E27FC236}">
              <a16:creationId xmlns:a16="http://schemas.microsoft.com/office/drawing/2014/main" id="{116DD974-2BE7-40B8-811B-DC0C454FE26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6" name="直線コネクタ 725">
          <a:extLst>
            <a:ext uri="{FF2B5EF4-FFF2-40B4-BE49-F238E27FC236}">
              <a16:creationId xmlns:a16="http://schemas.microsoft.com/office/drawing/2014/main" id="{EC56B069-6856-4A84-A55A-DA121E98A0DA}"/>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7" name="【庁舎】&#10;一人当たり面積最大値テキスト">
          <a:extLst>
            <a:ext uri="{FF2B5EF4-FFF2-40B4-BE49-F238E27FC236}">
              <a16:creationId xmlns:a16="http://schemas.microsoft.com/office/drawing/2014/main" id="{3A79213F-AB97-4204-BE61-1A6DB51BA59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28" name="直線コネクタ 727">
          <a:extLst>
            <a:ext uri="{FF2B5EF4-FFF2-40B4-BE49-F238E27FC236}">
              <a16:creationId xmlns:a16="http://schemas.microsoft.com/office/drawing/2014/main" id="{01E615C6-E01C-4F0D-A4BA-63913D900225}"/>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29" name="【庁舎】&#10;一人当たり面積平均値テキスト">
          <a:extLst>
            <a:ext uri="{FF2B5EF4-FFF2-40B4-BE49-F238E27FC236}">
              <a16:creationId xmlns:a16="http://schemas.microsoft.com/office/drawing/2014/main" id="{CFFD0B18-65D8-4B20-A320-B0975E1840B3}"/>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0" name="フローチャート: 判断 729">
          <a:extLst>
            <a:ext uri="{FF2B5EF4-FFF2-40B4-BE49-F238E27FC236}">
              <a16:creationId xmlns:a16="http://schemas.microsoft.com/office/drawing/2014/main" id="{071503BA-F523-4D36-8DC7-022D67141E2D}"/>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1" name="フローチャート: 判断 730">
          <a:extLst>
            <a:ext uri="{FF2B5EF4-FFF2-40B4-BE49-F238E27FC236}">
              <a16:creationId xmlns:a16="http://schemas.microsoft.com/office/drawing/2014/main" id="{DD87D14C-3EE4-49B6-814E-5F5B84E6F30D}"/>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2" name="フローチャート: 判断 731">
          <a:extLst>
            <a:ext uri="{FF2B5EF4-FFF2-40B4-BE49-F238E27FC236}">
              <a16:creationId xmlns:a16="http://schemas.microsoft.com/office/drawing/2014/main" id="{F3528A7E-C50D-4F1D-AFCF-A9E17BC7A1A5}"/>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3" name="フローチャート: 判断 732">
          <a:extLst>
            <a:ext uri="{FF2B5EF4-FFF2-40B4-BE49-F238E27FC236}">
              <a16:creationId xmlns:a16="http://schemas.microsoft.com/office/drawing/2014/main" id="{35FC33A0-5DD7-443B-8131-E91B885DD92D}"/>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4" name="フローチャート: 判断 733">
          <a:extLst>
            <a:ext uri="{FF2B5EF4-FFF2-40B4-BE49-F238E27FC236}">
              <a16:creationId xmlns:a16="http://schemas.microsoft.com/office/drawing/2014/main" id="{5BE4F263-F967-4159-AA08-CDD6A218565D}"/>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2C64B6E-B38E-4DA4-8F69-04CB00F7F7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7A1774A-2FCA-4017-B6E6-E64DAC15451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97F6551-EA89-45CC-A64E-E271464ADF1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0ACBB87-8C8F-4562-A17F-2DD9E49AE96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9A7C0E8-D0A0-45F2-A415-F67F4F9B76D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51526</xdr:rowOff>
    </xdr:from>
    <xdr:to>
      <xdr:col>116</xdr:col>
      <xdr:colOff>114300</xdr:colOff>
      <xdr:row>108</xdr:row>
      <xdr:rowOff>153126</xdr:rowOff>
    </xdr:to>
    <xdr:sp macro="" textlink="">
      <xdr:nvSpPr>
        <xdr:cNvPr id="740" name="楕円 739">
          <a:extLst>
            <a:ext uri="{FF2B5EF4-FFF2-40B4-BE49-F238E27FC236}">
              <a16:creationId xmlns:a16="http://schemas.microsoft.com/office/drawing/2014/main" id="{4E1B9846-3082-4E9E-9A21-F28C0F1BE995}"/>
            </a:ext>
          </a:extLst>
        </xdr:cNvPr>
        <xdr:cNvSpPr/>
      </xdr:nvSpPr>
      <xdr:spPr>
        <a:xfrm>
          <a:off x="221107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137903</xdr:rowOff>
    </xdr:from>
    <xdr:ext cx="469744" cy="259045"/>
    <xdr:sp macro="" textlink="">
      <xdr:nvSpPr>
        <xdr:cNvPr id="741" name="【庁舎】&#10;一人当たり面積該当値テキスト">
          <a:extLst>
            <a:ext uri="{FF2B5EF4-FFF2-40B4-BE49-F238E27FC236}">
              <a16:creationId xmlns:a16="http://schemas.microsoft.com/office/drawing/2014/main" id="{7AB291D3-96AD-402C-9DA6-0D8C3010FEF2}"/>
            </a:ext>
          </a:extLst>
        </xdr:cNvPr>
        <xdr:cNvSpPr txBox="1"/>
      </xdr:nvSpPr>
      <xdr:spPr>
        <a:xfrm>
          <a:off x="22199600" y="1848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64588</xdr:rowOff>
    </xdr:from>
    <xdr:to>
      <xdr:col>112</xdr:col>
      <xdr:colOff>38100</xdr:colOff>
      <xdr:row>108</xdr:row>
      <xdr:rowOff>166188</xdr:rowOff>
    </xdr:to>
    <xdr:sp macro="" textlink="">
      <xdr:nvSpPr>
        <xdr:cNvPr id="742" name="楕円 741">
          <a:extLst>
            <a:ext uri="{FF2B5EF4-FFF2-40B4-BE49-F238E27FC236}">
              <a16:creationId xmlns:a16="http://schemas.microsoft.com/office/drawing/2014/main" id="{5947D61B-B663-42C5-9D11-2FEFA2847C72}"/>
            </a:ext>
          </a:extLst>
        </xdr:cNvPr>
        <xdr:cNvSpPr/>
      </xdr:nvSpPr>
      <xdr:spPr>
        <a:xfrm>
          <a:off x="21272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102326</xdr:rowOff>
    </xdr:from>
    <xdr:to>
      <xdr:col>116</xdr:col>
      <xdr:colOff>63500</xdr:colOff>
      <xdr:row>108</xdr:row>
      <xdr:rowOff>115388</xdr:rowOff>
    </xdr:to>
    <xdr:cxnSp macro="">
      <xdr:nvCxnSpPr>
        <xdr:cNvPr id="743" name="直線コネクタ 742">
          <a:extLst>
            <a:ext uri="{FF2B5EF4-FFF2-40B4-BE49-F238E27FC236}">
              <a16:creationId xmlns:a16="http://schemas.microsoft.com/office/drawing/2014/main" id="{85CBF65D-71F2-41E9-8B12-3C56DC3FC232}"/>
            </a:ext>
          </a:extLst>
        </xdr:cNvPr>
        <xdr:cNvCxnSpPr/>
      </xdr:nvCxnSpPr>
      <xdr:spPr>
        <a:xfrm flipV="1">
          <a:off x="21323300" y="1861892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64588</xdr:rowOff>
    </xdr:from>
    <xdr:to>
      <xdr:col>107</xdr:col>
      <xdr:colOff>101600</xdr:colOff>
      <xdr:row>108</xdr:row>
      <xdr:rowOff>166188</xdr:rowOff>
    </xdr:to>
    <xdr:sp macro="" textlink="">
      <xdr:nvSpPr>
        <xdr:cNvPr id="744" name="楕円 743">
          <a:extLst>
            <a:ext uri="{FF2B5EF4-FFF2-40B4-BE49-F238E27FC236}">
              <a16:creationId xmlns:a16="http://schemas.microsoft.com/office/drawing/2014/main" id="{0CA0549F-B698-4FCA-9CAD-7AFA9CF62200}"/>
            </a:ext>
          </a:extLst>
        </xdr:cNvPr>
        <xdr:cNvSpPr/>
      </xdr:nvSpPr>
      <xdr:spPr>
        <a:xfrm>
          <a:off x="20383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115388</xdr:rowOff>
    </xdr:from>
    <xdr:to>
      <xdr:col>111</xdr:col>
      <xdr:colOff>177800</xdr:colOff>
      <xdr:row>108</xdr:row>
      <xdr:rowOff>115388</xdr:rowOff>
    </xdr:to>
    <xdr:cxnSp macro="">
      <xdr:nvCxnSpPr>
        <xdr:cNvPr id="745" name="直線コネクタ 744">
          <a:extLst>
            <a:ext uri="{FF2B5EF4-FFF2-40B4-BE49-F238E27FC236}">
              <a16:creationId xmlns:a16="http://schemas.microsoft.com/office/drawing/2014/main" id="{80CE94BB-AE6B-4CE1-94C5-7DE1FC032292}"/>
            </a:ext>
          </a:extLst>
        </xdr:cNvPr>
        <xdr:cNvCxnSpPr/>
      </xdr:nvCxnSpPr>
      <xdr:spPr>
        <a:xfrm>
          <a:off x="20434300" y="18631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67855</xdr:rowOff>
    </xdr:from>
    <xdr:to>
      <xdr:col>102</xdr:col>
      <xdr:colOff>165100</xdr:colOff>
      <xdr:row>108</xdr:row>
      <xdr:rowOff>169455</xdr:rowOff>
    </xdr:to>
    <xdr:sp macro="" textlink="">
      <xdr:nvSpPr>
        <xdr:cNvPr id="746" name="楕円 745">
          <a:extLst>
            <a:ext uri="{FF2B5EF4-FFF2-40B4-BE49-F238E27FC236}">
              <a16:creationId xmlns:a16="http://schemas.microsoft.com/office/drawing/2014/main" id="{0F1D5D6D-C439-4E46-8B93-26633D613F39}"/>
            </a:ext>
          </a:extLst>
        </xdr:cNvPr>
        <xdr:cNvSpPr/>
      </xdr:nvSpPr>
      <xdr:spPr>
        <a:xfrm>
          <a:off x="19494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115388</xdr:rowOff>
    </xdr:from>
    <xdr:to>
      <xdr:col>107</xdr:col>
      <xdr:colOff>50800</xdr:colOff>
      <xdr:row>108</xdr:row>
      <xdr:rowOff>118655</xdr:rowOff>
    </xdr:to>
    <xdr:cxnSp macro="">
      <xdr:nvCxnSpPr>
        <xdr:cNvPr id="747" name="直線コネクタ 746">
          <a:extLst>
            <a:ext uri="{FF2B5EF4-FFF2-40B4-BE49-F238E27FC236}">
              <a16:creationId xmlns:a16="http://schemas.microsoft.com/office/drawing/2014/main" id="{77E697EE-6748-437C-BB0C-7FFA00A72CDD}"/>
            </a:ext>
          </a:extLst>
        </xdr:cNvPr>
        <xdr:cNvCxnSpPr/>
      </xdr:nvCxnSpPr>
      <xdr:spPr>
        <a:xfrm flipV="1">
          <a:off x="19545300" y="1863198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67855</xdr:rowOff>
    </xdr:from>
    <xdr:to>
      <xdr:col>98</xdr:col>
      <xdr:colOff>38100</xdr:colOff>
      <xdr:row>108</xdr:row>
      <xdr:rowOff>169455</xdr:rowOff>
    </xdr:to>
    <xdr:sp macro="" textlink="">
      <xdr:nvSpPr>
        <xdr:cNvPr id="748" name="楕円 747">
          <a:extLst>
            <a:ext uri="{FF2B5EF4-FFF2-40B4-BE49-F238E27FC236}">
              <a16:creationId xmlns:a16="http://schemas.microsoft.com/office/drawing/2014/main" id="{F84571F1-435D-439C-B119-0C38DF6DF966}"/>
            </a:ext>
          </a:extLst>
        </xdr:cNvPr>
        <xdr:cNvSpPr/>
      </xdr:nvSpPr>
      <xdr:spPr>
        <a:xfrm>
          <a:off x="18605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118655</xdr:rowOff>
    </xdr:from>
    <xdr:to>
      <xdr:col>102</xdr:col>
      <xdr:colOff>114300</xdr:colOff>
      <xdr:row>108</xdr:row>
      <xdr:rowOff>118655</xdr:rowOff>
    </xdr:to>
    <xdr:cxnSp macro="">
      <xdr:nvCxnSpPr>
        <xdr:cNvPr id="749" name="直線コネクタ 748">
          <a:extLst>
            <a:ext uri="{FF2B5EF4-FFF2-40B4-BE49-F238E27FC236}">
              <a16:creationId xmlns:a16="http://schemas.microsoft.com/office/drawing/2014/main" id="{DFC656CB-E679-4444-9E41-2D9F9614A4A5}"/>
            </a:ext>
          </a:extLst>
        </xdr:cNvPr>
        <xdr:cNvCxnSpPr/>
      </xdr:nvCxnSpPr>
      <xdr:spPr>
        <a:xfrm>
          <a:off x="18656300" y="186352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0" name="n_1aveValue【庁舎】&#10;一人当たり面積">
          <a:extLst>
            <a:ext uri="{FF2B5EF4-FFF2-40B4-BE49-F238E27FC236}">
              <a16:creationId xmlns:a16="http://schemas.microsoft.com/office/drawing/2014/main" id="{A55FE45A-AB48-4695-BA65-5E986350B558}"/>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1" name="n_2aveValue【庁舎】&#10;一人当たり面積">
          <a:extLst>
            <a:ext uri="{FF2B5EF4-FFF2-40B4-BE49-F238E27FC236}">
              <a16:creationId xmlns:a16="http://schemas.microsoft.com/office/drawing/2014/main" id="{E1CAB53F-20EE-4F0E-B537-3D2739D14AA3}"/>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2" name="n_3aveValue【庁舎】&#10;一人当たり面積">
          <a:extLst>
            <a:ext uri="{FF2B5EF4-FFF2-40B4-BE49-F238E27FC236}">
              <a16:creationId xmlns:a16="http://schemas.microsoft.com/office/drawing/2014/main" id="{1AD2EC10-0C8A-4476-8EB6-608D1D96CE34}"/>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3" name="n_4aveValue【庁舎】&#10;一人当たり面積">
          <a:extLst>
            <a:ext uri="{FF2B5EF4-FFF2-40B4-BE49-F238E27FC236}">
              <a16:creationId xmlns:a16="http://schemas.microsoft.com/office/drawing/2014/main" id="{5670F697-FF0A-40A9-A00F-B08E366D7C81}"/>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157315</xdr:rowOff>
    </xdr:from>
    <xdr:ext cx="469744" cy="259045"/>
    <xdr:sp macro="" textlink="">
      <xdr:nvSpPr>
        <xdr:cNvPr id="754" name="n_1mainValue【庁舎】&#10;一人当たり面積">
          <a:extLst>
            <a:ext uri="{FF2B5EF4-FFF2-40B4-BE49-F238E27FC236}">
              <a16:creationId xmlns:a16="http://schemas.microsoft.com/office/drawing/2014/main" id="{582ECD7C-0F16-47E9-980E-08D5B40FD695}"/>
            </a:ext>
          </a:extLst>
        </xdr:cNvPr>
        <xdr:cNvSpPr txBox="1"/>
      </xdr:nvSpPr>
      <xdr:spPr>
        <a:xfrm>
          <a:off x="210757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157315</xdr:rowOff>
    </xdr:from>
    <xdr:ext cx="469744" cy="259045"/>
    <xdr:sp macro="" textlink="">
      <xdr:nvSpPr>
        <xdr:cNvPr id="755" name="n_2mainValue【庁舎】&#10;一人当たり面積">
          <a:extLst>
            <a:ext uri="{FF2B5EF4-FFF2-40B4-BE49-F238E27FC236}">
              <a16:creationId xmlns:a16="http://schemas.microsoft.com/office/drawing/2014/main" id="{59F9746E-4E56-41BA-AFEC-EA2E341D0833}"/>
            </a:ext>
          </a:extLst>
        </xdr:cNvPr>
        <xdr:cNvSpPr txBox="1"/>
      </xdr:nvSpPr>
      <xdr:spPr>
        <a:xfrm>
          <a:off x="20199427" y="1867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160582</xdr:rowOff>
    </xdr:from>
    <xdr:ext cx="469744" cy="259045"/>
    <xdr:sp macro="" textlink="">
      <xdr:nvSpPr>
        <xdr:cNvPr id="756" name="n_3mainValue【庁舎】&#10;一人当たり面積">
          <a:extLst>
            <a:ext uri="{FF2B5EF4-FFF2-40B4-BE49-F238E27FC236}">
              <a16:creationId xmlns:a16="http://schemas.microsoft.com/office/drawing/2014/main" id="{C15C3551-9C48-4B0A-9A08-039054AE9EB8}"/>
            </a:ext>
          </a:extLst>
        </xdr:cNvPr>
        <xdr:cNvSpPr txBox="1"/>
      </xdr:nvSpPr>
      <xdr:spPr>
        <a:xfrm>
          <a:off x="19310427" y="1867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160582</xdr:rowOff>
    </xdr:from>
    <xdr:ext cx="469744" cy="259045"/>
    <xdr:sp macro="" textlink="">
      <xdr:nvSpPr>
        <xdr:cNvPr id="757" name="n_4mainValue【庁舎】&#10;一人当たり面積">
          <a:extLst>
            <a:ext uri="{FF2B5EF4-FFF2-40B4-BE49-F238E27FC236}">
              <a16:creationId xmlns:a16="http://schemas.microsoft.com/office/drawing/2014/main" id="{5860E919-D0F9-404D-A1D1-6C2B08284B98}"/>
            </a:ext>
          </a:extLst>
        </xdr:cNvPr>
        <xdr:cNvSpPr txBox="1"/>
      </xdr:nvSpPr>
      <xdr:spPr>
        <a:xfrm>
          <a:off x="18421427" y="1867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49A76400-55AD-411C-BBAC-10013B70E1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3BEC4B1-2C4E-4EC2-B1B4-373D6679ED9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B1C793DC-D978-4573-A74B-EC5A7735BA6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類似団体と比較して特に有形固定資産減価償却率が高い施設は保健センターであり、比較的低い施設は図書館となっている。</a:t>
          </a:r>
        </a:p>
        <a:p>
          <a:r>
            <a:rPr kumimoji="1" lang="ja-JP" altLang="en-US" sz="1300">
              <a:latin typeface="ＭＳ Ｐゴシック" panose="020B0600070205080204" pitchFamily="50" charset="-128"/>
              <a:ea typeface="ＭＳ Ｐゴシック" panose="020B0600070205080204" pitchFamily="50" charset="-128"/>
            </a:rPr>
            <a:t>保健センターは昭和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年に建設された施設であり、施設の老朽化が進んでいることから、有形固定資産減価償却率が高くなっている。対策として、施設の点検結果を踏まえた計画的な修繕・改修等により、長寿命化を図る。　図書館は、平成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年に建設された比較的新しい施設であるため、有形固定資産減価償却率は低いが、築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年以上経過していることから、予防保全に取り組み、適正な維持管理に努める。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114642_&#26441;&#2514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68.3</v>
          </cell>
          <cell r="BX53">
            <v>69.3</v>
          </cell>
          <cell r="CF53">
            <v>70.8</v>
          </cell>
          <cell r="CN53">
            <v>67.900000000000006</v>
          </cell>
          <cell r="CV53">
            <v>72.2</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7.9</v>
          </cell>
          <cell r="BX75">
            <v>7.4</v>
          </cell>
          <cell r="CF75">
            <v>7</v>
          </cell>
          <cell r="CN75">
            <v>6.6</v>
          </cell>
          <cell r="CV75">
            <v>6.4</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K1" workbookViewId="0">
      <selection activeCell="AH24" sqref="AH24:AL24"/>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16635759</v>
      </c>
      <c r="BO4" s="449"/>
      <c r="BP4" s="449"/>
      <c r="BQ4" s="449"/>
      <c r="BR4" s="449"/>
      <c r="BS4" s="449"/>
      <c r="BT4" s="449"/>
      <c r="BU4" s="450"/>
      <c r="BV4" s="448">
        <v>15832945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7.7</v>
      </c>
      <c r="CU4" s="589"/>
      <c r="CV4" s="589"/>
      <c r="CW4" s="589"/>
      <c r="CX4" s="589"/>
      <c r="CY4" s="589"/>
      <c r="CZ4" s="589"/>
      <c r="DA4" s="590"/>
      <c r="DB4" s="588">
        <v>6.3</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15851206</v>
      </c>
      <c r="BO5" s="420"/>
      <c r="BP5" s="420"/>
      <c r="BQ5" s="420"/>
      <c r="BR5" s="420"/>
      <c r="BS5" s="420"/>
      <c r="BT5" s="420"/>
      <c r="BU5" s="421"/>
      <c r="BV5" s="419">
        <v>15184958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90.8</v>
      </c>
      <c r="CU5" s="417"/>
      <c r="CV5" s="417"/>
      <c r="CW5" s="417"/>
      <c r="CX5" s="417"/>
      <c r="CY5" s="417"/>
      <c r="CZ5" s="417"/>
      <c r="DA5" s="418"/>
      <c r="DB5" s="416">
        <v>91.1</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784553</v>
      </c>
      <c r="BO6" s="420"/>
      <c r="BP6" s="420"/>
      <c r="BQ6" s="420"/>
      <c r="BR6" s="420"/>
      <c r="BS6" s="420"/>
      <c r="BT6" s="420"/>
      <c r="BU6" s="421"/>
      <c r="BV6" s="419">
        <v>647987</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91.2</v>
      </c>
      <c r="CU6" s="563"/>
      <c r="CV6" s="563"/>
      <c r="CW6" s="563"/>
      <c r="CX6" s="563"/>
      <c r="CY6" s="563"/>
      <c r="CZ6" s="563"/>
      <c r="DA6" s="564"/>
      <c r="DB6" s="562">
        <v>92.1</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22911</v>
      </c>
      <c r="BO7" s="420"/>
      <c r="BP7" s="420"/>
      <c r="BQ7" s="420"/>
      <c r="BR7" s="420"/>
      <c r="BS7" s="420"/>
      <c r="BT7" s="420"/>
      <c r="BU7" s="421"/>
      <c r="BV7" s="419">
        <v>38059</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9836182</v>
      </c>
      <c r="CU7" s="420"/>
      <c r="CV7" s="420"/>
      <c r="CW7" s="420"/>
      <c r="CX7" s="420"/>
      <c r="CY7" s="420"/>
      <c r="CZ7" s="420"/>
      <c r="DA7" s="421"/>
      <c r="DB7" s="419">
        <v>9628552</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761642</v>
      </c>
      <c r="BO8" s="420"/>
      <c r="BP8" s="420"/>
      <c r="BQ8" s="420"/>
      <c r="BR8" s="420"/>
      <c r="BS8" s="420"/>
      <c r="BT8" s="420"/>
      <c r="BU8" s="421"/>
      <c r="BV8" s="419">
        <v>609928</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0.7</v>
      </c>
      <c r="CU8" s="523"/>
      <c r="CV8" s="523"/>
      <c r="CW8" s="523"/>
      <c r="CX8" s="523"/>
      <c r="CY8" s="523"/>
      <c r="CZ8" s="523"/>
      <c r="DA8" s="524"/>
      <c r="DB8" s="522">
        <v>0.72</v>
      </c>
      <c r="DC8" s="523"/>
      <c r="DD8" s="523"/>
      <c r="DE8" s="523"/>
      <c r="DF8" s="523"/>
      <c r="DG8" s="523"/>
      <c r="DH8" s="523"/>
      <c r="DI8" s="524"/>
    </row>
    <row r="9" spans="1:119" ht="18.75" customHeight="1" thickBot="1" x14ac:dyDescent="0.2">
      <c r="A9" s="169"/>
      <c r="B9" s="551" t="s">
        <v>107</v>
      </c>
      <c r="C9" s="552"/>
      <c r="D9" s="552"/>
      <c r="E9" s="552"/>
      <c r="F9" s="552"/>
      <c r="G9" s="552"/>
      <c r="H9" s="552"/>
      <c r="I9" s="552"/>
      <c r="J9" s="552"/>
      <c r="K9" s="470"/>
      <c r="L9" s="553" t="s">
        <v>108</v>
      </c>
      <c r="M9" s="554"/>
      <c r="N9" s="554"/>
      <c r="O9" s="554"/>
      <c r="P9" s="554"/>
      <c r="Q9" s="555"/>
      <c r="R9" s="556">
        <v>43845</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151714</v>
      </c>
      <c r="BO9" s="420"/>
      <c r="BP9" s="420"/>
      <c r="BQ9" s="420"/>
      <c r="BR9" s="420"/>
      <c r="BS9" s="420"/>
      <c r="BT9" s="420"/>
      <c r="BU9" s="421"/>
      <c r="BV9" s="419">
        <v>-19277</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8.1999999999999993</v>
      </c>
      <c r="CU9" s="417"/>
      <c r="CV9" s="417"/>
      <c r="CW9" s="417"/>
      <c r="CX9" s="417"/>
      <c r="CY9" s="417"/>
      <c r="CZ9" s="417"/>
      <c r="DA9" s="418"/>
      <c r="DB9" s="416">
        <v>9.1999999999999993</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45495</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86</v>
      </c>
      <c r="BO10" s="420"/>
      <c r="BP10" s="420"/>
      <c r="BQ10" s="420"/>
      <c r="BR10" s="420"/>
      <c r="BS10" s="420"/>
      <c r="BT10" s="420"/>
      <c r="BU10" s="421"/>
      <c r="BV10" s="419">
        <v>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43562</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725331</v>
      </c>
      <c r="BO12" s="420"/>
      <c r="BP12" s="420"/>
      <c r="BQ12" s="420"/>
      <c r="BR12" s="420"/>
      <c r="BS12" s="420"/>
      <c r="BT12" s="420"/>
      <c r="BU12" s="421"/>
      <c r="BV12" s="419">
        <v>491979</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42705</v>
      </c>
      <c r="S13" s="507"/>
      <c r="T13" s="507"/>
      <c r="U13" s="507"/>
      <c r="V13" s="508"/>
      <c r="W13" s="509" t="s">
        <v>131</v>
      </c>
      <c r="X13" s="405"/>
      <c r="Y13" s="405"/>
      <c r="Z13" s="405"/>
      <c r="AA13" s="405"/>
      <c r="AB13" s="406"/>
      <c r="AC13" s="372">
        <v>574</v>
      </c>
      <c r="AD13" s="373"/>
      <c r="AE13" s="373"/>
      <c r="AF13" s="373"/>
      <c r="AG13" s="374"/>
      <c r="AH13" s="372">
        <v>608</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-573531</v>
      </c>
      <c r="BO13" s="420"/>
      <c r="BP13" s="420"/>
      <c r="BQ13" s="420"/>
      <c r="BR13" s="420"/>
      <c r="BS13" s="420"/>
      <c r="BT13" s="420"/>
      <c r="BU13" s="421"/>
      <c r="BV13" s="419">
        <v>-511253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6.4</v>
      </c>
      <c r="CU13" s="417"/>
      <c r="CV13" s="417"/>
      <c r="CW13" s="417"/>
      <c r="CX13" s="417"/>
      <c r="CY13" s="417"/>
      <c r="CZ13" s="417"/>
      <c r="DA13" s="418"/>
      <c r="DB13" s="416">
        <v>6.6</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44014</v>
      </c>
      <c r="S14" s="507"/>
      <c r="T14" s="507"/>
      <c r="U14" s="507"/>
      <c r="V14" s="508"/>
      <c r="W14" s="510"/>
      <c r="X14" s="408"/>
      <c r="Y14" s="408"/>
      <c r="Z14" s="408"/>
      <c r="AA14" s="408"/>
      <c r="AB14" s="409"/>
      <c r="AC14" s="499">
        <v>2.9</v>
      </c>
      <c r="AD14" s="500"/>
      <c r="AE14" s="500"/>
      <c r="AF14" s="500"/>
      <c r="AG14" s="501"/>
      <c r="AH14" s="499">
        <v>3</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43257</v>
      </c>
      <c r="S15" s="507"/>
      <c r="T15" s="507"/>
      <c r="U15" s="507"/>
      <c r="V15" s="508"/>
      <c r="W15" s="509" t="s">
        <v>137</v>
      </c>
      <c r="X15" s="405"/>
      <c r="Y15" s="405"/>
      <c r="Z15" s="405"/>
      <c r="AA15" s="405"/>
      <c r="AB15" s="406"/>
      <c r="AC15" s="372">
        <v>5022</v>
      </c>
      <c r="AD15" s="373"/>
      <c r="AE15" s="373"/>
      <c r="AF15" s="373"/>
      <c r="AG15" s="374"/>
      <c r="AH15" s="372">
        <v>5451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5604083</v>
      </c>
      <c r="BO15" s="449"/>
      <c r="BP15" s="449"/>
      <c r="BQ15" s="449"/>
      <c r="BR15" s="449"/>
      <c r="BS15" s="449"/>
      <c r="BT15" s="449"/>
      <c r="BU15" s="450"/>
      <c r="BV15" s="448">
        <v>5676098</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25.2</v>
      </c>
      <c r="AD16" s="500"/>
      <c r="AE16" s="500"/>
      <c r="AF16" s="500"/>
      <c r="AG16" s="501"/>
      <c r="AH16" s="499">
        <v>26.7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8336742</v>
      </c>
      <c r="BO16" s="420"/>
      <c r="BP16" s="420"/>
      <c r="BQ16" s="420"/>
      <c r="BR16" s="420"/>
      <c r="BS16" s="420"/>
      <c r="BT16" s="420"/>
      <c r="BU16" s="421"/>
      <c r="BV16" s="419">
        <v>8016220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14333</v>
      </c>
      <c r="AD17" s="373"/>
      <c r="AE17" s="373"/>
      <c r="AF17" s="373"/>
      <c r="AG17" s="374"/>
      <c r="AH17" s="372">
        <v>14354</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7084195</v>
      </c>
      <c r="BO17" s="420"/>
      <c r="BP17" s="420"/>
      <c r="BQ17" s="420"/>
      <c r="BR17" s="420"/>
      <c r="BS17" s="420"/>
      <c r="BT17" s="420"/>
      <c r="BU17" s="421"/>
      <c r="BV17" s="419">
        <v>7186800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30.03</v>
      </c>
      <c r="M18" s="472"/>
      <c r="N18" s="472"/>
      <c r="O18" s="472"/>
      <c r="P18" s="472"/>
      <c r="Q18" s="472"/>
      <c r="R18" s="473"/>
      <c r="S18" s="473"/>
      <c r="T18" s="473"/>
      <c r="U18" s="473"/>
      <c r="V18" s="474"/>
      <c r="W18" s="490"/>
      <c r="X18" s="491"/>
      <c r="Y18" s="491"/>
      <c r="Z18" s="491"/>
      <c r="AA18" s="491"/>
      <c r="AB18" s="515"/>
      <c r="AC18" s="389">
        <v>71.900000000000006</v>
      </c>
      <c r="AD18" s="390"/>
      <c r="AE18" s="390"/>
      <c r="AF18" s="390"/>
      <c r="AG18" s="475"/>
      <c r="AH18" s="389">
        <v>70.3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9300788</v>
      </c>
      <c r="BO18" s="420"/>
      <c r="BP18" s="420"/>
      <c r="BQ18" s="420"/>
      <c r="BR18" s="420"/>
      <c r="BS18" s="420"/>
      <c r="BT18" s="420"/>
      <c r="BU18" s="421"/>
      <c r="BV18" s="419">
        <v>8736091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1460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12169489</v>
      </c>
      <c r="BO19" s="420"/>
      <c r="BP19" s="420"/>
      <c r="BQ19" s="420"/>
      <c r="BR19" s="420"/>
      <c r="BS19" s="420"/>
      <c r="BT19" s="420"/>
      <c r="BU19" s="421"/>
      <c r="BV19" s="419">
        <v>11435830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17706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7582394</v>
      </c>
      <c r="BO22" s="449"/>
      <c r="BP22" s="449"/>
      <c r="BQ22" s="449"/>
      <c r="BR22" s="449"/>
      <c r="BS22" s="449"/>
      <c r="BT22" s="449"/>
      <c r="BU22" s="450"/>
      <c r="BV22" s="448">
        <v>7917502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5745743</v>
      </c>
      <c r="BO23" s="420"/>
      <c r="BP23" s="420"/>
      <c r="BQ23" s="420"/>
      <c r="BR23" s="420"/>
      <c r="BS23" s="420"/>
      <c r="BT23" s="420"/>
      <c r="BU23" s="421"/>
      <c r="BV23" s="419">
        <v>6201095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7830</v>
      </c>
      <c r="R24" s="373"/>
      <c r="S24" s="373"/>
      <c r="T24" s="373"/>
      <c r="U24" s="373"/>
      <c r="V24" s="374"/>
      <c r="W24" s="462"/>
      <c r="X24" s="399"/>
      <c r="Y24" s="400"/>
      <c r="Z24" s="375" t="s">
        <v>162</v>
      </c>
      <c r="AA24" s="376"/>
      <c r="AB24" s="376"/>
      <c r="AC24" s="376"/>
      <c r="AD24" s="376"/>
      <c r="AE24" s="376"/>
      <c r="AF24" s="376"/>
      <c r="AG24" s="377"/>
      <c r="AH24" s="372">
        <v>274</v>
      </c>
      <c r="AI24" s="373"/>
      <c r="AJ24" s="373"/>
      <c r="AK24" s="373"/>
      <c r="AL24" s="374"/>
      <c r="AM24" s="372">
        <v>830494</v>
      </c>
      <c r="AN24" s="373"/>
      <c r="AO24" s="373"/>
      <c r="AP24" s="373"/>
      <c r="AQ24" s="373"/>
      <c r="AR24" s="374"/>
      <c r="AS24" s="372">
        <v>3031</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2780940</v>
      </c>
      <c r="BO24" s="420"/>
      <c r="BP24" s="420"/>
      <c r="BQ24" s="420"/>
      <c r="BR24" s="420"/>
      <c r="BS24" s="420"/>
      <c r="BT24" s="420"/>
      <c r="BU24" s="421"/>
      <c r="BV24" s="419">
        <v>2571772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6740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5372046</v>
      </c>
      <c r="BO25" s="449"/>
      <c r="BP25" s="449"/>
      <c r="BQ25" s="449"/>
      <c r="BR25" s="449"/>
      <c r="BS25" s="449"/>
      <c r="BT25" s="449"/>
      <c r="BU25" s="450"/>
      <c r="BV25" s="448">
        <v>3350758</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6180</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3200</v>
      </c>
      <c r="R27" s="373"/>
      <c r="S27" s="373"/>
      <c r="T27" s="373"/>
      <c r="U27" s="373"/>
      <c r="V27" s="374"/>
      <c r="W27" s="462"/>
      <c r="X27" s="399"/>
      <c r="Y27" s="400"/>
      <c r="Z27" s="375" t="s">
        <v>171</v>
      </c>
      <c r="AA27" s="376"/>
      <c r="AB27" s="376"/>
      <c r="AC27" s="376"/>
      <c r="AD27" s="376"/>
      <c r="AE27" s="376"/>
      <c r="AF27" s="376"/>
      <c r="AG27" s="377"/>
      <c r="AH27" s="372">
        <v>23</v>
      </c>
      <c r="AI27" s="373"/>
      <c r="AJ27" s="373"/>
      <c r="AK27" s="373"/>
      <c r="AL27" s="374"/>
      <c r="AM27" s="372">
        <v>71619</v>
      </c>
      <c r="AN27" s="373"/>
      <c r="AO27" s="373"/>
      <c r="AP27" s="373"/>
      <c r="AQ27" s="373"/>
      <c r="AR27" s="374"/>
      <c r="AS27" s="372">
        <v>3114</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100000</v>
      </c>
      <c r="BO27" s="454"/>
      <c r="BP27" s="454"/>
      <c r="BQ27" s="454"/>
      <c r="BR27" s="454"/>
      <c r="BS27" s="454"/>
      <c r="BT27" s="454"/>
      <c r="BU27" s="455"/>
      <c r="BV27" s="453">
        <v>100000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2550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943266</v>
      </c>
      <c r="BO28" s="449"/>
      <c r="BP28" s="449"/>
      <c r="BQ28" s="449"/>
      <c r="BR28" s="449"/>
      <c r="BS28" s="449"/>
      <c r="BT28" s="449"/>
      <c r="BU28" s="450"/>
      <c r="BV28" s="448">
        <v>1363547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13</v>
      </c>
      <c r="M29" s="373"/>
      <c r="N29" s="373"/>
      <c r="O29" s="373"/>
      <c r="P29" s="374"/>
      <c r="Q29" s="372">
        <v>2350</v>
      </c>
      <c r="R29" s="373"/>
      <c r="S29" s="373"/>
      <c r="T29" s="373"/>
      <c r="U29" s="373"/>
      <c r="V29" s="374"/>
      <c r="W29" s="463"/>
      <c r="X29" s="464"/>
      <c r="Y29" s="465"/>
      <c r="Z29" s="375" t="s">
        <v>177</v>
      </c>
      <c r="AA29" s="376"/>
      <c r="AB29" s="376"/>
      <c r="AC29" s="376"/>
      <c r="AD29" s="376"/>
      <c r="AE29" s="376"/>
      <c r="AF29" s="376"/>
      <c r="AG29" s="377"/>
      <c r="AH29" s="372">
        <v>297</v>
      </c>
      <c r="AI29" s="373"/>
      <c r="AJ29" s="373"/>
      <c r="AK29" s="373"/>
      <c r="AL29" s="374"/>
      <c r="AM29" s="372">
        <v>902113</v>
      </c>
      <c r="AN29" s="373"/>
      <c r="AO29" s="373"/>
      <c r="AP29" s="373"/>
      <c r="AQ29" s="373"/>
      <c r="AR29" s="374"/>
      <c r="AS29" s="372">
        <v>3037</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95.1</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1269496</v>
      </c>
      <c r="BO30" s="454"/>
      <c r="BP30" s="454"/>
      <c r="BQ30" s="454"/>
      <c r="BR30" s="454"/>
      <c r="BS30" s="454"/>
      <c r="BT30" s="454"/>
      <c r="BU30" s="455"/>
      <c r="BV30" s="453">
        <v>980863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杉戸町水道事業会計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埼葛斎場組合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(有)アグリパークゆめすぎと</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杉戸町下水道事業会計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利根川栗橋流域水防事務組合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埼玉県市町村総合事務組合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埼玉県市町村総合事務組合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彩の国さいたま人づくり広域連合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埼玉県後期高齢者医療広域連合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埼玉県後期高齢者医療広域連合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埼玉東部消防組合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bZpoBmEmSit850Kwk4xNqmlADBckbH5k+JcOlwgeocm+2W/oRcM2gsPe1Rv+5ZWOMLEABuAposKxbWbbTSFlpA==" saltValue="hVj2aK8Z1OqkNXPNjFQf7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5766197</v>
      </c>
      <c r="S5" s="677"/>
      <c r="T5" s="677"/>
      <c r="U5" s="677"/>
      <c r="V5" s="677"/>
      <c r="W5" s="677"/>
      <c r="X5" s="677"/>
      <c r="Y5" s="702"/>
      <c r="Z5" s="715">
        <v>34.700000000000003</v>
      </c>
      <c r="AA5" s="715"/>
      <c r="AB5" s="715"/>
      <c r="AC5" s="715"/>
      <c r="AD5" s="716">
        <v>5766197</v>
      </c>
      <c r="AE5" s="716"/>
      <c r="AF5" s="716"/>
      <c r="AG5" s="716"/>
      <c r="AH5" s="716"/>
      <c r="AI5" s="716"/>
      <c r="AJ5" s="716"/>
      <c r="AK5" s="716"/>
      <c r="AL5" s="703">
        <v>56.6</v>
      </c>
      <c r="AM5" s="685"/>
      <c r="AN5" s="685"/>
      <c r="AO5" s="704"/>
      <c r="AP5" s="679" t="s">
        <v>216</v>
      </c>
      <c r="AQ5" s="680"/>
      <c r="AR5" s="680"/>
      <c r="AS5" s="680"/>
      <c r="AT5" s="680"/>
      <c r="AU5" s="680"/>
      <c r="AV5" s="680"/>
      <c r="AW5" s="680"/>
      <c r="AX5" s="680"/>
      <c r="AY5" s="680"/>
      <c r="AZ5" s="680"/>
      <c r="BA5" s="680"/>
      <c r="BB5" s="680"/>
      <c r="BC5" s="680"/>
      <c r="BD5" s="680"/>
      <c r="BE5" s="680"/>
      <c r="BF5" s="681"/>
      <c r="BG5" s="621">
        <v>5766197</v>
      </c>
      <c r="BH5" s="622"/>
      <c r="BI5" s="622"/>
      <c r="BJ5" s="622"/>
      <c r="BK5" s="622"/>
      <c r="BL5" s="622"/>
      <c r="BM5" s="622"/>
      <c r="BN5" s="623"/>
      <c r="BO5" s="659">
        <v>100</v>
      </c>
      <c r="BP5" s="659"/>
      <c r="BQ5" s="659"/>
      <c r="BR5" s="659"/>
      <c r="BS5" s="660">
        <v>42440</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149890</v>
      </c>
      <c r="S6" s="622"/>
      <c r="T6" s="622"/>
      <c r="U6" s="622"/>
      <c r="V6" s="622"/>
      <c r="W6" s="622"/>
      <c r="X6" s="622"/>
      <c r="Y6" s="623"/>
      <c r="Z6" s="659">
        <v>0.9</v>
      </c>
      <c r="AA6" s="659"/>
      <c r="AB6" s="659"/>
      <c r="AC6" s="659"/>
      <c r="AD6" s="660">
        <v>149890</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5766197</v>
      </c>
      <c r="BH6" s="622"/>
      <c r="BI6" s="622"/>
      <c r="BJ6" s="622"/>
      <c r="BK6" s="622"/>
      <c r="BL6" s="622"/>
      <c r="BM6" s="622"/>
      <c r="BN6" s="623"/>
      <c r="BO6" s="659">
        <v>100</v>
      </c>
      <c r="BP6" s="659"/>
      <c r="BQ6" s="659"/>
      <c r="BR6" s="659"/>
      <c r="BS6" s="660">
        <v>42440</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135913</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135913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2681</v>
      </c>
      <c r="S7" s="622"/>
      <c r="T7" s="622"/>
      <c r="U7" s="622"/>
      <c r="V7" s="622"/>
      <c r="W7" s="622"/>
      <c r="X7" s="622"/>
      <c r="Y7" s="623"/>
      <c r="Z7" s="659">
        <v>0</v>
      </c>
      <c r="AA7" s="659"/>
      <c r="AB7" s="659"/>
      <c r="AC7" s="659"/>
      <c r="AD7" s="660">
        <v>2681</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2708287</v>
      </c>
      <c r="BH7" s="622"/>
      <c r="BI7" s="622"/>
      <c r="BJ7" s="622"/>
      <c r="BK7" s="622"/>
      <c r="BL7" s="622"/>
      <c r="BM7" s="622"/>
      <c r="BN7" s="623"/>
      <c r="BO7" s="659">
        <v>47</v>
      </c>
      <c r="BP7" s="659"/>
      <c r="BQ7" s="659"/>
      <c r="BR7" s="659"/>
      <c r="BS7" s="660">
        <v>42440</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1902356</v>
      </c>
      <c r="CS7" s="622"/>
      <c r="CT7" s="622"/>
      <c r="CU7" s="622"/>
      <c r="CV7" s="622"/>
      <c r="CW7" s="622"/>
      <c r="CX7" s="622"/>
      <c r="CY7" s="623"/>
      <c r="CZ7" s="659">
        <v>12</v>
      </c>
      <c r="DA7" s="659"/>
      <c r="DB7" s="659"/>
      <c r="DC7" s="659"/>
      <c r="DD7" s="627">
        <v>5315</v>
      </c>
      <c r="DE7" s="622"/>
      <c r="DF7" s="622"/>
      <c r="DG7" s="622"/>
      <c r="DH7" s="622"/>
      <c r="DI7" s="622"/>
      <c r="DJ7" s="622"/>
      <c r="DK7" s="622"/>
      <c r="DL7" s="622"/>
      <c r="DM7" s="622"/>
      <c r="DN7" s="622"/>
      <c r="DO7" s="622"/>
      <c r="DP7" s="623"/>
      <c r="DQ7" s="627">
        <v>1720690</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50895</v>
      </c>
      <c r="S8" s="622"/>
      <c r="T8" s="622"/>
      <c r="U8" s="622"/>
      <c r="V8" s="622"/>
      <c r="W8" s="622"/>
      <c r="X8" s="622"/>
      <c r="Y8" s="623"/>
      <c r="Z8" s="659">
        <v>0.3</v>
      </c>
      <c r="AA8" s="659"/>
      <c r="AB8" s="659"/>
      <c r="AC8" s="659"/>
      <c r="AD8" s="660">
        <v>50895</v>
      </c>
      <c r="AE8" s="660"/>
      <c r="AF8" s="660"/>
      <c r="AG8" s="660"/>
      <c r="AH8" s="660"/>
      <c r="AI8" s="660"/>
      <c r="AJ8" s="660"/>
      <c r="AK8" s="660"/>
      <c r="AL8" s="624">
        <v>0.5</v>
      </c>
      <c r="AM8" s="625"/>
      <c r="AN8" s="625"/>
      <c r="AO8" s="661"/>
      <c r="AP8" s="618" t="s">
        <v>227</v>
      </c>
      <c r="AQ8" s="619"/>
      <c r="AR8" s="619"/>
      <c r="AS8" s="619"/>
      <c r="AT8" s="619"/>
      <c r="AU8" s="619"/>
      <c r="AV8" s="619"/>
      <c r="AW8" s="619"/>
      <c r="AX8" s="619"/>
      <c r="AY8" s="619"/>
      <c r="AZ8" s="619"/>
      <c r="BA8" s="619"/>
      <c r="BB8" s="619"/>
      <c r="BC8" s="619"/>
      <c r="BD8" s="619"/>
      <c r="BE8" s="619"/>
      <c r="BF8" s="620"/>
      <c r="BG8" s="621">
        <v>69445</v>
      </c>
      <c r="BH8" s="622"/>
      <c r="BI8" s="622"/>
      <c r="BJ8" s="622"/>
      <c r="BK8" s="622"/>
      <c r="BL8" s="622"/>
      <c r="BM8" s="622"/>
      <c r="BN8" s="623"/>
      <c r="BO8" s="659">
        <v>1.2</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6514571</v>
      </c>
      <c r="CS8" s="622"/>
      <c r="CT8" s="622"/>
      <c r="CU8" s="622"/>
      <c r="CV8" s="622"/>
      <c r="CW8" s="622"/>
      <c r="CX8" s="622"/>
      <c r="CY8" s="623"/>
      <c r="CZ8" s="659">
        <v>41.1</v>
      </c>
      <c r="DA8" s="659"/>
      <c r="DB8" s="659"/>
      <c r="DC8" s="659"/>
      <c r="DD8" s="627">
        <v>19003</v>
      </c>
      <c r="DE8" s="622"/>
      <c r="DF8" s="622"/>
      <c r="DG8" s="622"/>
      <c r="DH8" s="622"/>
      <c r="DI8" s="622"/>
      <c r="DJ8" s="622"/>
      <c r="DK8" s="622"/>
      <c r="DL8" s="622"/>
      <c r="DM8" s="622"/>
      <c r="DN8" s="622"/>
      <c r="DO8" s="622"/>
      <c r="DP8" s="623"/>
      <c r="DQ8" s="627">
        <v>4023596</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72985</v>
      </c>
      <c r="S9" s="622"/>
      <c r="T9" s="622"/>
      <c r="U9" s="622"/>
      <c r="V9" s="622"/>
      <c r="W9" s="622"/>
      <c r="X9" s="622"/>
      <c r="Y9" s="623"/>
      <c r="Z9" s="659">
        <v>0.4</v>
      </c>
      <c r="AA9" s="659"/>
      <c r="AB9" s="659"/>
      <c r="AC9" s="659"/>
      <c r="AD9" s="660">
        <v>72985</v>
      </c>
      <c r="AE9" s="660"/>
      <c r="AF9" s="660"/>
      <c r="AG9" s="660"/>
      <c r="AH9" s="660"/>
      <c r="AI9" s="660"/>
      <c r="AJ9" s="660"/>
      <c r="AK9" s="660"/>
      <c r="AL9" s="624">
        <v>0.7</v>
      </c>
      <c r="AM9" s="625"/>
      <c r="AN9" s="625"/>
      <c r="AO9" s="661"/>
      <c r="AP9" s="618" t="s">
        <v>230</v>
      </c>
      <c r="AQ9" s="619"/>
      <c r="AR9" s="619"/>
      <c r="AS9" s="619"/>
      <c r="AT9" s="619"/>
      <c r="AU9" s="619"/>
      <c r="AV9" s="619"/>
      <c r="AW9" s="619"/>
      <c r="AX9" s="619"/>
      <c r="AY9" s="619"/>
      <c r="AZ9" s="619"/>
      <c r="BA9" s="619"/>
      <c r="BB9" s="619"/>
      <c r="BC9" s="619"/>
      <c r="BD9" s="619"/>
      <c r="BE9" s="619"/>
      <c r="BF9" s="620"/>
      <c r="BG9" s="621">
        <v>2169319</v>
      </c>
      <c r="BH9" s="622"/>
      <c r="BI9" s="622"/>
      <c r="BJ9" s="622"/>
      <c r="BK9" s="622"/>
      <c r="BL9" s="622"/>
      <c r="BM9" s="622"/>
      <c r="BN9" s="623"/>
      <c r="BO9" s="659">
        <v>37.6</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2125342</v>
      </c>
      <c r="CS9" s="622"/>
      <c r="CT9" s="622"/>
      <c r="CU9" s="622"/>
      <c r="CV9" s="622"/>
      <c r="CW9" s="622"/>
      <c r="CX9" s="622"/>
      <c r="CY9" s="623"/>
      <c r="CZ9" s="659">
        <v>13.4</v>
      </c>
      <c r="DA9" s="659"/>
      <c r="DB9" s="659"/>
      <c r="DC9" s="659"/>
      <c r="DD9" s="627">
        <v>448860</v>
      </c>
      <c r="DE9" s="622"/>
      <c r="DF9" s="622"/>
      <c r="DG9" s="622"/>
      <c r="DH9" s="622"/>
      <c r="DI9" s="622"/>
      <c r="DJ9" s="622"/>
      <c r="DK9" s="622"/>
      <c r="DL9" s="622"/>
      <c r="DM9" s="622"/>
      <c r="DN9" s="622"/>
      <c r="DO9" s="622"/>
      <c r="DP9" s="623"/>
      <c r="DQ9" s="627">
        <v>1248641</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108753</v>
      </c>
      <c r="BH10" s="622"/>
      <c r="BI10" s="622"/>
      <c r="BJ10" s="622"/>
      <c r="BK10" s="622"/>
      <c r="BL10" s="622"/>
      <c r="BM10" s="622"/>
      <c r="BN10" s="623"/>
      <c r="BO10" s="659">
        <v>1.9</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47353</v>
      </c>
      <c r="CS10" s="622"/>
      <c r="CT10" s="622"/>
      <c r="CU10" s="622"/>
      <c r="CV10" s="622"/>
      <c r="CW10" s="622"/>
      <c r="CX10" s="622"/>
      <c r="CY10" s="623"/>
      <c r="CZ10" s="659">
        <v>0.3</v>
      </c>
      <c r="DA10" s="659"/>
      <c r="DB10" s="659"/>
      <c r="DC10" s="659"/>
      <c r="DD10" s="627">
        <v>1937</v>
      </c>
      <c r="DE10" s="622"/>
      <c r="DF10" s="622"/>
      <c r="DG10" s="622"/>
      <c r="DH10" s="622"/>
      <c r="DI10" s="622"/>
      <c r="DJ10" s="622"/>
      <c r="DK10" s="622"/>
      <c r="DL10" s="622"/>
      <c r="DM10" s="622"/>
      <c r="DN10" s="622"/>
      <c r="DO10" s="622"/>
      <c r="DP10" s="623"/>
      <c r="DQ10" s="627">
        <v>44502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1052789</v>
      </c>
      <c r="S11" s="622"/>
      <c r="T11" s="622"/>
      <c r="U11" s="622"/>
      <c r="V11" s="622"/>
      <c r="W11" s="622"/>
      <c r="X11" s="622"/>
      <c r="Y11" s="623"/>
      <c r="Z11" s="624">
        <v>6.3</v>
      </c>
      <c r="AA11" s="625"/>
      <c r="AB11" s="625"/>
      <c r="AC11" s="626"/>
      <c r="AD11" s="627">
        <v>1052789</v>
      </c>
      <c r="AE11" s="622"/>
      <c r="AF11" s="622"/>
      <c r="AG11" s="622"/>
      <c r="AH11" s="622"/>
      <c r="AI11" s="622"/>
      <c r="AJ11" s="622"/>
      <c r="AK11" s="623"/>
      <c r="AL11" s="624">
        <v>10.3</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360770</v>
      </c>
      <c r="BH11" s="622"/>
      <c r="BI11" s="622"/>
      <c r="BJ11" s="622"/>
      <c r="BK11" s="622"/>
      <c r="BL11" s="622"/>
      <c r="BM11" s="622"/>
      <c r="BN11" s="623"/>
      <c r="BO11" s="659">
        <v>6.3</v>
      </c>
      <c r="BP11" s="659"/>
      <c r="BQ11" s="659"/>
      <c r="BR11" s="659"/>
      <c r="BS11" s="660">
        <v>42440</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211574</v>
      </c>
      <c r="CS11" s="622"/>
      <c r="CT11" s="622"/>
      <c r="CU11" s="622"/>
      <c r="CV11" s="622"/>
      <c r="CW11" s="622"/>
      <c r="CX11" s="622"/>
      <c r="CY11" s="623"/>
      <c r="CZ11" s="659">
        <v>1.3</v>
      </c>
      <c r="DA11" s="659"/>
      <c r="DB11" s="659"/>
      <c r="DC11" s="659"/>
      <c r="DD11" s="627">
        <v>65204</v>
      </c>
      <c r="DE11" s="622"/>
      <c r="DF11" s="622"/>
      <c r="DG11" s="622"/>
      <c r="DH11" s="622"/>
      <c r="DI11" s="622"/>
      <c r="DJ11" s="622"/>
      <c r="DK11" s="622"/>
      <c r="DL11" s="622"/>
      <c r="DM11" s="622"/>
      <c r="DN11" s="622"/>
      <c r="DO11" s="622"/>
      <c r="DP11" s="623"/>
      <c r="DQ11" s="627">
        <v>161450</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2658781</v>
      </c>
      <c r="BH12" s="622"/>
      <c r="BI12" s="622"/>
      <c r="BJ12" s="622"/>
      <c r="BK12" s="622"/>
      <c r="BL12" s="622"/>
      <c r="BM12" s="622"/>
      <c r="BN12" s="623"/>
      <c r="BO12" s="659">
        <v>46.1</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121053</v>
      </c>
      <c r="CS12" s="622"/>
      <c r="CT12" s="622"/>
      <c r="CU12" s="622"/>
      <c r="CV12" s="622"/>
      <c r="CW12" s="622"/>
      <c r="CX12" s="622"/>
      <c r="CY12" s="623"/>
      <c r="CZ12" s="659">
        <v>0.8</v>
      </c>
      <c r="DA12" s="659"/>
      <c r="DB12" s="659"/>
      <c r="DC12" s="659"/>
      <c r="DD12" s="627">
        <v>2070</v>
      </c>
      <c r="DE12" s="622"/>
      <c r="DF12" s="622"/>
      <c r="DG12" s="622"/>
      <c r="DH12" s="622"/>
      <c r="DI12" s="622"/>
      <c r="DJ12" s="622"/>
      <c r="DK12" s="622"/>
      <c r="DL12" s="622"/>
      <c r="DM12" s="622"/>
      <c r="DN12" s="622"/>
      <c r="DO12" s="622"/>
      <c r="DP12" s="623"/>
      <c r="DQ12" s="627">
        <v>116511</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2643489</v>
      </c>
      <c r="BH13" s="622"/>
      <c r="BI13" s="622"/>
      <c r="BJ13" s="622"/>
      <c r="BK13" s="622"/>
      <c r="BL13" s="622"/>
      <c r="BM13" s="622"/>
      <c r="BN13" s="623"/>
      <c r="BO13" s="659">
        <v>45.8</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1099466</v>
      </c>
      <c r="CS13" s="622"/>
      <c r="CT13" s="622"/>
      <c r="CU13" s="622"/>
      <c r="CV13" s="622"/>
      <c r="CW13" s="622"/>
      <c r="CX13" s="622"/>
      <c r="CY13" s="623"/>
      <c r="CZ13" s="659">
        <v>6.9</v>
      </c>
      <c r="DA13" s="659"/>
      <c r="DB13" s="659"/>
      <c r="DC13" s="659"/>
      <c r="DD13" s="627">
        <v>367476</v>
      </c>
      <c r="DE13" s="622"/>
      <c r="DF13" s="622"/>
      <c r="DG13" s="622"/>
      <c r="DH13" s="622"/>
      <c r="DI13" s="622"/>
      <c r="DJ13" s="622"/>
      <c r="DK13" s="622"/>
      <c r="DL13" s="622"/>
      <c r="DM13" s="622"/>
      <c r="DN13" s="622"/>
      <c r="DO13" s="622"/>
      <c r="DP13" s="623"/>
      <c r="DQ13" s="627">
        <v>768844</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135933</v>
      </c>
      <c r="BH14" s="622"/>
      <c r="BI14" s="622"/>
      <c r="BJ14" s="622"/>
      <c r="BK14" s="622"/>
      <c r="BL14" s="622"/>
      <c r="BM14" s="622"/>
      <c r="BN14" s="623"/>
      <c r="BO14" s="659">
        <v>2.4</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690437</v>
      </c>
      <c r="CS14" s="622"/>
      <c r="CT14" s="622"/>
      <c r="CU14" s="622"/>
      <c r="CV14" s="622"/>
      <c r="CW14" s="622"/>
      <c r="CX14" s="622"/>
      <c r="CY14" s="623"/>
      <c r="CZ14" s="659">
        <v>4.4000000000000004</v>
      </c>
      <c r="DA14" s="659"/>
      <c r="DB14" s="659"/>
      <c r="DC14" s="659"/>
      <c r="DD14" s="627">
        <v>20668</v>
      </c>
      <c r="DE14" s="622"/>
      <c r="DF14" s="622"/>
      <c r="DG14" s="622"/>
      <c r="DH14" s="622"/>
      <c r="DI14" s="622"/>
      <c r="DJ14" s="622"/>
      <c r="DK14" s="622"/>
      <c r="DL14" s="622"/>
      <c r="DM14" s="622"/>
      <c r="DN14" s="622"/>
      <c r="DO14" s="622"/>
      <c r="DP14" s="623"/>
      <c r="DQ14" s="627">
        <v>669983</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32674</v>
      </c>
      <c r="S15" s="622"/>
      <c r="T15" s="622"/>
      <c r="U15" s="622"/>
      <c r="V15" s="622"/>
      <c r="W15" s="622"/>
      <c r="X15" s="622"/>
      <c r="Y15" s="623"/>
      <c r="Z15" s="659">
        <v>0.2</v>
      </c>
      <c r="AA15" s="659"/>
      <c r="AB15" s="659"/>
      <c r="AC15" s="659"/>
      <c r="AD15" s="660">
        <v>32674</v>
      </c>
      <c r="AE15" s="660"/>
      <c r="AF15" s="660"/>
      <c r="AG15" s="660"/>
      <c r="AH15" s="660"/>
      <c r="AI15" s="660"/>
      <c r="AJ15" s="660"/>
      <c r="AK15" s="660"/>
      <c r="AL15" s="624">
        <v>0.3</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263196</v>
      </c>
      <c r="BH15" s="622"/>
      <c r="BI15" s="622"/>
      <c r="BJ15" s="622"/>
      <c r="BK15" s="622"/>
      <c r="BL15" s="622"/>
      <c r="BM15" s="622"/>
      <c r="BN15" s="623"/>
      <c r="BO15" s="659">
        <v>4.5999999999999996</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2006492</v>
      </c>
      <c r="CS15" s="622"/>
      <c r="CT15" s="622"/>
      <c r="CU15" s="622"/>
      <c r="CV15" s="622"/>
      <c r="CW15" s="622"/>
      <c r="CX15" s="622"/>
      <c r="CY15" s="623"/>
      <c r="CZ15" s="659">
        <v>12.7</v>
      </c>
      <c r="DA15" s="659"/>
      <c r="DB15" s="659"/>
      <c r="DC15" s="659"/>
      <c r="DD15" s="627">
        <v>423484</v>
      </c>
      <c r="DE15" s="622"/>
      <c r="DF15" s="622"/>
      <c r="DG15" s="622"/>
      <c r="DH15" s="622"/>
      <c r="DI15" s="622"/>
      <c r="DJ15" s="622"/>
      <c r="DK15" s="622"/>
      <c r="DL15" s="622"/>
      <c r="DM15" s="622"/>
      <c r="DN15" s="622"/>
      <c r="DO15" s="622"/>
      <c r="DP15" s="623"/>
      <c r="DQ15" s="627">
        <v>1498157</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83266</v>
      </c>
      <c r="S16" s="622"/>
      <c r="T16" s="622"/>
      <c r="U16" s="622"/>
      <c r="V16" s="622"/>
      <c r="W16" s="622"/>
      <c r="X16" s="622"/>
      <c r="Y16" s="623"/>
      <c r="Z16" s="659">
        <v>0.5</v>
      </c>
      <c r="AA16" s="659"/>
      <c r="AB16" s="659"/>
      <c r="AC16" s="659"/>
      <c r="AD16" s="660">
        <v>83266</v>
      </c>
      <c r="AE16" s="660"/>
      <c r="AF16" s="660"/>
      <c r="AG16" s="660"/>
      <c r="AH16" s="660"/>
      <c r="AI16" s="660"/>
      <c r="AJ16" s="660"/>
      <c r="AK16" s="660"/>
      <c r="AL16" s="624">
        <v>0.8</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247351</v>
      </c>
      <c r="S17" s="622"/>
      <c r="T17" s="622"/>
      <c r="U17" s="622"/>
      <c r="V17" s="622"/>
      <c r="W17" s="622"/>
      <c r="X17" s="622"/>
      <c r="Y17" s="623"/>
      <c r="Z17" s="659">
        <v>1.5</v>
      </c>
      <c r="AA17" s="659"/>
      <c r="AB17" s="659"/>
      <c r="AC17" s="659"/>
      <c r="AD17" s="660">
        <v>247351</v>
      </c>
      <c r="AE17" s="660"/>
      <c r="AF17" s="660"/>
      <c r="AG17" s="660"/>
      <c r="AH17" s="660"/>
      <c r="AI17" s="660"/>
      <c r="AJ17" s="660"/>
      <c r="AK17" s="660"/>
      <c r="AL17" s="624">
        <v>2.4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996649</v>
      </c>
      <c r="CS17" s="622"/>
      <c r="CT17" s="622"/>
      <c r="CU17" s="622"/>
      <c r="CV17" s="622"/>
      <c r="CW17" s="622"/>
      <c r="CX17" s="622"/>
      <c r="CY17" s="623"/>
      <c r="CZ17" s="659">
        <v>6.3</v>
      </c>
      <c r="DA17" s="659"/>
      <c r="DB17" s="659"/>
      <c r="DC17" s="659"/>
      <c r="DD17" s="627" t="s">
        <v>122</v>
      </c>
      <c r="DE17" s="622"/>
      <c r="DF17" s="622"/>
      <c r="DG17" s="622"/>
      <c r="DH17" s="622"/>
      <c r="DI17" s="622"/>
      <c r="DJ17" s="622"/>
      <c r="DK17" s="622"/>
      <c r="DL17" s="622"/>
      <c r="DM17" s="622"/>
      <c r="DN17" s="622"/>
      <c r="DO17" s="622"/>
      <c r="DP17" s="623"/>
      <c r="DQ17" s="627">
        <v>996649</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46141</v>
      </c>
      <c r="S18" s="622"/>
      <c r="T18" s="622"/>
      <c r="U18" s="622"/>
      <c r="V18" s="622"/>
      <c r="W18" s="622"/>
      <c r="X18" s="622"/>
      <c r="Y18" s="623"/>
      <c r="Z18" s="659">
        <v>0.3</v>
      </c>
      <c r="AA18" s="659"/>
      <c r="AB18" s="659"/>
      <c r="AC18" s="659"/>
      <c r="AD18" s="660">
        <v>46141</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194905</v>
      </c>
      <c r="S19" s="622"/>
      <c r="T19" s="622"/>
      <c r="U19" s="622"/>
      <c r="V19" s="622"/>
      <c r="W19" s="622"/>
      <c r="X19" s="622"/>
      <c r="Y19" s="623"/>
      <c r="Z19" s="659">
        <v>1.2</v>
      </c>
      <c r="AA19" s="659"/>
      <c r="AB19" s="659"/>
      <c r="AC19" s="659"/>
      <c r="AD19" s="660">
        <v>194905</v>
      </c>
      <c r="AE19" s="660"/>
      <c r="AF19" s="660"/>
      <c r="AG19" s="660"/>
      <c r="AH19" s="660"/>
      <c r="AI19" s="660"/>
      <c r="AJ19" s="660"/>
      <c r="AK19" s="660"/>
      <c r="AL19" s="624">
        <v>1.9</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6305</v>
      </c>
      <c r="S20" s="622"/>
      <c r="T20" s="622"/>
      <c r="U20" s="622"/>
      <c r="V20" s="622"/>
      <c r="W20" s="622"/>
      <c r="X20" s="622"/>
      <c r="Y20" s="623"/>
      <c r="Z20" s="659">
        <v>0</v>
      </c>
      <c r="AA20" s="659"/>
      <c r="AB20" s="659"/>
      <c r="AC20" s="659"/>
      <c r="AD20" s="660">
        <v>6305</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15851206</v>
      </c>
      <c r="CS20" s="622"/>
      <c r="CT20" s="622"/>
      <c r="CU20" s="622"/>
      <c r="CV20" s="622"/>
      <c r="CW20" s="622"/>
      <c r="CX20" s="622"/>
      <c r="CY20" s="623"/>
      <c r="CZ20" s="659">
        <v>100</v>
      </c>
      <c r="DA20" s="659"/>
      <c r="DB20" s="659"/>
      <c r="DC20" s="659"/>
      <c r="DD20" s="627">
        <v>1354017</v>
      </c>
      <c r="DE20" s="622"/>
      <c r="DF20" s="622"/>
      <c r="DG20" s="622"/>
      <c r="DH20" s="622"/>
      <c r="DI20" s="622"/>
      <c r="DJ20" s="622"/>
      <c r="DK20" s="622"/>
      <c r="DL20" s="622"/>
      <c r="DM20" s="622"/>
      <c r="DN20" s="622"/>
      <c r="DO20" s="622"/>
      <c r="DP20" s="623"/>
      <c r="DQ20" s="627">
        <v>11384936</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2797157</v>
      </c>
      <c r="S21" s="622"/>
      <c r="T21" s="622"/>
      <c r="U21" s="622"/>
      <c r="V21" s="622"/>
      <c r="W21" s="622"/>
      <c r="X21" s="622"/>
      <c r="Y21" s="623"/>
      <c r="Z21" s="659">
        <v>16.8</v>
      </c>
      <c r="AA21" s="659"/>
      <c r="AB21" s="659"/>
      <c r="AC21" s="659"/>
      <c r="AD21" s="660">
        <v>2699340</v>
      </c>
      <c r="AE21" s="660"/>
      <c r="AF21" s="660"/>
      <c r="AG21" s="660"/>
      <c r="AH21" s="660"/>
      <c r="AI21" s="660"/>
      <c r="AJ21" s="660"/>
      <c r="AK21" s="660"/>
      <c r="AL21" s="624">
        <v>26.5</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2699340</v>
      </c>
      <c r="S22" s="622"/>
      <c r="T22" s="622"/>
      <c r="U22" s="622"/>
      <c r="V22" s="622"/>
      <c r="W22" s="622"/>
      <c r="X22" s="622"/>
      <c r="Y22" s="623"/>
      <c r="Z22" s="659">
        <v>16.2</v>
      </c>
      <c r="AA22" s="659"/>
      <c r="AB22" s="659"/>
      <c r="AC22" s="659"/>
      <c r="AD22" s="660">
        <v>2699340</v>
      </c>
      <c r="AE22" s="660"/>
      <c r="AF22" s="660"/>
      <c r="AG22" s="660"/>
      <c r="AH22" s="660"/>
      <c r="AI22" s="660"/>
      <c r="AJ22" s="660"/>
      <c r="AK22" s="660"/>
      <c r="AL22" s="624">
        <v>26.5</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97695</v>
      </c>
      <c r="S23" s="622"/>
      <c r="T23" s="622"/>
      <c r="U23" s="622"/>
      <c r="V23" s="622"/>
      <c r="W23" s="622"/>
      <c r="X23" s="622"/>
      <c r="Y23" s="623"/>
      <c r="Z23" s="659">
        <v>0.6</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122</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7250408</v>
      </c>
      <c r="CS24" s="677"/>
      <c r="CT24" s="677"/>
      <c r="CU24" s="677"/>
      <c r="CV24" s="677"/>
      <c r="CW24" s="677"/>
      <c r="CX24" s="677"/>
      <c r="CY24" s="702"/>
      <c r="CZ24" s="703">
        <v>45.7</v>
      </c>
      <c r="DA24" s="685"/>
      <c r="DB24" s="685"/>
      <c r="DC24" s="705"/>
      <c r="DD24" s="701">
        <v>5028088</v>
      </c>
      <c r="DE24" s="677"/>
      <c r="DF24" s="677"/>
      <c r="DG24" s="677"/>
      <c r="DH24" s="677"/>
      <c r="DI24" s="677"/>
      <c r="DJ24" s="677"/>
      <c r="DK24" s="702"/>
      <c r="DL24" s="701">
        <v>4476102</v>
      </c>
      <c r="DM24" s="677"/>
      <c r="DN24" s="677"/>
      <c r="DO24" s="677"/>
      <c r="DP24" s="677"/>
      <c r="DQ24" s="677"/>
      <c r="DR24" s="677"/>
      <c r="DS24" s="677"/>
      <c r="DT24" s="677"/>
      <c r="DU24" s="677"/>
      <c r="DV24" s="702"/>
      <c r="DW24" s="703">
        <v>43.7</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10255885</v>
      </c>
      <c r="S25" s="622"/>
      <c r="T25" s="622"/>
      <c r="U25" s="622"/>
      <c r="V25" s="622"/>
      <c r="W25" s="622"/>
      <c r="X25" s="622"/>
      <c r="Y25" s="623"/>
      <c r="Z25" s="659">
        <v>61.6</v>
      </c>
      <c r="AA25" s="659"/>
      <c r="AB25" s="659"/>
      <c r="AC25" s="659"/>
      <c r="AD25" s="660">
        <v>10158068</v>
      </c>
      <c r="AE25" s="660"/>
      <c r="AF25" s="660"/>
      <c r="AG25" s="660"/>
      <c r="AH25" s="660"/>
      <c r="AI25" s="660"/>
      <c r="AJ25" s="660"/>
      <c r="AK25" s="660"/>
      <c r="AL25" s="624">
        <v>99.6</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2690875</v>
      </c>
      <c r="CS25" s="634"/>
      <c r="CT25" s="634"/>
      <c r="CU25" s="634"/>
      <c r="CV25" s="634"/>
      <c r="CW25" s="634"/>
      <c r="CX25" s="634"/>
      <c r="CY25" s="635"/>
      <c r="CZ25" s="624">
        <v>17</v>
      </c>
      <c r="DA25" s="636"/>
      <c r="DB25" s="636"/>
      <c r="DC25" s="637"/>
      <c r="DD25" s="627">
        <v>2501613</v>
      </c>
      <c r="DE25" s="634"/>
      <c r="DF25" s="634"/>
      <c r="DG25" s="634"/>
      <c r="DH25" s="634"/>
      <c r="DI25" s="634"/>
      <c r="DJ25" s="634"/>
      <c r="DK25" s="635"/>
      <c r="DL25" s="627">
        <v>2471107</v>
      </c>
      <c r="DM25" s="634"/>
      <c r="DN25" s="634"/>
      <c r="DO25" s="634"/>
      <c r="DP25" s="634"/>
      <c r="DQ25" s="634"/>
      <c r="DR25" s="634"/>
      <c r="DS25" s="634"/>
      <c r="DT25" s="634"/>
      <c r="DU25" s="634"/>
      <c r="DV25" s="635"/>
      <c r="DW25" s="624">
        <v>24.1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4722</v>
      </c>
      <c r="S26" s="622"/>
      <c r="T26" s="622"/>
      <c r="U26" s="622"/>
      <c r="V26" s="622"/>
      <c r="W26" s="622"/>
      <c r="X26" s="622"/>
      <c r="Y26" s="623"/>
      <c r="Z26" s="659">
        <v>0</v>
      </c>
      <c r="AA26" s="659"/>
      <c r="AB26" s="659"/>
      <c r="AC26" s="659"/>
      <c r="AD26" s="660">
        <v>4722</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1722650</v>
      </c>
      <c r="CS26" s="622"/>
      <c r="CT26" s="622"/>
      <c r="CU26" s="622"/>
      <c r="CV26" s="622"/>
      <c r="CW26" s="622"/>
      <c r="CX26" s="622"/>
      <c r="CY26" s="623"/>
      <c r="CZ26" s="624">
        <v>10.9</v>
      </c>
      <c r="DA26" s="636"/>
      <c r="DB26" s="636"/>
      <c r="DC26" s="637"/>
      <c r="DD26" s="627">
        <v>1592575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514335</v>
      </c>
      <c r="S27" s="622"/>
      <c r="T27" s="622"/>
      <c r="U27" s="622"/>
      <c r="V27" s="622"/>
      <c r="W27" s="622"/>
      <c r="X27" s="622"/>
      <c r="Y27" s="623"/>
      <c r="Z27" s="659">
        <v>3.1</v>
      </c>
      <c r="AA27" s="659"/>
      <c r="AB27" s="659"/>
      <c r="AC27" s="659"/>
      <c r="AD27" s="660">
        <v>569</v>
      </c>
      <c r="AE27" s="660"/>
      <c r="AF27" s="660"/>
      <c r="AG27" s="660"/>
      <c r="AH27" s="660"/>
      <c r="AI27" s="660"/>
      <c r="AJ27" s="660"/>
      <c r="AK27" s="660"/>
      <c r="AL27" s="624">
        <v>0</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5766197</v>
      </c>
      <c r="BH27" s="622"/>
      <c r="BI27" s="622"/>
      <c r="BJ27" s="622"/>
      <c r="BK27" s="622"/>
      <c r="BL27" s="622"/>
      <c r="BM27" s="622"/>
      <c r="BN27" s="623"/>
      <c r="BO27" s="659">
        <v>100</v>
      </c>
      <c r="BP27" s="659"/>
      <c r="BQ27" s="659"/>
      <c r="BR27" s="659"/>
      <c r="BS27" s="660">
        <v>42440</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3562884</v>
      </c>
      <c r="CS27" s="634"/>
      <c r="CT27" s="634"/>
      <c r="CU27" s="634"/>
      <c r="CV27" s="634"/>
      <c r="CW27" s="634"/>
      <c r="CX27" s="634"/>
      <c r="CY27" s="635"/>
      <c r="CZ27" s="624">
        <v>22.5</v>
      </c>
      <c r="DA27" s="636"/>
      <c r="DB27" s="636"/>
      <c r="DC27" s="637"/>
      <c r="DD27" s="627">
        <v>1529826</v>
      </c>
      <c r="DE27" s="634"/>
      <c r="DF27" s="634"/>
      <c r="DG27" s="634"/>
      <c r="DH27" s="634"/>
      <c r="DI27" s="634"/>
      <c r="DJ27" s="634"/>
      <c r="DK27" s="635"/>
      <c r="DL27" s="627">
        <v>1008346</v>
      </c>
      <c r="DM27" s="634"/>
      <c r="DN27" s="634"/>
      <c r="DO27" s="634"/>
      <c r="DP27" s="634"/>
      <c r="DQ27" s="634"/>
      <c r="DR27" s="634"/>
      <c r="DS27" s="634"/>
      <c r="DT27" s="634"/>
      <c r="DU27" s="634"/>
      <c r="DV27" s="635"/>
      <c r="DW27" s="624">
        <v>9.8000000000000007</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116866</v>
      </c>
      <c r="S28" s="622"/>
      <c r="T28" s="622"/>
      <c r="U28" s="622"/>
      <c r="V28" s="622"/>
      <c r="W28" s="622"/>
      <c r="X28" s="622"/>
      <c r="Y28" s="623"/>
      <c r="Z28" s="659">
        <v>0.7</v>
      </c>
      <c r="AA28" s="659"/>
      <c r="AB28" s="659"/>
      <c r="AC28" s="659"/>
      <c r="AD28" s="660">
        <v>15675</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996649</v>
      </c>
      <c r="CS28" s="622"/>
      <c r="CT28" s="622"/>
      <c r="CU28" s="622"/>
      <c r="CV28" s="622"/>
      <c r="CW28" s="622"/>
      <c r="CX28" s="622"/>
      <c r="CY28" s="623"/>
      <c r="CZ28" s="624">
        <v>6.3</v>
      </c>
      <c r="DA28" s="636"/>
      <c r="DB28" s="636"/>
      <c r="DC28" s="637"/>
      <c r="DD28" s="627">
        <v>996649</v>
      </c>
      <c r="DE28" s="622"/>
      <c r="DF28" s="622"/>
      <c r="DG28" s="622"/>
      <c r="DH28" s="622"/>
      <c r="DI28" s="622"/>
      <c r="DJ28" s="622"/>
      <c r="DK28" s="623"/>
      <c r="DL28" s="627">
        <v>996649</v>
      </c>
      <c r="DM28" s="622"/>
      <c r="DN28" s="622"/>
      <c r="DO28" s="622"/>
      <c r="DP28" s="622"/>
      <c r="DQ28" s="622"/>
      <c r="DR28" s="622"/>
      <c r="DS28" s="622"/>
      <c r="DT28" s="622"/>
      <c r="DU28" s="622"/>
      <c r="DV28" s="623"/>
      <c r="DW28" s="624">
        <v>9.6999999999999993</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120567</v>
      </c>
      <c r="S29" s="622"/>
      <c r="T29" s="622"/>
      <c r="U29" s="622"/>
      <c r="V29" s="622"/>
      <c r="W29" s="622"/>
      <c r="X29" s="622"/>
      <c r="Y29" s="623"/>
      <c r="Z29" s="659">
        <v>0.7</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996649</v>
      </c>
      <c r="CS29" s="634"/>
      <c r="CT29" s="634"/>
      <c r="CU29" s="634"/>
      <c r="CV29" s="634"/>
      <c r="CW29" s="634"/>
      <c r="CX29" s="634"/>
      <c r="CY29" s="635"/>
      <c r="CZ29" s="624">
        <v>6.3</v>
      </c>
      <c r="DA29" s="636"/>
      <c r="DB29" s="636"/>
      <c r="DC29" s="637"/>
      <c r="DD29" s="627">
        <v>996649</v>
      </c>
      <c r="DE29" s="634"/>
      <c r="DF29" s="634"/>
      <c r="DG29" s="634"/>
      <c r="DH29" s="634"/>
      <c r="DI29" s="634"/>
      <c r="DJ29" s="634"/>
      <c r="DK29" s="635"/>
      <c r="DL29" s="627">
        <v>996649</v>
      </c>
      <c r="DM29" s="634"/>
      <c r="DN29" s="634"/>
      <c r="DO29" s="634"/>
      <c r="DP29" s="634"/>
      <c r="DQ29" s="634"/>
      <c r="DR29" s="634"/>
      <c r="DS29" s="634"/>
      <c r="DT29" s="634"/>
      <c r="DU29" s="634"/>
      <c r="DV29" s="635"/>
      <c r="DW29" s="624">
        <v>9.6999999999999993</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2320551</v>
      </c>
      <c r="S30" s="622"/>
      <c r="T30" s="622"/>
      <c r="U30" s="622"/>
      <c r="V30" s="622"/>
      <c r="W30" s="622"/>
      <c r="X30" s="622"/>
      <c r="Y30" s="623"/>
      <c r="Z30" s="659">
        <v>13.9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982308</v>
      </c>
      <c r="CS30" s="622"/>
      <c r="CT30" s="622"/>
      <c r="CU30" s="622"/>
      <c r="CV30" s="622"/>
      <c r="CW30" s="622"/>
      <c r="CX30" s="622"/>
      <c r="CY30" s="623"/>
      <c r="CZ30" s="624">
        <v>6.2</v>
      </c>
      <c r="DA30" s="636"/>
      <c r="DB30" s="636"/>
      <c r="DC30" s="637"/>
      <c r="DD30" s="627">
        <v>982308</v>
      </c>
      <c r="DE30" s="622"/>
      <c r="DF30" s="622"/>
      <c r="DG30" s="622"/>
      <c r="DH30" s="622"/>
      <c r="DI30" s="622"/>
      <c r="DJ30" s="622"/>
      <c r="DK30" s="623"/>
      <c r="DL30" s="627">
        <v>982308</v>
      </c>
      <c r="DM30" s="622"/>
      <c r="DN30" s="622"/>
      <c r="DO30" s="622"/>
      <c r="DP30" s="622"/>
      <c r="DQ30" s="622"/>
      <c r="DR30" s="622"/>
      <c r="DS30" s="622"/>
      <c r="DT30" s="622"/>
      <c r="DU30" s="622"/>
      <c r="DV30" s="623"/>
      <c r="DW30" s="624">
        <v>9.6</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99.4</v>
      </c>
      <c r="BH31" s="684"/>
      <c r="BI31" s="684"/>
      <c r="BJ31" s="684"/>
      <c r="BK31" s="684"/>
      <c r="BL31" s="684"/>
      <c r="BM31" s="685">
        <v>98.5</v>
      </c>
      <c r="BN31" s="684"/>
      <c r="BO31" s="684"/>
      <c r="BP31" s="684"/>
      <c r="BQ31" s="686"/>
      <c r="BR31" s="683">
        <v>99.3</v>
      </c>
      <c r="BS31" s="684"/>
      <c r="BT31" s="684"/>
      <c r="BU31" s="684"/>
      <c r="BV31" s="684"/>
      <c r="BW31" s="684"/>
      <c r="BX31" s="685">
        <v>98.5</v>
      </c>
      <c r="BY31" s="684"/>
      <c r="BZ31" s="684"/>
      <c r="CA31" s="684"/>
      <c r="CB31" s="686"/>
      <c r="CD31" s="642"/>
      <c r="CE31" s="643"/>
      <c r="CF31" s="618" t="s">
        <v>300</v>
      </c>
      <c r="CG31" s="619"/>
      <c r="CH31" s="619"/>
      <c r="CI31" s="619"/>
      <c r="CJ31" s="619"/>
      <c r="CK31" s="619"/>
      <c r="CL31" s="619"/>
      <c r="CM31" s="619"/>
      <c r="CN31" s="619"/>
      <c r="CO31" s="619"/>
      <c r="CP31" s="619"/>
      <c r="CQ31" s="620"/>
      <c r="CR31" s="621">
        <v>14341</v>
      </c>
      <c r="CS31" s="634"/>
      <c r="CT31" s="634"/>
      <c r="CU31" s="634"/>
      <c r="CV31" s="634"/>
      <c r="CW31" s="634"/>
      <c r="CX31" s="634"/>
      <c r="CY31" s="635"/>
      <c r="CZ31" s="624">
        <v>0.1</v>
      </c>
      <c r="DA31" s="636"/>
      <c r="DB31" s="636"/>
      <c r="DC31" s="637"/>
      <c r="DD31" s="627">
        <v>14341</v>
      </c>
      <c r="DE31" s="634"/>
      <c r="DF31" s="634"/>
      <c r="DG31" s="634"/>
      <c r="DH31" s="634"/>
      <c r="DI31" s="634"/>
      <c r="DJ31" s="634"/>
      <c r="DK31" s="635"/>
      <c r="DL31" s="627">
        <v>14341</v>
      </c>
      <c r="DM31" s="634"/>
      <c r="DN31" s="634"/>
      <c r="DO31" s="634"/>
      <c r="DP31" s="634"/>
      <c r="DQ31" s="634"/>
      <c r="DR31" s="634"/>
      <c r="DS31" s="634"/>
      <c r="DT31" s="634"/>
      <c r="DU31" s="634"/>
      <c r="DV31" s="635"/>
      <c r="DW31" s="624">
        <v>0.1</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1062398</v>
      </c>
      <c r="S32" s="622"/>
      <c r="T32" s="622"/>
      <c r="U32" s="622"/>
      <c r="V32" s="622"/>
      <c r="W32" s="622"/>
      <c r="X32" s="622"/>
      <c r="Y32" s="623"/>
      <c r="Z32" s="659">
        <v>6.4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99.3</v>
      </c>
      <c r="BH32" s="634"/>
      <c r="BI32" s="634"/>
      <c r="BJ32" s="634"/>
      <c r="BK32" s="634"/>
      <c r="BL32" s="634"/>
      <c r="BM32" s="625">
        <v>98.3</v>
      </c>
      <c r="BN32" s="634"/>
      <c r="BO32" s="634"/>
      <c r="BP32" s="634"/>
      <c r="BQ32" s="657"/>
      <c r="BR32" s="687">
        <v>99.1</v>
      </c>
      <c r="BS32" s="634"/>
      <c r="BT32" s="634"/>
      <c r="BU32" s="634"/>
      <c r="BV32" s="634"/>
      <c r="BW32" s="634"/>
      <c r="BX32" s="625">
        <v>98</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25569</v>
      </c>
      <c r="S33" s="622"/>
      <c r="T33" s="622"/>
      <c r="U33" s="622"/>
      <c r="V33" s="622"/>
      <c r="W33" s="622"/>
      <c r="X33" s="622"/>
      <c r="Y33" s="623"/>
      <c r="Z33" s="659">
        <v>0.2</v>
      </c>
      <c r="AA33" s="659"/>
      <c r="AB33" s="659"/>
      <c r="AC33" s="659"/>
      <c r="AD33" s="660">
        <v>12353</v>
      </c>
      <c r="AE33" s="660"/>
      <c r="AF33" s="660"/>
      <c r="AG33" s="660"/>
      <c r="AH33" s="660"/>
      <c r="AI33" s="660"/>
      <c r="AJ33" s="660"/>
      <c r="AK33" s="660"/>
      <c r="AL33" s="624">
        <v>0.1</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99.5</v>
      </c>
      <c r="BH33" s="606"/>
      <c r="BI33" s="606"/>
      <c r="BJ33" s="606"/>
      <c r="BK33" s="606"/>
      <c r="BL33" s="606"/>
      <c r="BM33" s="652">
        <v>98.7</v>
      </c>
      <c r="BN33" s="606"/>
      <c r="BO33" s="606"/>
      <c r="BP33" s="606"/>
      <c r="BQ33" s="669"/>
      <c r="BR33" s="682">
        <v>99.4</v>
      </c>
      <c r="BS33" s="606"/>
      <c r="BT33" s="606"/>
      <c r="BU33" s="606"/>
      <c r="BV33" s="606"/>
      <c r="BW33" s="606"/>
      <c r="BX33" s="652">
        <v>98.8</v>
      </c>
      <c r="BY33" s="606"/>
      <c r="BZ33" s="606"/>
      <c r="CA33" s="606"/>
      <c r="CB33" s="669"/>
      <c r="CD33" s="618" t="s">
        <v>307</v>
      </c>
      <c r="CE33" s="619"/>
      <c r="CF33" s="619"/>
      <c r="CG33" s="619"/>
      <c r="CH33" s="619"/>
      <c r="CI33" s="619"/>
      <c r="CJ33" s="619"/>
      <c r="CK33" s="619"/>
      <c r="CL33" s="619"/>
      <c r="CM33" s="619"/>
      <c r="CN33" s="619"/>
      <c r="CO33" s="619"/>
      <c r="CP33" s="619"/>
      <c r="CQ33" s="620"/>
      <c r="CR33" s="621">
        <v>7246781</v>
      </c>
      <c r="CS33" s="634"/>
      <c r="CT33" s="634"/>
      <c r="CU33" s="634"/>
      <c r="CV33" s="634"/>
      <c r="CW33" s="634"/>
      <c r="CX33" s="634"/>
      <c r="CY33" s="635"/>
      <c r="CZ33" s="624">
        <v>45.7</v>
      </c>
      <c r="DA33" s="636"/>
      <c r="DB33" s="636"/>
      <c r="DC33" s="637"/>
      <c r="DD33" s="627">
        <v>6082972</v>
      </c>
      <c r="DE33" s="634"/>
      <c r="DF33" s="634"/>
      <c r="DG33" s="634"/>
      <c r="DH33" s="634"/>
      <c r="DI33" s="634"/>
      <c r="DJ33" s="634"/>
      <c r="DK33" s="635"/>
      <c r="DL33" s="627">
        <v>4824686</v>
      </c>
      <c r="DM33" s="634"/>
      <c r="DN33" s="634"/>
      <c r="DO33" s="634"/>
      <c r="DP33" s="634"/>
      <c r="DQ33" s="634"/>
      <c r="DR33" s="634"/>
      <c r="DS33" s="634"/>
      <c r="DT33" s="634"/>
      <c r="DU33" s="634"/>
      <c r="DV33" s="635"/>
      <c r="DW33" s="624">
        <v>47.1</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75369</v>
      </c>
      <c r="S34" s="622"/>
      <c r="T34" s="622"/>
      <c r="U34" s="622"/>
      <c r="V34" s="622"/>
      <c r="W34" s="622"/>
      <c r="X34" s="622"/>
      <c r="Y34" s="623"/>
      <c r="Z34" s="659">
        <v>0.5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3094779</v>
      </c>
      <c r="CS34" s="622"/>
      <c r="CT34" s="622"/>
      <c r="CU34" s="622"/>
      <c r="CV34" s="622"/>
      <c r="CW34" s="622"/>
      <c r="CX34" s="622"/>
      <c r="CY34" s="623"/>
      <c r="CZ34" s="624">
        <v>19.5</v>
      </c>
      <c r="DA34" s="636"/>
      <c r="DB34" s="636"/>
      <c r="DC34" s="637"/>
      <c r="DD34" s="627">
        <v>2284742</v>
      </c>
      <c r="DE34" s="622"/>
      <c r="DF34" s="622"/>
      <c r="DG34" s="622"/>
      <c r="DH34" s="622"/>
      <c r="DI34" s="622"/>
      <c r="DJ34" s="622"/>
      <c r="DK34" s="623"/>
      <c r="DL34" s="627">
        <v>2082154</v>
      </c>
      <c r="DM34" s="622"/>
      <c r="DN34" s="622"/>
      <c r="DO34" s="622"/>
      <c r="DP34" s="622"/>
      <c r="DQ34" s="622"/>
      <c r="DR34" s="622"/>
      <c r="DS34" s="622"/>
      <c r="DT34" s="622"/>
      <c r="DU34" s="622"/>
      <c r="DV34" s="623"/>
      <c r="DW34" s="624">
        <v>20.3</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800496</v>
      </c>
      <c r="S35" s="622"/>
      <c r="T35" s="622"/>
      <c r="U35" s="622"/>
      <c r="V35" s="622"/>
      <c r="W35" s="622"/>
      <c r="X35" s="622"/>
      <c r="Y35" s="623"/>
      <c r="Z35" s="659">
        <v>4.8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128742</v>
      </c>
      <c r="CS35" s="634"/>
      <c r="CT35" s="634"/>
      <c r="CU35" s="634"/>
      <c r="CV35" s="634"/>
      <c r="CW35" s="634"/>
      <c r="CX35" s="634"/>
      <c r="CY35" s="635"/>
      <c r="CZ35" s="624">
        <v>0.8</v>
      </c>
      <c r="DA35" s="636"/>
      <c r="DB35" s="636"/>
      <c r="DC35" s="637"/>
      <c r="DD35" s="627">
        <v>125951</v>
      </c>
      <c r="DE35" s="634"/>
      <c r="DF35" s="634"/>
      <c r="DG35" s="634"/>
      <c r="DH35" s="634"/>
      <c r="DI35" s="634"/>
      <c r="DJ35" s="634"/>
      <c r="DK35" s="635"/>
      <c r="DL35" s="627">
        <v>125951</v>
      </c>
      <c r="DM35" s="634"/>
      <c r="DN35" s="634"/>
      <c r="DO35" s="634"/>
      <c r="DP35" s="634"/>
      <c r="DQ35" s="634"/>
      <c r="DR35" s="634"/>
      <c r="DS35" s="634"/>
      <c r="DT35" s="634"/>
      <c r="DU35" s="634"/>
      <c r="DV35" s="635"/>
      <c r="DW35" s="624">
        <v>1.2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343023</v>
      </c>
      <c r="S36" s="622"/>
      <c r="T36" s="622"/>
      <c r="U36" s="622"/>
      <c r="V36" s="622"/>
      <c r="W36" s="622"/>
      <c r="X36" s="622"/>
      <c r="Y36" s="623"/>
      <c r="Z36" s="659">
        <v>2.1</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2216264</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138392</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1816555</v>
      </c>
      <c r="CS36" s="622"/>
      <c r="CT36" s="622"/>
      <c r="CU36" s="622"/>
      <c r="CV36" s="622"/>
      <c r="CW36" s="622"/>
      <c r="CX36" s="622"/>
      <c r="CY36" s="623"/>
      <c r="CZ36" s="624">
        <v>11.5</v>
      </c>
      <c r="DA36" s="636"/>
      <c r="DB36" s="636"/>
      <c r="DC36" s="637"/>
      <c r="DD36" s="627">
        <v>1741300</v>
      </c>
      <c r="DE36" s="622"/>
      <c r="DF36" s="622"/>
      <c r="DG36" s="622"/>
      <c r="DH36" s="622"/>
      <c r="DI36" s="622"/>
      <c r="DJ36" s="622"/>
      <c r="DK36" s="623"/>
      <c r="DL36" s="627">
        <v>1043972</v>
      </c>
      <c r="DM36" s="622"/>
      <c r="DN36" s="622"/>
      <c r="DO36" s="622"/>
      <c r="DP36" s="622"/>
      <c r="DQ36" s="622"/>
      <c r="DR36" s="622"/>
      <c r="DS36" s="622"/>
      <c r="DT36" s="622"/>
      <c r="DU36" s="622"/>
      <c r="DV36" s="623"/>
      <c r="DW36" s="624">
        <v>10.199999999999999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348778</v>
      </c>
      <c r="S37" s="622"/>
      <c r="T37" s="622"/>
      <c r="U37" s="622"/>
      <c r="V37" s="622"/>
      <c r="W37" s="622"/>
      <c r="X37" s="622"/>
      <c r="Y37" s="623"/>
      <c r="Z37" s="659">
        <v>2.1</v>
      </c>
      <c r="AA37" s="659"/>
      <c r="AB37" s="659"/>
      <c r="AC37" s="659"/>
      <c r="AD37" s="660">
        <v>4381</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312366</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122205</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642781</v>
      </c>
      <c r="CS37" s="634"/>
      <c r="CT37" s="634"/>
      <c r="CU37" s="634"/>
      <c r="CV37" s="634"/>
      <c r="CW37" s="634"/>
      <c r="CX37" s="634"/>
      <c r="CY37" s="635"/>
      <c r="CZ37" s="624">
        <v>4.0999999999999996</v>
      </c>
      <c r="DA37" s="636"/>
      <c r="DB37" s="636"/>
      <c r="DC37" s="637"/>
      <c r="DD37" s="627">
        <v>642781</v>
      </c>
      <c r="DE37" s="634"/>
      <c r="DF37" s="634"/>
      <c r="DG37" s="634"/>
      <c r="DH37" s="634"/>
      <c r="DI37" s="634"/>
      <c r="DJ37" s="634"/>
      <c r="DK37" s="635"/>
      <c r="DL37" s="627">
        <v>642781</v>
      </c>
      <c r="DM37" s="634"/>
      <c r="DN37" s="634"/>
      <c r="DO37" s="634"/>
      <c r="DP37" s="634"/>
      <c r="DQ37" s="634"/>
      <c r="DR37" s="634"/>
      <c r="DS37" s="634"/>
      <c r="DT37" s="634"/>
      <c r="DU37" s="634"/>
      <c r="DV37" s="635"/>
      <c r="DW37" s="624">
        <v>6.3</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647200</v>
      </c>
      <c r="S38" s="622"/>
      <c r="T38" s="622"/>
      <c r="U38" s="622"/>
      <c r="V38" s="622"/>
      <c r="W38" s="622"/>
      <c r="X38" s="622"/>
      <c r="Y38" s="623"/>
      <c r="Z38" s="659">
        <v>3.9</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36539</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5796</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1867359</v>
      </c>
      <c r="CS38" s="622"/>
      <c r="CT38" s="622"/>
      <c r="CU38" s="622"/>
      <c r="CV38" s="622"/>
      <c r="CW38" s="622"/>
      <c r="CX38" s="622"/>
      <c r="CY38" s="623"/>
      <c r="CZ38" s="624">
        <v>11.8</v>
      </c>
      <c r="DA38" s="636"/>
      <c r="DB38" s="636"/>
      <c r="DC38" s="637"/>
      <c r="DD38" s="627">
        <v>1595744</v>
      </c>
      <c r="DE38" s="622"/>
      <c r="DF38" s="622"/>
      <c r="DG38" s="622"/>
      <c r="DH38" s="622"/>
      <c r="DI38" s="622"/>
      <c r="DJ38" s="622"/>
      <c r="DK38" s="623"/>
      <c r="DL38" s="627">
        <v>1572609</v>
      </c>
      <c r="DM38" s="622"/>
      <c r="DN38" s="622"/>
      <c r="DO38" s="622"/>
      <c r="DP38" s="622"/>
      <c r="DQ38" s="622"/>
      <c r="DR38" s="622"/>
      <c r="DS38" s="622"/>
      <c r="DT38" s="622"/>
      <c r="DU38" s="622"/>
      <c r="DV38" s="623"/>
      <c r="DW38" s="624">
        <v>15.3</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8486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339320</v>
      </c>
      <c r="CS39" s="634"/>
      <c r="CT39" s="634"/>
      <c r="CU39" s="634"/>
      <c r="CV39" s="634"/>
      <c r="CW39" s="634"/>
      <c r="CX39" s="634"/>
      <c r="CY39" s="635"/>
      <c r="CZ39" s="624">
        <v>2.1</v>
      </c>
      <c r="DA39" s="636"/>
      <c r="DB39" s="636"/>
      <c r="DC39" s="637"/>
      <c r="DD39" s="627">
        <v>335235</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52600</v>
      </c>
      <c r="S40" s="622"/>
      <c r="T40" s="622"/>
      <c r="U40" s="622"/>
      <c r="V40" s="622"/>
      <c r="W40" s="622"/>
      <c r="X40" s="622"/>
      <c r="Y40" s="623"/>
      <c r="Z40" s="659">
        <v>0.3</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97</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26</v>
      </c>
      <c r="CS40" s="622"/>
      <c r="CT40" s="622"/>
      <c r="CU40" s="622"/>
      <c r="CV40" s="622"/>
      <c r="CW40" s="622"/>
      <c r="CX40" s="622"/>
      <c r="CY40" s="623"/>
      <c r="CZ40" s="624">
        <v>0</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16635759</v>
      </c>
      <c r="S41" s="646"/>
      <c r="T41" s="646"/>
      <c r="U41" s="646"/>
      <c r="V41" s="646"/>
      <c r="W41" s="646"/>
      <c r="X41" s="646"/>
      <c r="Y41" s="649"/>
      <c r="Z41" s="650">
        <v>100</v>
      </c>
      <c r="AA41" s="650"/>
      <c r="AB41" s="650"/>
      <c r="AC41" s="650"/>
      <c r="AD41" s="651">
        <v>10195768</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470425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1396934</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362</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1354017</v>
      </c>
      <c r="CS42" s="634"/>
      <c r="CT42" s="634"/>
      <c r="CU42" s="634"/>
      <c r="CV42" s="634"/>
      <c r="CW42" s="634"/>
      <c r="CX42" s="634"/>
      <c r="CY42" s="635"/>
      <c r="CZ42" s="624">
        <v>8.5</v>
      </c>
      <c r="DA42" s="636"/>
      <c r="DB42" s="636"/>
      <c r="DC42" s="637"/>
      <c r="DD42" s="627">
        <v>273876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23529</v>
      </c>
      <c r="CS43" s="634"/>
      <c r="CT43" s="634"/>
      <c r="CU43" s="634"/>
      <c r="CV43" s="634"/>
      <c r="CW43" s="634"/>
      <c r="CX43" s="634"/>
      <c r="CY43" s="635"/>
      <c r="CZ43" s="624">
        <v>0.1</v>
      </c>
      <c r="DA43" s="636"/>
      <c r="DB43" s="636"/>
      <c r="DC43" s="637"/>
      <c r="DD43" s="627">
        <v>23529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1354017</v>
      </c>
      <c r="CS44" s="622"/>
      <c r="CT44" s="622"/>
      <c r="CU44" s="622"/>
      <c r="CV44" s="622"/>
      <c r="CW44" s="622"/>
      <c r="CX44" s="622"/>
      <c r="CY44" s="623"/>
      <c r="CZ44" s="624">
        <v>8.5</v>
      </c>
      <c r="DA44" s="625"/>
      <c r="DB44" s="625"/>
      <c r="DC44" s="626"/>
      <c r="DD44" s="627">
        <v>273876</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338377</v>
      </c>
      <c r="CS45" s="634"/>
      <c r="CT45" s="634"/>
      <c r="CU45" s="634"/>
      <c r="CV45" s="634"/>
      <c r="CW45" s="634"/>
      <c r="CX45" s="634"/>
      <c r="CY45" s="635"/>
      <c r="CZ45" s="624">
        <v>2.1</v>
      </c>
      <c r="DA45" s="636"/>
      <c r="DB45" s="636"/>
      <c r="DC45" s="637"/>
      <c r="DD45" s="627">
        <v>37142</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909009</v>
      </c>
      <c r="CS46" s="622"/>
      <c r="CT46" s="622"/>
      <c r="CU46" s="622"/>
      <c r="CV46" s="622"/>
      <c r="CW46" s="622"/>
      <c r="CX46" s="622"/>
      <c r="CY46" s="623"/>
      <c r="CZ46" s="624">
        <v>5.7</v>
      </c>
      <c r="DA46" s="625"/>
      <c r="DB46" s="625"/>
      <c r="DC46" s="626"/>
      <c r="DD46" s="627">
        <v>208203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15851206</v>
      </c>
      <c r="CS49" s="606"/>
      <c r="CT49" s="606"/>
      <c r="CU49" s="606"/>
      <c r="CV49" s="606"/>
      <c r="CW49" s="606"/>
      <c r="CX49" s="606"/>
      <c r="CY49" s="607"/>
      <c r="CZ49" s="608">
        <v>100</v>
      </c>
      <c r="DA49" s="609"/>
      <c r="DB49" s="609"/>
      <c r="DC49" s="610"/>
      <c r="DD49" s="611">
        <v>11384936</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JxfzWiM9+zkQbjMGvYtrH18v7m0bp8vs/HzrINfYG3kXRHpLBFF2U5NgqSjZe4fNOB5wYE+Cytd707DVxknCw==" saltValue="PNrOC8JekGwrzi+6b0CP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8" zoomScale="70" zoomScaleNormal="25" zoomScaleSheetLayoutView="70" workbookViewId="0">
      <selection activeCell="CY106" sqref="CY10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16639</v>
      </c>
      <c r="R7" s="1103"/>
      <c r="S7" s="1103"/>
      <c r="T7" s="1103"/>
      <c r="U7" s="1103"/>
      <c r="V7" s="1103">
        <v>15854</v>
      </c>
      <c r="W7" s="1103"/>
      <c r="X7" s="1103"/>
      <c r="Y7" s="1103"/>
      <c r="Z7" s="1103"/>
      <c r="AA7" s="1103">
        <v>785</v>
      </c>
      <c r="AB7" s="1103"/>
      <c r="AC7" s="1103"/>
      <c r="AD7" s="1103"/>
      <c r="AE7" s="1104"/>
      <c r="AF7" s="1105">
        <v>762</v>
      </c>
      <c r="AG7" s="1106"/>
      <c r="AH7" s="1106"/>
      <c r="AI7" s="1106"/>
      <c r="AJ7" s="1107"/>
      <c r="AK7" s="1108">
        <v>25</v>
      </c>
      <c r="AL7" s="1109"/>
      <c r="AM7" s="1109"/>
      <c r="AN7" s="1109"/>
      <c r="AO7" s="1109"/>
      <c r="AP7" s="1109">
        <v>7582</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552</v>
      </c>
      <c r="BT7" s="1100"/>
      <c r="BU7" s="1100"/>
      <c r="BV7" s="1100"/>
      <c r="BW7" s="1100"/>
      <c r="BX7" s="1100"/>
      <c r="BY7" s="1100"/>
      <c r="BZ7" s="1100"/>
      <c r="CA7" s="1100"/>
      <c r="CB7" s="1100"/>
      <c r="CC7" s="1100"/>
      <c r="CD7" s="1100"/>
      <c r="CE7" s="1100"/>
      <c r="CF7" s="1100"/>
      <c r="CG7" s="1112"/>
      <c r="CH7" s="1096">
        <v>8</v>
      </c>
      <c r="CI7" s="1097"/>
      <c r="CJ7" s="1097"/>
      <c r="CK7" s="1097"/>
      <c r="CL7" s="1098"/>
      <c r="CM7" s="1096">
        <v>109</v>
      </c>
      <c r="CN7" s="1097"/>
      <c r="CO7" s="1097"/>
      <c r="CP7" s="1097"/>
      <c r="CQ7" s="1098"/>
      <c r="CR7" s="1096">
        <v>30</v>
      </c>
      <c r="CS7" s="1097"/>
      <c r="CT7" s="1097"/>
      <c r="CU7" s="1097"/>
      <c r="CV7" s="1098"/>
      <c r="CW7" s="1096" t="s">
        <v>486</v>
      </c>
      <c r="CX7" s="1097"/>
      <c r="CY7" s="1097"/>
      <c r="CZ7" s="1097"/>
      <c r="DA7" s="1098"/>
      <c r="DB7" s="1096" t="s">
        <v>486</v>
      </c>
      <c r="DC7" s="1097"/>
      <c r="DD7" s="1097"/>
      <c r="DE7" s="1097"/>
      <c r="DF7" s="1098"/>
      <c r="DG7" s="1096" t="s">
        <v>486</v>
      </c>
      <c r="DH7" s="1097"/>
      <c r="DI7" s="1097"/>
      <c r="DJ7" s="1097"/>
      <c r="DK7" s="1098"/>
      <c r="DL7" s="1096" t="s">
        <v>486</v>
      </c>
      <c r="DM7" s="1097"/>
      <c r="DN7" s="1097"/>
      <c r="DO7" s="1097"/>
      <c r="DP7" s="1098"/>
      <c r="DQ7" s="1096" t="s">
        <v>486</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16639</v>
      </c>
      <c r="R23" s="1061"/>
      <c r="S23" s="1061"/>
      <c r="T23" s="1061"/>
      <c r="U23" s="1061"/>
      <c r="V23" s="1061">
        <v>15854</v>
      </c>
      <c r="W23" s="1061"/>
      <c r="X23" s="1061"/>
      <c r="Y23" s="1061"/>
      <c r="Z23" s="1061"/>
      <c r="AA23" s="1061">
        <v>785</v>
      </c>
      <c r="AB23" s="1061"/>
      <c r="AC23" s="1061"/>
      <c r="AD23" s="1061"/>
      <c r="AE23" s="1068"/>
      <c r="AF23" s="1069">
        <v>762</v>
      </c>
      <c r="AG23" s="1061"/>
      <c r="AH23" s="1061"/>
      <c r="AI23" s="1061"/>
      <c r="AJ23" s="1070"/>
      <c r="AK23" s="1071"/>
      <c r="AL23" s="1072"/>
      <c r="AM23" s="1072"/>
      <c r="AN23" s="1072"/>
      <c r="AO23" s="1072"/>
      <c r="AP23" s="1061">
        <v>7582</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4539</v>
      </c>
      <c r="R28" s="1051"/>
      <c r="S28" s="1051"/>
      <c r="T28" s="1051"/>
      <c r="U28" s="1051"/>
      <c r="V28" s="1051">
        <v>4400</v>
      </c>
      <c r="W28" s="1051"/>
      <c r="X28" s="1051"/>
      <c r="Y28" s="1051"/>
      <c r="Z28" s="1051"/>
      <c r="AA28" s="1051">
        <v>138</v>
      </c>
      <c r="AB28" s="1051"/>
      <c r="AC28" s="1051"/>
      <c r="AD28" s="1051"/>
      <c r="AE28" s="1052"/>
      <c r="AF28" s="1053">
        <v>138</v>
      </c>
      <c r="AG28" s="1051"/>
      <c r="AH28" s="1051"/>
      <c r="AI28" s="1051"/>
      <c r="AJ28" s="1054"/>
      <c r="AK28" s="1042">
        <v>411</v>
      </c>
      <c r="AL28" s="1043"/>
      <c r="AM28" s="1043"/>
      <c r="AN28" s="1043"/>
      <c r="AO28" s="1043"/>
      <c r="AP28" s="1043" t="s">
        <v>486</v>
      </c>
      <c r="AQ28" s="1043"/>
      <c r="AR28" s="1043"/>
      <c r="AS28" s="1043"/>
      <c r="AT28" s="1043"/>
      <c r="AU28" s="1043" t="s">
        <v>486</v>
      </c>
      <c r="AV28" s="1043"/>
      <c r="AW28" s="1043"/>
      <c r="AX28" s="1043"/>
      <c r="AY28" s="1043"/>
      <c r="AZ28" s="1044" t="s">
        <v>553</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4034</v>
      </c>
      <c r="R29" s="1039"/>
      <c r="S29" s="1039"/>
      <c r="T29" s="1039"/>
      <c r="U29" s="1039"/>
      <c r="V29" s="1039">
        <v>3392</v>
      </c>
      <c r="W29" s="1039"/>
      <c r="X29" s="1039"/>
      <c r="Y29" s="1039"/>
      <c r="Z29" s="1039"/>
      <c r="AA29" s="1039">
        <v>41</v>
      </c>
      <c r="AB29" s="1039"/>
      <c r="AC29" s="1039"/>
      <c r="AD29" s="1039"/>
      <c r="AE29" s="1040"/>
      <c r="AF29" s="1035">
        <v>41</v>
      </c>
      <c r="AG29" s="1036"/>
      <c r="AH29" s="1036"/>
      <c r="AI29" s="1036"/>
      <c r="AJ29" s="1037"/>
      <c r="AK29" s="980">
        <v>673</v>
      </c>
      <c r="AL29" s="971"/>
      <c r="AM29" s="971"/>
      <c r="AN29" s="971"/>
      <c r="AO29" s="971"/>
      <c r="AP29" s="971" t="s">
        <v>486</v>
      </c>
      <c r="AQ29" s="971"/>
      <c r="AR29" s="971"/>
      <c r="AS29" s="971"/>
      <c r="AT29" s="971"/>
      <c r="AU29" s="971" t="s">
        <v>486</v>
      </c>
      <c r="AV29" s="971"/>
      <c r="AW29" s="971"/>
      <c r="AX29" s="971"/>
      <c r="AY29" s="971"/>
      <c r="AZ29" s="1041" t="s">
        <v>486</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816</v>
      </c>
      <c r="R30" s="1039"/>
      <c r="S30" s="1039"/>
      <c r="T30" s="1039"/>
      <c r="U30" s="1039"/>
      <c r="V30" s="1039">
        <v>812</v>
      </c>
      <c r="W30" s="1039"/>
      <c r="X30" s="1039"/>
      <c r="Y30" s="1039"/>
      <c r="Z30" s="1039"/>
      <c r="AA30" s="1039">
        <v>3</v>
      </c>
      <c r="AB30" s="1039"/>
      <c r="AC30" s="1039"/>
      <c r="AD30" s="1039"/>
      <c r="AE30" s="1040"/>
      <c r="AF30" s="1035">
        <v>3</v>
      </c>
      <c r="AG30" s="1036"/>
      <c r="AH30" s="1036"/>
      <c r="AI30" s="1036"/>
      <c r="AJ30" s="1037"/>
      <c r="AK30" s="980">
        <v>147</v>
      </c>
      <c r="AL30" s="971"/>
      <c r="AM30" s="971"/>
      <c r="AN30" s="971"/>
      <c r="AO30" s="971"/>
      <c r="AP30" s="971" t="s">
        <v>486</v>
      </c>
      <c r="AQ30" s="971"/>
      <c r="AR30" s="971"/>
      <c r="AS30" s="971"/>
      <c r="AT30" s="971"/>
      <c r="AU30" s="971" t="s">
        <v>486</v>
      </c>
      <c r="AV30" s="971"/>
      <c r="AW30" s="971"/>
      <c r="AX30" s="971"/>
      <c r="AY30" s="971"/>
      <c r="AZ30" s="1041" t="s">
        <v>486</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982</v>
      </c>
      <c r="R31" s="1039"/>
      <c r="S31" s="1039"/>
      <c r="T31" s="1039"/>
      <c r="U31" s="1039"/>
      <c r="V31" s="1039">
        <v>995</v>
      </c>
      <c r="W31" s="1039"/>
      <c r="X31" s="1039"/>
      <c r="Y31" s="1039"/>
      <c r="Z31" s="1039"/>
      <c r="AA31" s="1039">
        <v>-14</v>
      </c>
      <c r="AB31" s="1039"/>
      <c r="AC31" s="1039"/>
      <c r="AD31" s="1039"/>
      <c r="AE31" s="1040"/>
      <c r="AF31" s="1035">
        <v>507</v>
      </c>
      <c r="AG31" s="1036"/>
      <c r="AH31" s="1036"/>
      <c r="AI31" s="1036"/>
      <c r="AJ31" s="1037"/>
      <c r="AK31" s="980">
        <v>37</v>
      </c>
      <c r="AL31" s="971"/>
      <c r="AM31" s="971"/>
      <c r="AN31" s="971"/>
      <c r="AO31" s="971"/>
      <c r="AP31" s="971">
        <v>989</v>
      </c>
      <c r="AQ31" s="971"/>
      <c r="AR31" s="971"/>
      <c r="AS31" s="971"/>
      <c r="AT31" s="971"/>
      <c r="AU31" s="971">
        <v>11</v>
      </c>
      <c r="AV31" s="971"/>
      <c r="AW31" s="971"/>
      <c r="AX31" s="971"/>
      <c r="AY31" s="971"/>
      <c r="AZ31" s="1041" t="s">
        <v>486</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992</v>
      </c>
      <c r="R32" s="1039"/>
      <c r="S32" s="1039"/>
      <c r="T32" s="1039"/>
      <c r="U32" s="1039"/>
      <c r="V32" s="1039">
        <v>888</v>
      </c>
      <c r="W32" s="1039"/>
      <c r="X32" s="1039"/>
      <c r="Y32" s="1039"/>
      <c r="Z32" s="1039"/>
      <c r="AA32" s="1039">
        <v>104</v>
      </c>
      <c r="AB32" s="1039"/>
      <c r="AC32" s="1039"/>
      <c r="AD32" s="1039"/>
      <c r="AE32" s="1040"/>
      <c r="AF32" s="1035">
        <v>74</v>
      </c>
      <c r="AG32" s="1036"/>
      <c r="AH32" s="1036"/>
      <c r="AI32" s="1036"/>
      <c r="AJ32" s="1037"/>
      <c r="AK32" s="980">
        <v>312</v>
      </c>
      <c r="AL32" s="971"/>
      <c r="AM32" s="971"/>
      <c r="AN32" s="971"/>
      <c r="AO32" s="971"/>
      <c r="AP32" s="971">
        <v>3141</v>
      </c>
      <c r="AQ32" s="971"/>
      <c r="AR32" s="971"/>
      <c r="AS32" s="971"/>
      <c r="AT32" s="971"/>
      <c r="AU32" s="971">
        <v>2054</v>
      </c>
      <c r="AV32" s="971"/>
      <c r="AW32" s="971"/>
      <c r="AX32" s="971"/>
      <c r="AY32" s="971"/>
      <c r="AZ32" s="1041" t="s">
        <v>486</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763</v>
      </c>
      <c r="AG63" s="959"/>
      <c r="AH63" s="959"/>
      <c r="AI63" s="959"/>
      <c r="AJ63" s="1022"/>
      <c r="AK63" s="1023"/>
      <c r="AL63" s="963"/>
      <c r="AM63" s="963"/>
      <c r="AN63" s="963"/>
      <c r="AO63" s="963"/>
      <c r="AP63" s="959">
        <v>4130</v>
      </c>
      <c r="AQ63" s="959"/>
      <c r="AR63" s="959"/>
      <c r="AS63" s="959"/>
      <c r="AT63" s="959"/>
      <c r="AU63" s="959">
        <v>2065</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546</v>
      </c>
      <c r="C68" s="986"/>
      <c r="D68" s="986"/>
      <c r="E68" s="986"/>
      <c r="F68" s="986"/>
      <c r="G68" s="986"/>
      <c r="H68" s="986"/>
      <c r="I68" s="986"/>
      <c r="J68" s="986"/>
      <c r="K68" s="986"/>
      <c r="L68" s="986"/>
      <c r="M68" s="986"/>
      <c r="N68" s="986"/>
      <c r="O68" s="986"/>
      <c r="P68" s="987"/>
      <c r="Q68" s="988">
        <v>343</v>
      </c>
      <c r="R68" s="982"/>
      <c r="S68" s="982"/>
      <c r="T68" s="982"/>
      <c r="U68" s="982"/>
      <c r="V68" s="982">
        <v>320</v>
      </c>
      <c r="W68" s="982"/>
      <c r="X68" s="982"/>
      <c r="Y68" s="982"/>
      <c r="Z68" s="982"/>
      <c r="AA68" s="982">
        <v>23</v>
      </c>
      <c r="AB68" s="982"/>
      <c r="AC68" s="982"/>
      <c r="AD68" s="982"/>
      <c r="AE68" s="982"/>
      <c r="AF68" s="982">
        <v>23</v>
      </c>
      <c r="AG68" s="982"/>
      <c r="AH68" s="982"/>
      <c r="AI68" s="982"/>
      <c r="AJ68" s="982"/>
      <c r="AK68" s="982">
        <v>16</v>
      </c>
      <c r="AL68" s="982"/>
      <c r="AM68" s="982"/>
      <c r="AN68" s="982"/>
      <c r="AO68" s="982"/>
      <c r="AP68" s="982" t="s">
        <v>486</v>
      </c>
      <c r="AQ68" s="982"/>
      <c r="AR68" s="982"/>
      <c r="AS68" s="982"/>
      <c r="AT68" s="982"/>
      <c r="AU68" s="982" t="s">
        <v>486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547</v>
      </c>
      <c r="C69" s="975"/>
      <c r="D69" s="975"/>
      <c r="E69" s="975"/>
      <c r="F69" s="975"/>
      <c r="G69" s="975"/>
      <c r="H69" s="975"/>
      <c r="I69" s="975"/>
      <c r="J69" s="975"/>
      <c r="K69" s="975"/>
      <c r="L69" s="975"/>
      <c r="M69" s="975"/>
      <c r="N69" s="975"/>
      <c r="O69" s="975"/>
      <c r="P69" s="976"/>
      <c r="Q69" s="977">
        <v>10</v>
      </c>
      <c r="R69" s="971"/>
      <c r="S69" s="971"/>
      <c r="T69" s="971"/>
      <c r="U69" s="971"/>
      <c r="V69" s="971">
        <v>6</v>
      </c>
      <c r="W69" s="971"/>
      <c r="X69" s="971"/>
      <c r="Y69" s="971"/>
      <c r="Z69" s="971"/>
      <c r="AA69" s="971">
        <v>4</v>
      </c>
      <c r="AB69" s="971"/>
      <c r="AC69" s="971"/>
      <c r="AD69" s="971"/>
      <c r="AE69" s="971"/>
      <c r="AF69" s="971">
        <v>4</v>
      </c>
      <c r="AG69" s="971"/>
      <c r="AH69" s="971"/>
      <c r="AI69" s="971"/>
      <c r="AJ69" s="971"/>
      <c r="AK69" s="971" t="s">
        <v>486</v>
      </c>
      <c r="AL69" s="971"/>
      <c r="AM69" s="971"/>
      <c r="AN69" s="971"/>
      <c r="AO69" s="971"/>
      <c r="AP69" s="971" t="s">
        <v>486</v>
      </c>
      <c r="AQ69" s="971"/>
      <c r="AR69" s="971"/>
      <c r="AS69" s="971"/>
      <c r="AT69" s="971"/>
      <c r="AU69" s="971" t="s">
        <v>486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548</v>
      </c>
      <c r="C70" s="975"/>
      <c r="D70" s="975"/>
      <c r="E70" s="975"/>
      <c r="F70" s="975"/>
      <c r="G70" s="975"/>
      <c r="H70" s="975"/>
      <c r="I70" s="975"/>
      <c r="J70" s="975"/>
      <c r="K70" s="975"/>
      <c r="L70" s="975"/>
      <c r="M70" s="975"/>
      <c r="N70" s="975"/>
      <c r="O70" s="975"/>
      <c r="P70" s="976"/>
      <c r="Q70" s="977">
        <v>22583</v>
      </c>
      <c r="R70" s="971"/>
      <c r="S70" s="971"/>
      <c r="T70" s="971"/>
      <c r="U70" s="971"/>
      <c r="V70" s="971">
        <v>21732</v>
      </c>
      <c r="W70" s="971"/>
      <c r="X70" s="971"/>
      <c r="Y70" s="971"/>
      <c r="Z70" s="971"/>
      <c r="AA70" s="971">
        <v>851</v>
      </c>
      <c r="AB70" s="971"/>
      <c r="AC70" s="971"/>
      <c r="AD70" s="971"/>
      <c r="AE70" s="971"/>
      <c r="AF70" s="971">
        <v>851</v>
      </c>
      <c r="AG70" s="971"/>
      <c r="AH70" s="971"/>
      <c r="AI70" s="971"/>
      <c r="AJ70" s="971"/>
      <c r="AK70" s="971">
        <v>21</v>
      </c>
      <c r="AL70" s="971"/>
      <c r="AM70" s="971"/>
      <c r="AN70" s="971"/>
      <c r="AO70" s="971"/>
      <c r="AP70" s="971" t="s">
        <v>486</v>
      </c>
      <c r="AQ70" s="971"/>
      <c r="AR70" s="971"/>
      <c r="AS70" s="971"/>
      <c r="AT70" s="971"/>
      <c r="AU70" s="971" t="s">
        <v>486</v>
      </c>
      <c r="AV70" s="971"/>
      <c r="AW70" s="971"/>
      <c r="AX70" s="971"/>
      <c r="AY70" s="971"/>
      <c r="AZ70" s="972" t="s">
        <v>554</v>
      </c>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548</v>
      </c>
      <c r="C71" s="975"/>
      <c r="D71" s="975"/>
      <c r="E71" s="975"/>
      <c r="F71" s="975"/>
      <c r="G71" s="975"/>
      <c r="H71" s="975"/>
      <c r="I71" s="975"/>
      <c r="J71" s="975"/>
      <c r="K71" s="975"/>
      <c r="L71" s="975"/>
      <c r="M71" s="975"/>
      <c r="N71" s="975"/>
      <c r="O71" s="975"/>
      <c r="P71" s="976"/>
      <c r="Q71" s="977">
        <v>138</v>
      </c>
      <c r="R71" s="971"/>
      <c r="S71" s="971"/>
      <c r="T71" s="971"/>
      <c r="U71" s="971"/>
      <c r="V71" s="971">
        <v>94</v>
      </c>
      <c r="W71" s="971"/>
      <c r="X71" s="971"/>
      <c r="Y71" s="971"/>
      <c r="Z71" s="971"/>
      <c r="AA71" s="971">
        <v>44</v>
      </c>
      <c r="AB71" s="971"/>
      <c r="AC71" s="971"/>
      <c r="AD71" s="971"/>
      <c r="AE71" s="971"/>
      <c r="AF71" s="971">
        <v>44</v>
      </c>
      <c r="AG71" s="971"/>
      <c r="AH71" s="971"/>
      <c r="AI71" s="971"/>
      <c r="AJ71" s="971"/>
      <c r="AK71" s="971" t="s">
        <v>486</v>
      </c>
      <c r="AL71" s="971"/>
      <c r="AM71" s="971"/>
      <c r="AN71" s="971"/>
      <c r="AO71" s="971"/>
      <c r="AP71" s="971" t="s">
        <v>486</v>
      </c>
      <c r="AQ71" s="971"/>
      <c r="AR71" s="971"/>
      <c r="AS71" s="971"/>
      <c r="AT71" s="971"/>
      <c r="AU71" s="971" t="s">
        <v>486</v>
      </c>
      <c r="AV71" s="971"/>
      <c r="AW71" s="971"/>
      <c r="AX71" s="971"/>
      <c r="AY71" s="971"/>
      <c r="AZ71" s="972" t="s">
        <v>556</v>
      </c>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549</v>
      </c>
      <c r="C72" s="975"/>
      <c r="D72" s="975"/>
      <c r="E72" s="975"/>
      <c r="F72" s="975"/>
      <c r="G72" s="975"/>
      <c r="H72" s="975"/>
      <c r="I72" s="975"/>
      <c r="J72" s="975"/>
      <c r="K72" s="975"/>
      <c r="L72" s="975"/>
      <c r="M72" s="975"/>
      <c r="N72" s="975"/>
      <c r="O72" s="975"/>
      <c r="P72" s="976"/>
      <c r="Q72" s="977">
        <v>308</v>
      </c>
      <c r="R72" s="971"/>
      <c r="S72" s="971"/>
      <c r="T72" s="971"/>
      <c r="U72" s="971"/>
      <c r="V72" s="971">
        <v>290</v>
      </c>
      <c r="W72" s="971"/>
      <c r="X72" s="971"/>
      <c r="Y72" s="971"/>
      <c r="Z72" s="971"/>
      <c r="AA72" s="971">
        <v>18</v>
      </c>
      <c r="AB72" s="971"/>
      <c r="AC72" s="971"/>
      <c r="AD72" s="971"/>
      <c r="AE72" s="971"/>
      <c r="AF72" s="971">
        <v>18</v>
      </c>
      <c r="AG72" s="971"/>
      <c r="AH72" s="971"/>
      <c r="AI72" s="971"/>
      <c r="AJ72" s="971"/>
      <c r="AK72" s="971">
        <v>7</v>
      </c>
      <c r="AL72" s="971"/>
      <c r="AM72" s="971"/>
      <c r="AN72" s="971"/>
      <c r="AO72" s="971"/>
      <c r="AP72" s="971" t="s">
        <v>486</v>
      </c>
      <c r="AQ72" s="971"/>
      <c r="AR72" s="971"/>
      <c r="AS72" s="971"/>
      <c r="AT72" s="971"/>
      <c r="AU72" s="971" t="s">
        <v>486</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550</v>
      </c>
      <c r="C73" s="975"/>
      <c r="D73" s="975"/>
      <c r="E73" s="975"/>
      <c r="F73" s="975"/>
      <c r="G73" s="975"/>
      <c r="H73" s="975"/>
      <c r="I73" s="975"/>
      <c r="J73" s="975"/>
      <c r="K73" s="975"/>
      <c r="L73" s="975"/>
      <c r="M73" s="975"/>
      <c r="N73" s="975"/>
      <c r="O73" s="975"/>
      <c r="P73" s="976"/>
      <c r="Q73" s="977">
        <v>2263</v>
      </c>
      <c r="R73" s="971"/>
      <c r="S73" s="971"/>
      <c r="T73" s="971"/>
      <c r="U73" s="971"/>
      <c r="V73" s="971">
        <v>2225</v>
      </c>
      <c r="W73" s="971"/>
      <c r="X73" s="971"/>
      <c r="Y73" s="971"/>
      <c r="Z73" s="971"/>
      <c r="AA73" s="971">
        <v>38</v>
      </c>
      <c r="AB73" s="971"/>
      <c r="AC73" s="971"/>
      <c r="AD73" s="971"/>
      <c r="AE73" s="971"/>
      <c r="AF73" s="971">
        <v>38</v>
      </c>
      <c r="AG73" s="971"/>
      <c r="AH73" s="971"/>
      <c r="AI73" s="971"/>
      <c r="AJ73" s="971"/>
      <c r="AK73" s="971" t="s">
        <v>486</v>
      </c>
      <c r="AL73" s="971"/>
      <c r="AM73" s="971"/>
      <c r="AN73" s="971"/>
      <c r="AO73" s="971"/>
      <c r="AP73" s="971" t="s">
        <v>486</v>
      </c>
      <c r="AQ73" s="971"/>
      <c r="AR73" s="971"/>
      <c r="AS73" s="971"/>
      <c r="AT73" s="971"/>
      <c r="AU73" s="971" t="s">
        <v>486</v>
      </c>
      <c r="AV73" s="971"/>
      <c r="AW73" s="971"/>
      <c r="AX73" s="971"/>
      <c r="AY73" s="971"/>
      <c r="AZ73" s="972" t="s">
        <v>554</v>
      </c>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550</v>
      </c>
      <c r="C74" s="975"/>
      <c r="D74" s="975"/>
      <c r="E74" s="975"/>
      <c r="F74" s="975"/>
      <c r="G74" s="975"/>
      <c r="H74" s="975"/>
      <c r="I74" s="975"/>
      <c r="J74" s="975"/>
      <c r="K74" s="975"/>
      <c r="L74" s="975"/>
      <c r="M74" s="975"/>
      <c r="N74" s="975"/>
      <c r="O74" s="975"/>
      <c r="P74" s="976"/>
      <c r="Q74" s="977">
        <v>924950</v>
      </c>
      <c r="R74" s="971"/>
      <c r="S74" s="971"/>
      <c r="T74" s="971"/>
      <c r="U74" s="971"/>
      <c r="V74" s="971">
        <v>909345</v>
      </c>
      <c r="W74" s="971"/>
      <c r="X74" s="971"/>
      <c r="Y74" s="971"/>
      <c r="Z74" s="971"/>
      <c r="AA74" s="971">
        <v>15606</v>
      </c>
      <c r="AB74" s="971"/>
      <c r="AC74" s="971"/>
      <c r="AD74" s="971"/>
      <c r="AE74" s="971"/>
      <c r="AF74" s="971">
        <v>15606</v>
      </c>
      <c r="AG74" s="971"/>
      <c r="AH74" s="971"/>
      <c r="AI74" s="971"/>
      <c r="AJ74" s="971"/>
      <c r="AK74" s="971">
        <v>9690</v>
      </c>
      <c r="AL74" s="971"/>
      <c r="AM74" s="971"/>
      <c r="AN74" s="971"/>
      <c r="AO74" s="971"/>
      <c r="AP74" s="971" t="s">
        <v>486</v>
      </c>
      <c r="AQ74" s="971"/>
      <c r="AR74" s="971"/>
      <c r="AS74" s="971"/>
      <c r="AT74" s="971"/>
      <c r="AU74" s="971" t="s">
        <v>486</v>
      </c>
      <c r="AV74" s="971"/>
      <c r="AW74" s="971"/>
      <c r="AX74" s="971"/>
      <c r="AY74" s="971"/>
      <c r="AZ74" s="972" t="s">
        <v>555</v>
      </c>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551</v>
      </c>
      <c r="C75" s="975"/>
      <c r="D75" s="975"/>
      <c r="E75" s="975"/>
      <c r="F75" s="975"/>
      <c r="G75" s="975"/>
      <c r="H75" s="975"/>
      <c r="I75" s="975"/>
      <c r="J75" s="975"/>
      <c r="K75" s="975"/>
      <c r="L75" s="975"/>
      <c r="M75" s="975"/>
      <c r="N75" s="975"/>
      <c r="O75" s="975"/>
      <c r="P75" s="976"/>
      <c r="Q75" s="978">
        <v>7139</v>
      </c>
      <c r="R75" s="979"/>
      <c r="S75" s="979"/>
      <c r="T75" s="979"/>
      <c r="U75" s="980"/>
      <c r="V75" s="981">
        <v>6979</v>
      </c>
      <c r="W75" s="979"/>
      <c r="X75" s="979"/>
      <c r="Y75" s="979"/>
      <c r="Z75" s="980"/>
      <c r="AA75" s="981">
        <v>160</v>
      </c>
      <c r="AB75" s="979"/>
      <c r="AC75" s="979"/>
      <c r="AD75" s="979"/>
      <c r="AE75" s="980"/>
      <c r="AF75" s="981">
        <v>160</v>
      </c>
      <c r="AG75" s="979"/>
      <c r="AH75" s="979"/>
      <c r="AI75" s="979"/>
      <c r="AJ75" s="980"/>
      <c r="AK75" s="981">
        <v>208</v>
      </c>
      <c r="AL75" s="979"/>
      <c r="AM75" s="979"/>
      <c r="AN75" s="979"/>
      <c r="AO75" s="980"/>
      <c r="AP75" s="981">
        <v>986</v>
      </c>
      <c r="AQ75" s="979"/>
      <c r="AR75" s="979"/>
      <c r="AS75" s="979"/>
      <c r="AT75" s="980"/>
      <c r="AU75" s="981">
        <v>99</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16744</v>
      </c>
      <c r="AG88" s="959"/>
      <c r="AH88" s="959"/>
      <c r="AI88" s="959"/>
      <c r="AJ88" s="959"/>
      <c r="AK88" s="963"/>
      <c r="AL88" s="963"/>
      <c r="AM88" s="963"/>
      <c r="AN88" s="963"/>
      <c r="AO88" s="963"/>
      <c r="AP88" s="959">
        <v>986</v>
      </c>
      <c r="AQ88" s="959"/>
      <c r="AR88" s="959"/>
      <c r="AS88" s="959"/>
      <c r="AT88" s="959"/>
      <c r="AU88" s="959">
        <v>99</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30</v>
      </c>
      <c r="CS102" s="953"/>
      <c r="CT102" s="953"/>
      <c r="CU102" s="953"/>
      <c r="CV102" s="954"/>
      <c r="CW102" s="952" t="s">
        <v>486</v>
      </c>
      <c r="CX102" s="953"/>
      <c r="CY102" s="953"/>
      <c r="CZ102" s="953"/>
      <c r="DA102" s="954"/>
      <c r="DB102" s="952" t="s">
        <v>486</v>
      </c>
      <c r="DC102" s="953"/>
      <c r="DD102" s="953"/>
      <c r="DE102" s="953"/>
      <c r="DF102" s="954"/>
      <c r="DG102" s="952" t="s">
        <v>486</v>
      </c>
      <c r="DH102" s="953"/>
      <c r="DI102" s="953"/>
      <c r="DJ102" s="953"/>
      <c r="DK102" s="954"/>
      <c r="DL102" s="952" t="s">
        <v>486</v>
      </c>
      <c r="DM102" s="953"/>
      <c r="DN102" s="953"/>
      <c r="DO102" s="953"/>
      <c r="DP102" s="954"/>
      <c r="DQ102" s="952" t="s">
        <v>486</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15">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1067690</v>
      </c>
      <c r="AB110" s="889"/>
      <c r="AC110" s="889"/>
      <c r="AD110" s="889"/>
      <c r="AE110" s="890"/>
      <c r="AF110" s="891">
        <v>1052456</v>
      </c>
      <c r="AG110" s="889"/>
      <c r="AH110" s="889"/>
      <c r="AI110" s="889"/>
      <c r="AJ110" s="890"/>
      <c r="AK110" s="891">
        <v>996649</v>
      </c>
      <c r="AL110" s="889"/>
      <c r="AM110" s="889"/>
      <c r="AN110" s="889"/>
      <c r="AO110" s="890"/>
      <c r="AP110" s="892">
        <v>11.1</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8338562</v>
      </c>
      <c r="BR110" s="842"/>
      <c r="BS110" s="842"/>
      <c r="BT110" s="842"/>
      <c r="BU110" s="842"/>
      <c r="BV110" s="842">
        <v>7917502</v>
      </c>
      <c r="BW110" s="842"/>
      <c r="BX110" s="842"/>
      <c r="BY110" s="842"/>
      <c r="BZ110" s="842"/>
      <c r="CA110" s="842">
        <v>7582394</v>
      </c>
      <c r="CB110" s="842"/>
      <c r="CC110" s="842"/>
      <c r="CD110" s="842"/>
      <c r="CE110" s="842"/>
      <c r="CF110" s="866">
        <v>84.4</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209947</v>
      </c>
      <c r="DH110" s="842"/>
      <c r="DI110" s="842"/>
      <c r="DJ110" s="842"/>
      <c r="DK110" s="842"/>
      <c r="DL110" s="842">
        <v>140475</v>
      </c>
      <c r="DM110" s="842"/>
      <c r="DN110" s="842"/>
      <c r="DO110" s="842"/>
      <c r="DP110" s="842"/>
      <c r="DQ110" s="842">
        <v>70493</v>
      </c>
      <c r="DR110" s="842"/>
      <c r="DS110" s="842"/>
      <c r="DT110" s="842"/>
      <c r="DU110" s="842"/>
      <c r="DV110" s="843">
        <v>0.8</v>
      </c>
      <c r="DW110" s="843"/>
      <c r="DX110" s="843"/>
      <c r="DY110" s="843"/>
      <c r="DZ110" s="844"/>
    </row>
    <row r="111" spans="1:131" s="218" customFormat="1" ht="26.25" customHeight="1" x14ac:dyDescent="0.15">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v>209947</v>
      </c>
      <c r="BR111" s="817"/>
      <c r="BS111" s="817"/>
      <c r="BT111" s="817"/>
      <c r="BU111" s="817"/>
      <c r="BV111" s="817">
        <v>140475</v>
      </c>
      <c r="BW111" s="817"/>
      <c r="BX111" s="817"/>
      <c r="BY111" s="817"/>
      <c r="BZ111" s="817"/>
      <c r="CA111" s="817">
        <v>70493</v>
      </c>
      <c r="CB111" s="817"/>
      <c r="CC111" s="817"/>
      <c r="CD111" s="817"/>
      <c r="CE111" s="817"/>
      <c r="CF111" s="875">
        <v>0.8</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2197225</v>
      </c>
      <c r="BR112" s="817"/>
      <c r="BS112" s="817"/>
      <c r="BT112" s="817"/>
      <c r="BU112" s="817"/>
      <c r="BV112" s="817">
        <v>2103449</v>
      </c>
      <c r="BW112" s="817"/>
      <c r="BX112" s="817"/>
      <c r="BY112" s="817"/>
      <c r="BZ112" s="817"/>
      <c r="CA112" s="817">
        <v>2065023</v>
      </c>
      <c r="CB112" s="817"/>
      <c r="CC112" s="817"/>
      <c r="CD112" s="817"/>
      <c r="CE112" s="817"/>
      <c r="CF112" s="875">
        <v>23</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235415</v>
      </c>
      <c r="AB113" s="919"/>
      <c r="AC113" s="919"/>
      <c r="AD113" s="919"/>
      <c r="AE113" s="920"/>
      <c r="AF113" s="921">
        <v>267396</v>
      </c>
      <c r="AG113" s="919"/>
      <c r="AH113" s="919"/>
      <c r="AI113" s="919"/>
      <c r="AJ113" s="920"/>
      <c r="AK113" s="921">
        <v>235017</v>
      </c>
      <c r="AL113" s="919"/>
      <c r="AM113" s="919"/>
      <c r="AN113" s="919"/>
      <c r="AO113" s="920"/>
      <c r="AP113" s="922">
        <v>2.6</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56496</v>
      </c>
      <c r="BR113" s="817"/>
      <c r="BS113" s="817"/>
      <c r="BT113" s="817"/>
      <c r="BU113" s="817"/>
      <c r="BV113" s="817">
        <v>34909</v>
      </c>
      <c r="BW113" s="817"/>
      <c r="BX113" s="817"/>
      <c r="BY113" s="817"/>
      <c r="BZ113" s="817"/>
      <c r="CA113" s="817">
        <v>99380</v>
      </c>
      <c r="CB113" s="817"/>
      <c r="CC113" s="817"/>
      <c r="CD113" s="817"/>
      <c r="CE113" s="817"/>
      <c r="CF113" s="875">
        <v>1.1000000000000001</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25725</v>
      </c>
      <c r="AB114" s="780"/>
      <c r="AC114" s="780"/>
      <c r="AD114" s="780"/>
      <c r="AE114" s="781"/>
      <c r="AF114" s="782">
        <v>22144</v>
      </c>
      <c r="AG114" s="780"/>
      <c r="AH114" s="780"/>
      <c r="AI114" s="780"/>
      <c r="AJ114" s="781"/>
      <c r="AK114" s="782">
        <v>18575</v>
      </c>
      <c r="AL114" s="780"/>
      <c r="AM114" s="780"/>
      <c r="AN114" s="780"/>
      <c r="AO114" s="781"/>
      <c r="AP114" s="824">
        <v>0.2</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434068</v>
      </c>
      <c r="BR114" s="817"/>
      <c r="BS114" s="817"/>
      <c r="BT114" s="817"/>
      <c r="BU114" s="817"/>
      <c r="BV114" s="817">
        <v>535729</v>
      </c>
      <c r="BW114" s="817"/>
      <c r="BX114" s="817"/>
      <c r="BY114" s="817"/>
      <c r="BZ114" s="817"/>
      <c r="CA114" s="817">
        <v>489707</v>
      </c>
      <c r="CB114" s="817"/>
      <c r="CC114" s="817"/>
      <c r="CD114" s="817"/>
      <c r="CE114" s="817"/>
      <c r="CF114" s="875">
        <v>5.5</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128187</v>
      </c>
      <c r="AB115" s="919"/>
      <c r="AC115" s="919"/>
      <c r="AD115" s="919"/>
      <c r="AE115" s="920"/>
      <c r="AF115" s="921">
        <v>129045</v>
      </c>
      <c r="AG115" s="919"/>
      <c r="AH115" s="919"/>
      <c r="AI115" s="919"/>
      <c r="AJ115" s="920"/>
      <c r="AK115" s="921">
        <v>129045</v>
      </c>
      <c r="AL115" s="919"/>
      <c r="AM115" s="919"/>
      <c r="AN115" s="919"/>
      <c r="AO115" s="920"/>
      <c r="AP115" s="922">
        <v>1.4</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1457017</v>
      </c>
      <c r="AB117" s="903"/>
      <c r="AC117" s="903"/>
      <c r="AD117" s="903"/>
      <c r="AE117" s="904"/>
      <c r="AF117" s="905">
        <v>1471041</v>
      </c>
      <c r="AG117" s="903"/>
      <c r="AH117" s="903"/>
      <c r="AI117" s="903"/>
      <c r="AJ117" s="904"/>
      <c r="AK117" s="905">
        <v>1379286</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128187</v>
      </c>
      <c r="AB119" s="889"/>
      <c r="AC119" s="889"/>
      <c r="AD119" s="889"/>
      <c r="AE119" s="890"/>
      <c r="AF119" s="891">
        <v>129045</v>
      </c>
      <c r="AG119" s="889"/>
      <c r="AH119" s="889"/>
      <c r="AI119" s="889"/>
      <c r="AJ119" s="890"/>
      <c r="AK119" s="891">
        <v>129045</v>
      </c>
      <c r="AL119" s="889"/>
      <c r="AM119" s="889"/>
      <c r="AN119" s="889"/>
      <c r="AO119" s="890"/>
      <c r="AP119" s="892">
        <v>1.4</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11236298</v>
      </c>
      <c r="BR119" s="845"/>
      <c r="BS119" s="845"/>
      <c r="BT119" s="845"/>
      <c r="BU119" s="845"/>
      <c r="BV119" s="845">
        <v>10732064</v>
      </c>
      <c r="BW119" s="845"/>
      <c r="BX119" s="845"/>
      <c r="BY119" s="845"/>
      <c r="BZ119" s="845"/>
      <c r="CA119" s="845">
        <v>10306997</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2339970</v>
      </c>
      <c r="BR120" s="842"/>
      <c r="BS120" s="842"/>
      <c r="BT120" s="842"/>
      <c r="BU120" s="842"/>
      <c r="BV120" s="842">
        <v>2452314</v>
      </c>
      <c r="BW120" s="842"/>
      <c r="BX120" s="842"/>
      <c r="BY120" s="842"/>
      <c r="BZ120" s="842"/>
      <c r="CA120" s="842">
        <v>2320360</v>
      </c>
      <c r="CB120" s="842"/>
      <c r="CC120" s="842"/>
      <c r="CD120" s="842"/>
      <c r="CE120" s="842"/>
      <c r="CF120" s="866">
        <v>25.8</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2186313</v>
      </c>
      <c r="DH120" s="842"/>
      <c r="DI120" s="842"/>
      <c r="DJ120" s="842"/>
      <c r="DK120" s="842"/>
      <c r="DL120" s="842">
        <v>2094796</v>
      </c>
      <c r="DM120" s="842"/>
      <c r="DN120" s="842"/>
      <c r="DO120" s="842"/>
      <c r="DP120" s="842"/>
      <c r="DQ120" s="842">
        <v>2054149</v>
      </c>
      <c r="DR120" s="842"/>
      <c r="DS120" s="842"/>
      <c r="DT120" s="842"/>
      <c r="DU120" s="842"/>
      <c r="DV120" s="843">
        <v>22.9</v>
      </c>
      <c r="DW120" s="843"/>
      <c r="DX120" s="843"/>
      <c r="DY120" s="843"/>
      <c r="DZ120" s="844"/>
    </row>
    <row r="121" spans="1:130" s="218" customFormat="1" ht="26.25" customHeight="1" x14ac:dyDescent="0.15">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10912</v>
      </c>
      <c r="DH121" s="817"/>
      <c r="DI121" s="817"/>
      <c r="DJ121" s="817"/>
      <c r="DK121" s="817"/>
      <c r="DL121" s="817">
        <v>8653</v>
      </c>
      <c r="DM121" s="817"/>
      <c r="DN121" s="817"/>
      <c r="DO121" s="817"/>
      <c r="DP121" s="817"/>
      <c r="DQ121" s="817">
        <v>10874</v>
      </c>
      <c r="DR121" s="817"/>
      <c r="DS121" s="817"/>
      <c r="DT121" s="817"/>
      <c r="DU121" s="817"/>
      <c r="DV121" s="794">
        <v>0.1</v>
      </c>
      <c r="DW121" s="794"/>
      <c r="DX121" s="794"/>
      <c r="DY121" s="794"/>
      <c r="DZ121" s="795"/>
    </row>
    <row r="122" spans="1:130" s="218" customFormat="1" ht="26.25" customHeight="1" x14ac:dyDescent="0.15">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10745937</v>
      </c>
      <c r="BR122" s="845"/>
      <c r="BS122" s="845"/>
      <c r="BT122" s="845"/>
      <c r="BU122" s="845"/>
      <c r="BV122" s="845">
        <v>10049568</v>
      </c>
      <c r="BW122" s="845"/>
      <c r="BX122" s="845"/>
      <c r="BY122" s="845"/>
      <c r="BZ122" s="845"/>
      <c r="CA122" s="845">
        <v>9348859</v>
      </c>
      <c r="CB122" s="845"/>
      <c r="CC122" s="845"/>
      <c r="CD122" s="845"/>
      <c r="CE122" s="845"/>
      <c r="CF122" s="846">
        <v>104.1</v>
      </c>
      <c r="CG122" s="847"/>
      <c r="CH122" s="847"/>
      <c r="CI122" s="847"/>
      <c r="CJ122" s="847"/>
      <c r="CK122" s="869"/>
      <c r="CL122" s="855"/>
      <c r="CM122" s="855"/>
      <c r="CN122" s="855"/>
      <c r="CO122" s="856"/>
      <c r="CP122" s="835"/>
      <c r="CQ122" s="836"/>
      <c r="CR122" s="836"/>
      <c r="CS122" s="836"/>
      <c r="CT122" s="836"/>
      <c r="CU122" s="836"/>
      <c r="CV122" s="836"/>
      <c r="CW122" s="836"/>
      <c r="CX122" s="836"/>
      <c r="CY122" s="836"/>
      <c r="CZ122" s="836"/>
      <c r="DA122" s="836"/>
      <c r="DB122" s="836"/>
      <c r="DC122" s="836"/>
      <c r="DD122" s="836"/>
      <c r="DE122" s="836"/>
      <c r="DF122" s="837"/>
      <c r="DG122" s="816"/>
      <c r="DH122" s="817"/>
      <c r="DI122" s="817"/>
      <c r="DJ122" s="817"/>
      <c r="DK122" s="817"/>
      <c r="DL122" s="817"/>
      <c r="DM122" s="817"/>
      <c r="DN122" s="817"/>
      <c r="DO122" s="817"/>
      <c r="DP122" s="817"/>
      <c r="DQ122" s="817"/>
      <c r="DR122" s="817"/>
      <c r="DS122" s="817"/>
      <c r="DT122" s="817"/>
      <c r="DU122" s="817"/>
      <c r="DV122" s="794"/>
      <c r="DW122" s="794"/>
      <c r="DX122" s="794"/>
      <c r="DY122" s="794"/>
      <c r="DZ122" s="795"/>
    </row>
    <row r="123" spans="1:130" s="218" customFormat="1" ht="26.25" customHeight="1" x14ac:dyDescent="0.15">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13085907</v>
      </c>
      <c r="BR123" s="833"/>
      <c r="BS123" s="833"/>
      <c r="BT123" s="833"/>
      <c r="BU123" s="833"/>
      <c r="BV123" s="833">
        <v>12501882</v>
      </c>
      <c r="BW123" s="833"/>
      <c r="BX123" s="833"/>
      <c r="BY123" s="833"/>
      <c r="BZ123" s="833"/>
      <c r="CA123" s="833">
        <v>11669219</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18" customFormat="1" ht="26.25" customHeight="1" thickBot="1" x14ac:dyDescent="0.2">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t="s">
        <v>122</v>
      </c>
      <c r="AB128" s="801"/>
      <c r="AC128" s="801"/>
      <c r="AD128" s="801"/>
      <c r="AE128" s="802"/>
      <c r="AF128" s="803" t="s">
        <v>122</v>
      </c>
      <c r="AG128" s="801"/>
      <c r="AH128" s="801"/>
      <c r="AI128" s="801"/>
      <c r="AJ128" s="802"/>
      <c r="AK128" s="803" t="s">
        <v>122</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13.36</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9475700</v>
      </c>
      <c r="AB129" s="780"/>
      <c r="AC129" s="780"/>
      <c r="AD129" s="780"/>
      <c r="AE129" s="781"/>
      <c r="AF129" s="782">
        <v>9628552</v>
      </c>
      <c r="AG129" s="780"/>
      <c r="AH129" s="780"/>
      <c r="AI129" s="780"/>
      <c r="AJ129" s="781"/>
      <c r="AK129" s="782">
        <v>9836182</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18.36</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875383</v>
      </c>
      <c r="AB130" s="780"/>
      <c r="AC130" s="780"/>
      <c r="AD130" s="780"/>
      <c r="AE130" s="781"/>
      <c r="AF130" s="782">
        <v>882347</v>
      </c>
      <c r="AG130" s="780"/>
      <c r="AH130" s="780"/>
      <c r="AI130" s="780"/>
      <c r="AJ130" s="781"/>
      <c r="AK130" s="782">
        <v>856856</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6.4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8600317</v>
      </c>
      <c r="AB131" s="764"/>
      <c r="AC131" s="764"/>
      <c r="AD131" s="764"/>
      <c r="AE131" s="765"/>
      <c r="AF131" s="766">
        <v>8746205</v>
      </c>
      <c r="AG131" s="764"/>
      <c r="AH131" s="764"/>
      <c r="AI131" s="764"/>
      <c r="AJ131" s="765"/>
      <c r="AK131" s="766">
        <v>8979326</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6.7629367619999998</v>
      </c>
      <c r="AB132" s="745"/>
      <c r="AC132" s="745"/>
      <c r="AD132" s="745"/>
      <c r="AE132" s="746"/>
      <c r="AF132" s="747">
        <v>6.730850695</v>
      </c>
      <c r="AG132" s="745"/>
      <c r="AH132" s="745"/>
      <c r="AI132" s="745"/>
      <c r="AJ132" s="746"/>
      <c r="AK132" s="747">
        <v>5.8181426979999999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7</v>
      </c>
      <c r="AB133" s="724"/>
      <c r="AC133" s="724"/>
      <c r="AD133" s="724"/>
      <c r="AE133" s="725"/>
      <c r="AF133" s="723">
        <v>6.6</v>
      </c>
      <c r="AG133" s="724"/>
      <c r="AH133" s="724"/>
      <c r="AI133" s="724"/>
      <c r="AJ133" s="725"/>
      <c r="AK133" s="723">
        <v>6.4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nMVdIs2qsJ+lUCmhJqL3SPrDgZj0TOva8eVJ7sRfHZ51gqXxElnWTz8pHNMy74+/WLYJYhAOufKykURzSr5Rw==" saltValue="ClZfU4IZfJ5R1rHPcIgwC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46" zoomScaleNormal="85" zoomScaleSheetLayoutView="100" workbookViewId="0">
      <selection activeCell="AZ49" sqref="AZ4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BkVmJocADfXAV92hwRFT5HNQhl78rc5ddrp8bTJ0F8AkvREzZ0RzIlWDDyVC0fkW/vaieCySJcgiuTbH62Q0A==" saltValue="nyRMtduRa49+HVLv+Ieb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4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POC9c/xJagN/vgqhanx3WX6k00Wx+kn7L8B+HTar8FqR8mCToM12E7sFd/XAwrpllt0k4BNv4PSxb2PAFmQog==" saltValue="MAQImexvDquWDRsmvXmL7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3"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2690875</v>
      </c>
      <c r="AP9" s="269">
        <v>61771</v>
      </c>
      <c r="AQ9" s="270">
        <v>72090</v>
      </c>
      <c r="AR9" s="271">
        <v>-14.3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455945</v>
      </c>
      <c r="AP10" s="272">
        <v>10467</v>
      </c>
      <c r="AQ10" s="273">
        <v>9072</v>
      </c>
      <c r="AR10" s="274">
        <v>15.4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v>41942</v>
      </c>
      <c r="AP11" s="272">
        <v>963</v>
      </c>
      <c r="AQ11" s="273">
        <v>383</v>
      </c>
      <c r="AR11" s="274">
        <v>151.4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486</v>
      </c>
      <c r="AP12" s="272" t="s">
        <v>486</v>
      </c>
      <c r="AQ12" s="273">
        <v>26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t="s">
        <v>486</v>
      </c>
      <c r="AP13" s="272" t="s">
        <v>486</v>
      </c>
      <c r="AQ13" s="273">
        <v>2732</v>
      </c>
      <c r="AR13" s="274" t="s">
        <v>486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23529</v>
      </c>
      <c r="AP14" s="272">
        <v>540</v>
      </c>
      <c r="AQ14" s="273">
        <v>1315</v>
      </c>
      <c r="AR14" s="274">
        <v>-58.9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-177314</v>
      </c>
      <c r="AP15" s="272">
        <v>-4070</v>
      </c>
      <c r="AQ15" s="273">
        <v>-4107</v>
      </c>
      <c r="AR15" s="274">
        <v>-0.9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3034977</v>
      </c>
      <c r="AP16" s="272">
        <v>69670</v>
      </c>
      <c r="AQ16" s="273">
        <v>81511</v>
      </c>
      <c r="AR16" s="274">
        <v>-14.5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6.82</v>
      </c>
      <c r="AP21" s="286">
        <v>6.74</v>
      </c>
      <c r="AQ21" s="287">
        <v>0.08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95.1</v>
      </c>
      <c r="AP22" s="291">
        <v>97</v>
      </c>
      <c r="AQ22" s="292">
        <v>-1.9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996649</v>
      </c>
      <c r="AP32" s="300">
        <v>22879</v>
      </c>
      <c r="AQ32" s="301">
        <v>33695</v>
      </c>
      <c r="AR32" s="302">
        <v>-32.1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235017</v>
      </c>
      <c r="AP35" s="300">
        <v>5395</v>
      </c>
      <c r="AQ35" s="301">
        <v>8394</v>
      </c>
      <c r="AR35" s="302">
        <v>-35.700000000000003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18575</v>
      </c>
      <c r="AP36" s="300">
        <v>426</v>
      </c>
      <c r="AQ36" s="301">
        <v>1998</v>
      </c>
      <c r="AR36" s="302">
        <v>-78.7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v>129045</v>
      </c>
      <c r="AP37" s="300">
        <v>2962</v>
      </c>
      <c r="AQ37" s="301">
        <v>1021</v>
      </c>
      <c r="AR37" s="302">
        <v>190.1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486</v>
      </c>
      <c r="AP38" s="303" t="s">
        <v>486</v>
      </c>
      <c r="AQ38" s="304">
        <v>3</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t="s">
        <v>486</v>
      </c>
      <c r="AP39" s="300" t="s">
        <v>486</v>
      </c>
      <c r="AQ39" s="301">
        <v>-3210</v>
      </c>
      <c r="AR39" s="302" t="s">
        <v>486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-856856</v>
      </c>
      <c r="AP40" s="300">
        <v>-19670</v>
      </c>
      <c r="AQ40" s="301">
        <v>-26336</v>
      </c>
      <c r="AR40" s="302">
        <v>-25.3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522430</v>
      </c>
      <c r="AP41" s="300">
        <v>11993</v>
      </c>
      <c r="AQ41" s="301">
        <v>15565</v>
      </c>
      <c r="AR41" s="302">
        <v>-22.9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1943116</v>
      </c>
      <c r="AN51" s="322">
        <v>43683</v>
      </c>
      <c r="AO51" s="323">
        <v>48.6</v>
      </c>
      <c r="AP51" s="324">
        <v>52068</v>
      </c>
      <c r="AQ51" s="325">
        <v>1.6</v>
      </c>
      <c r="AR51" s="326">
        <v>47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1150567</v>
      </c>
      <c r="AN52" s="330">
        <v>25866</v>
      </c>
      <c r="AO52" s="331">
        <v>40.1</v>
      </c>
      <c r="AP52" s="332">
        <v>26936</v>
      </c>
      <c r="AQ52" s="333">
        <v>3.4</v>
      </c>
      <c r="AR52" s="334">
        <v>36.700000000000003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1208799</v>
      </c>
      <c r="AN53" s="322">
        <v>27337</v>
      </c>
      <c r="AO53" s="323">
        <v>-37.4</v>
      </c>
      <c r="AP53" s="324">
        <v>47161</v>
      </c>
      <c r="AQ53" s="325">
        <v>-9.4</v>
      </c>
      <c r="AR53" s="326">
        <v>-28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749613</v>
      </c>
      <c r="AN54" s="330">
        <v>16952</v>
      </c>
      <c r="AO54" s="331">
        <v>-34.5</v>
      </c>
      <c r="AP54" s="332">
        <v>24595</v>
      </c>
      <c r="AQ54" s="333">
        <v>-8.6999999999999993</v>
      </c>
      <c r="AR54" s="334">
        <v>-25.8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1401194</v>
      </c>
      <c r="AN55" s="322">
        <v>31724</v>
      </c>
      <c r="AO55" s="323">
        <v>16</v>
      </c>
      <c r="AP55" s="324">
        <v>43423</v>
      </c>
      <c r="AQ55" s="325">
        <v>-7.9</v>
      </c>
      <c r="AR55" s="326">
        <v>23.9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744981</v>
      </c>
      <c r="AN56" s="330">
        <v>16867</v>
      </c>
      <c r="AO56" s="331">
        <v>-0.5</v>
      </c>
      <c r="AP56" s="332">
        <v>22207</v>
      </c>
      <c r="AQ56" s="333">
        <v>-9.6999999999999993</v>
      </c>
      <c r="AR56" s="334">
        <v>9.1999999999999993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1349952</v>
      </c>
      <c r="AN57" s="322">
        <v>30671</v>
      </c>
      <c r="AO57" s="323">
        <v>-3.3</v>
      </c>
      <c r="AP57" s="324">
        <v>45265</v>
      </c>
      <c r="AQ57" s="325">
        <v>4.2</v>
      </c>
      <c r="AR57" s="326">
        <v>-7.5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777502</v>
      </c>
      <c r="AN58" s="330">
        <v>17665</v>
      </c>
      <c r="AO58" s="331">
        <v>4.7</v>
      </c>
      <c r="AP58" s="332">
        <v>22600</v>
      </c>
      <c r="AQ58" s="333">
        <v>1.8</v>
      </c>
      <c r="AR58" s="334">
        <v>2.9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1354017</v>
      </c>
      <c r="AN59" s="322">
        <v>31083</v>
      </c>
      <c r="AO59" s="323">
        <v>1.3</v>
      </c>
      <c r="AP59" s="324">
        <v>54621</v>
      </c>
      <c r="AQ59" s="325">
        <v>20.7</v>
      </c>
      <c r="AR59" s="326">
        <v>-19.399999999999999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909009</v>
      </c>
      <c r="AN60" s="330">
        <v>20867</v>
      </c>
      <c r="AO60" s="331">
        <v>18.100000000000001</v>
      </c>
      <c r="AP60" s="332">
        <v>30892</v>
      </c>
      <c r="AQ60" s="333">
        <v>36.700000000000003</v>
      </c>
      <c r="AR60" s="334">
        <v>-18.600000000000001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1451416</v>
      </c>
      <c r="AN61" s="337">
        <v>32900</v>
      </c>
      <c r="AO61" s="338">
        <v>5</v>
      </c>
      <c r="AP61" s="339">
        <v>48508</v>
      </c>
      <c r="AQ61" s="340">
        <v>1.8</v>
      </c>
      <c r="AR61" s="326">
        <v>3.2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866334</v>
      </c>
      <c r="AN62" s="330">
        <v>19643</v>
      </c>
      <c r="AO62" s="331">
        <v>5.6</v>
      </c>
      <c r="AP62" s="332">
        <v>25446</v>
      </c>
      <c r="AQ62" s="333">
        <v>4.7</v>
      </c>
      <c r="AR62" s="334">
        <v>0.9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BJ8Gkgg6cFfMMqr5ZaDW5hzdJ6d1mO92A9HhnE2kvxLGRCd29shBaGZkc/eD4HOnagI0W0Y01vTbI284tw8y7Q==" saltValue="ATGfPh7dZhE0sLnp54FjG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Normal="100" zoomScaleSheetLayoutView="55" workbookViewId="0">
      <selection activeCell="BK63" sqref="BK63"/>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uvExmRcw5ajKMbS3WY0MjeWlANvBmaCB9WUf1JAMdauprIdQRf2IDZ9T2X6YUX5UmWJt+rffrU3+rcXpi0YYbQ==" saltValue="OPWGrIg5ePYaY6SQGDgI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G75" zoomScaleNormal="100" zoomScaleSheetLayoutView="55" workbookViewId="0">
      <selection activeCell="AE76" sqref="AE76"/>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sK/ydgFW8ygM2zGyZ+V1Z5WCu9invelPnao96e22eftmOrdN+53FqFyPt+icvXmDPCpuSD7NP03eupddnUZDCg==" saltValue="afQLcDq5q7fQpBI9Gn/y1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10.95</v>
      </c>
      <c r="G47" s="12">
        <v>13.46</v>
      </c>
      <c r="H47" s="12">
        <v>16.260000000000002</v>
      </c>
      <c r="I47" s="12">
        <v>14.16</v>
      </c>
      <c r="J47" s="13">
        <v>9.59</v>
      </c>
    </row>
    <row r="48" spans="2:10" ht="57.75" customHeight="1" x14ac:dyDescent="0.15">
      <c r="B48" s="14"/>
      <c r="C48" s="1141" t="s">
        <v>4</v>
      </c>
      <c r="D48" s="1141"/>
      <c r="E48" s="1142"/>
      <c r="F48" s="15">
        <v>6.69</v>
      </c>
      <c r="G48" s="16">
        <v>8.2200000000000006</v>
      </c>
      <c r="H48" s="16">
        <v>6.64</v>
      </c>
      <c r="I48" s="16">
        <v>6.33</v>
      </c>
      <c r="J48" s="17">
        <v>7.74</v>
      </c>
    </row>
    <row r="49" spans="2:10" ht="57.75" customHeight="1" thickBot="1" x14ac:dyDescent="0.2">
      <c r="B49" s="18"/>
      <c r="C49" s="1143" t="s">
        <v>5</v>
      </c>
      <c r="D49" s="1143"/>
      <c r="E49" s="1144"/>
      <c r="F49" s="19" t="s">
        <v>529</v>
      </c>
      <c r="G49" s="20">
        <v>1.92</v>
      </c>
      <c r="H49" s="20" t="s">
        <v>530</v>
      </c>
      <c r="I49" s="20" t="s">
        <v>531</v>
      </c>
      <c r="J49" s="21" t="s">
        <v>532</v>
      </c>
    </row>
    <row r="50" spans="2:10" x14ac:dyDescent="0.15"/>
  </sheetData>
  <sheetProtection algorithmName="SHA-512" hashValue="ls4iUsO29Y74+OVo0aMN10v4YwMu1gUPDEO6unsBXdeRuhRU0/2T2XjaBDUD4EhVixc1ciX4TYrlNkiZPlKUdg==" saltValue="cMDI1J18Lf8ATtkZa/ud1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533</v>
      </c>
      <c r="D34" s="1151"/>
      <c r="E34" s="1152"/>
      <c r="F34" s="32">
        <v>6.68</v>
      </c>
      <c r="G34" s="33">
        <v>8.2100000000000009</v>
      </c>
      <c r="H34" s="33">
        <v>6.64</v>
      </c>
      <c r="I34" s="33">
        <v>6.33</v>
      </c>
      <c r="J34" s="34">
        <v>7.74</v>
      </c>
      <c r="K34" s="22"/>
      <c r="L34" s="22"/>
      <c r="M34" s="22"/>
      <c r="N34" s="22"/>
      <c r="O34" s="22"/>
      <c r="P34" s="22"/>
    </row>
    <row r="35" spans="1:16" ht="39" customHeight="1" x14ac:dyDescent="0.15">
      <c r="A35" s="22"/>
      <c r="B35" s="35"/>
      <c r="C35" s="1145" t="s">
        <v>534</v>
      </c>
      <c r="D35" s="1146"/>
      <c r="E35" s="1147"/>
      <c r="F35" s="36">
        <v>11.75</v>
      </c>
      <c r="G35" s="37">
        <v>9.1</v>
      </c>
      <c r="H35" s="37">
        <v>7.24</v>
      </c>
      <c r="I35" s="37">
        <v>5.24</v>
      </c>
      <c r="J35" s="38">
        <v>5.15</v>
      </c>
      <c r="K35" s="22"/>
      <c r="L35" s="22"/>
      <c r="M35" s="22"/>
      <c r="N35" s="22"/>
      <c r="O35" s="22"/>
      <c r="P35" s="22"/>
    </row>
    <row r="36" spans="1:16" ht="39" customHeight="1" x14ac:dyDescent="0.15">
      <c r="A36" s="22"/>
      <c r="B36" s="35"/>
      <c r="C36" s="1145" t="s">
        <v>535</v>
      </c>
      <c r="D36" s="1146"/>
      <c r="E36" s="1147"/>
      <c r="F36" s="36">
        <v>1.39</v>
      </c>
      <c r="G36" s="37">
        <v>1.43</v>
      </c>
      <c r="H36" s="37">
        <v>0.77</v>
      </c>
      <c r="I36" s="37">
        <v>1.1200000000000001</v>
      </c>
      <c r="J36" s="38">
        <v>1.4</v>
      </c>
      <c r="K36" s="22"/>
      <c r="L36" s="22"/>
      <c r="M36" s="22"/>
      <c r="N36" s="22"/>
      <c r="O36" s="22"/>
      <c r="P36" s="22"/>
    </row>
    <row r="37" spans="1:16" ht="39" customHeight="1" x14ac:dyDescent="0.15">
      <c r="A37" s="22"/>
      <c r="B37" s="35"/>
      <c r="C37" s="1145" t="s">
        <v>536</v>
      </c>
      <c r="D37" s="1146"/>
      <c r="E37" s="1147"/>
      <c r="F37" s="36">
        <v>0</v>
      </c>
      <c r="G37" s="37">
        <v>0</v>
      </c>
      <c r="H37" s="37">
        <v>0.72</v>
      </c>
      <c r="I37" s="37">
        <v>1.24</v>
      </c>
      <c r="J37" s="38">
        <v>0.75</v>
      </c>
      <c r="K37" s="22"/>
      <c r="L37" s="22"/>
      <c r="M37" s="22"/>
      <c r="N37" s="22"/>
      <c r="O37" s="22"/>
      <c r="P37" s="22"/>
    </row>
    <row r="38" spans="1:16" ht="39" customHeight="1" x14ac:dyDescent="0.15">
      <c r="A38" s="22"/>
      <c r="B38" s="35"/>
      <c r="C38" s="1145" t="s">
        <v>537</v>
      </c>
      <c r="D38" s="1146"/>
      <c r="E38" s="1147"/>
      <c r="F38" s="36">
        <v>1.59</v>
      </c>
      <c r="G38" s="37">
        <v>0.32</v>
      </c>
      <c r="H38" s="37">
        <v>1.1399999999999999</v>
      </c>
      <c r="I38" s="37">
        <v>1.1000000000000001</v>
      </c>
      <c r="J38" s="38">
        <v>0.41</v>
      </c>
      <c r="K38" s="22"/>
      <c r="L38" s="22"/>
      <c r="M38" s="22"/>
      <c r="N38" s="22"/>
      <c r="O38" s="22"/>
      <c r="P38" s="22"/>
    </row>
    <row r="39" spans="1:16" ht="39" customHeight="1" x14ac:dyDescent="0.15">
      <c r="A39" s="22"/>
      <c r="B39" s="35"/>
      <c r="C39" s="1145" t="s">
        <v>538</v>
      </c>
      <c r="D39" s="1146"/>
      <c r="E39" s="1147"/>
      <c r="F39" s="36">
        <v>0.01</v>
      </c>
      <c r="G39" s="37">
        <v>0.01</v>
      </c>
      <c r="H39" s="37">
        <v>0.01</v>
      </c>
      <c r="I39" s="37">
        <v>0.01</v>
      </c>
      <c r="J39" s="38">
        <v>0.03</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540</v>
      </c>
      <c r="D43" s="1149"/>
      <c r="E43" s="1150"/>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22ofq6H+7KjPSc6jG/IfAzpWuo0+NQ2Cu/BpEpHMvLUJaxtQiFr2nxqkpg5pcLKP1WyOScVSBW6TNO3anO3dQ==" saltValue="RYnaq1n5fHf6Ob+yP9Fv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64" zoomScaleSheetLayoutView="55" workbookViewId="0">
      <selection activeCell="N53" sqref="N5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1061</v>
      </c>
      <c r="L45" s="60">
        <v>1037</v>
      </c>
      <c r="M45" s="60">
        <v>1068</v>
      </c>
      <c r="N45" s="60">
        <v>1052</v>
      </c>
      <c r="O45" s="61">
        <v>997</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15">
      <c r="A48" s="48"/>
      <c r="B48" s="1178"/>
      <c r="C48" s="1179"/>
      <c r="D48" s="62"/>
      <c r="E48" s="1155" t="s">
        <v>13</v>
      </c>
      <c r="F48" s="1155"/>
      <c r="G48" s="1155"/>
      <c r="H48" s="1155"/>
      <c r="I48" s="1155"/>
      <c r="J48" s="1156"/>
      <c r="K48" s="63">
        <v>222</v>
      </c>
      <c r="L48" s="64">
        <v>220</v>
      </c>
      <c r="M48" s="64">
        <v>235</v>
      </c>
      <c r="N48" s="64">
        <v>267</v>
      </c>
      <c r="O48" s="65">
        <v>235</v>
      </c>
      <c r="P48" s="48"/>
      <c r="Q48" s="48"/>
      <c r="R48" s="48"/>
      <c r="S48" s="48"/>
      <c r="T48" s="48"/>
      <c r="U48" s="48"/>
    </row>
    <row r="49" spans="1:21" ht="30.75" customHeight="1" x14ac:dyDescent="0.15">
      <c r="A49" s="48"/>
      <c r="B49" s="1178"/>
      <c r="C49" s="1179"/>
      <c r="D49" s="62"/>
      <c r="E49" s="1155" t="s">
        <v>14</v>
      </c>
      <c r="F49" s="1155"/>
      <c r="G49" s="1155"/>
      <c r="H49" s="1155"/>
      <c r="I49" s="1155"/>
      <c r="J49" s="1156"/>
      <c r="K49" s="63">
        <v>29</v>
      </c>
      <c r="L49" s="64">
        <v>34</v>
      </c>
      <c r="M49" s="64">
        <v>26</v>
      </c>
      <c r="N49" s="64">
        <v>22</v>
      </c>
      <c r="O49" s="65">
        <v>19</v>
      </c>
      <c r="P49" s="48"/>
      <c r="Q49" s="48"/>
      <c r="R49" s="48"/>
      <c r="S49" s="48"/>
      <c r="T49" s="48"/>
      <c r="U49" s="48"/>
    </row>
    <row r="50" spans="1:21" ht="30.75" customHeight="1" x14ac:dyDescent="0.15">
      <c r="A50" s="48"/>
      <c r="B50" s="1178"/>
      <c r="C50" s="1179"/>
      <c r="D50" s="62"/>
      <c r="E50" s="1155" t="s">
        <v>15</v>
      </c>
      <c r="F50" s="1155"/>
      <c r="G50" s="1155"/>
      <c r="H50" s="1155"/>
      <c r="I50" s="1155"/>
      <c r="J50" s="1156"/>
      <c r="K50" s="63">
        <v>189</v>
      </c>
      <c r="L50" s="64">
        <v>128</v>
      </c>
      <c r="M50" s="64">
        <v>128</v>
      </c>
      <c r="N50" s="64">
        <v>129</v>
      </c>
      <c r="O50" s="65">
        <v>129</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850</v>
      </c>
      <c r="L52" s="64">
        <v>848</v>
      </c>
      <c r="M52" s="64">
        <v>875</v>
      </c>
      <c r="N52" s="64">
        <v>882</v>
      </c>
      <c r="O52" s="65">
        <v>857</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651</v>
      </c>
      <c r="L53" s="69">
        <v>571</v>
      </c>
      <c r="M53" s="69">
        <v>582</v>
      </c>
      <c r="N53" s="69">
        <v>588</v>
      </c>
      <c r="O53" s="70">
        <v>523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qhe3upDSc/o1UUz1se3qoANZ//NFgev6y9sDbWYSmckVHYXvMU33PKsSmBuZZFD2mooGTqJvgJAK29gDZs83A==" saltValue="DRkfgdfzuiKqicicVOv1K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election activeCell="E43" sqref="E43:H43"/>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96" t="s">
        <v>30</v>
      </c>
      <c r="C41" s="1197"/>
      <c r="D41" s="105"/>
      <c r="E41" s="1198" t="s">
        <v>31</v>
      </c>
      <c r="F41" s="1198"/>
      <c r="G41" s="1198"/>
      <c r="H41" s="1199"/>
      <c r="I41" s="343">
        <v>8815</v>
      </c>
      <c r="J41" s="344">
        <v>8765</v>
      </c>
      <c r="K41" s="344">
        <v>8339</v>
      </c>
      <c r="L41" s="344">
        <v>7918</v>
      </c>
      <c r="M41" s="345">
        <v>7582</v>
      </c>
    </row>
    <row r="42" spans="2:13" ht="27.75" customHeight="1" x14ac:dyDescent="0.15">
      <c r="B42" s="1186"/>
      <c r="C42" s="1187"/>
      <c r="D42" s="106"/>
      <c r="E42" s="1190" t="s">
        <v>32</v>
      </c>
      <c r="F42" s="1190"/>
      <c r="G42" s="1190"/>
      <c r="H42" s="1191"/>
      <c r="I42" s="346">
        <v>426</v>
      </c>
      <c r="J42" s="347">
        <v>317</v>
      </c>
      <c r="K42" s="347">
        <v>210</v>
      </c>
      <c r="L42" s="347">
        <v>140</v>
      </c>
      <c r="M42" s="348">
        <v>70</v>
      </c>
    </row>
    <row r="43" spans="2:13" ht="27.75" customHeight="1" x14ac:dyDescent="0.15">
      <c r="B43" s="1186"/>
      <c r="C43" s="1187"/>
      <c r="D43" s="106"/>
      <c r="E43" s="1190" t="s">
        <v>33</v>
      </c>
      <c r="F43" s="1190"/>
      <c r="G43" s="1190"/>
      <c r="H43" s="1191"/>
      <c r="I43" s="346">
        <v>1745</v>
      </c>
      <c r="J43" s="347">
        <v>2327</v>
      </c>
      <c r="K43" s="347">
        <v>2197</v>
      </c>
      <c r="L43" s="347">
        <v>2103</v>
      </c>
      <c r="M43" s="348">
        <v>2065</v>
      </c>
    </row>
    <row r="44" spans="2:13" ht="27.75" customHeight="1" x14ac:dyDescent="0.15">
      <c r="B44" s="1186"/>
      <c r="C44" s="1187"/>
      <c r="D44" s="106"/>
      <c r="E44" s="1190" t="s">
        <v>34</v>
      </c>
      <c r="F44" s="1190"/>
      <c r="G44" s="1190"/>
      <c r="H44" s="1191"/>
      <c r="I44" s="346">
        <v>113</v>
      </c>
      <c r="J44" s="347">
        <v>81</v>
      </c>
      <c r="K44" s="347">
        <v>56</v>
      </c>
      <c r="L44" s="347">
        <v>35</v>
      </c>
      <c r="M44" s="348">
        <v>99</v>
      </c>
    </row>
    <row r="45" spans="2:13" ht="27.75" customHeight="1" x14ac:dyDescent="0.15">
      <c r="B45" s="1186"/>
      <c r="C45" s="1187"/>
      <c r="D45" s="106"/>
      <c r="E45" s="1190" t="s">
        <v>35</v>
      </c>
      <c r="F45" s="1190"/>
      <c r="G45" s="1190"/>
      <c r="H45" s="1191"/>
      <c r="I45" s="346">
        <v>413</v>
      </c>
      <c r="J45" s="347">
        <v>410</v>
      </c>
      <c r="K45" s="347">
        <v>434</v>
      </c>
      <c r="L45" s="347">
        <v>536</v>
      </c>
      <c r="M45" s="348">
        <v>490</v>
      </c>
    </row>
    <row r="46" spans="2:13" ht="27.75" customHeight="1" x14ac:dyDescent="0.15">
      <c r="B46" s="1186"/>
      <c r="C46" s="1187"/>
      <c r="D46" s="107"/>
      <c r="E46" s="1190" t="s">
        <v>36</v>
      </c>
      <c r="F46" s="1190"/>
      <c r="G46" s="1190"/>
      <c r="H46" s="1191"/>
      <c r="I46" s="346" t="s">
        <v>486</v>
      </c>
      <c r="J46" s="347" t="s">
        <v>486</v>
      </c>
      <c r="K46" s="347" t="s">
        <v>486</v>
      </c>
      <c r="L46" s="347" t="s">
        <v>486</v>
      </c>
      <c r="M46" s="348" t="s">
        <v>486</v>
      </c>
    </row>
    <row r="47" spans="2:13" ht="27.75" customHeight="1" x14ac:dyDescent="0.15">
      <c r="B47" s="1186"/>
      <c r="C47" s="1187"/>
      <c r="D47" s="108"/>
      <c r="E47" s="1200" t="s">
        <v>37</v>
      </c>
      <c r="F47" s="1201"/>
      <c r="G47" s="1201"/>
      <c r="H47" s="1202"/>
      <c r="I47" s="346" t="s">
        <v>486</v>
      </c>
      <c r="J47" s="347" t="s">
        <v>486</v>
      </c>
      <c r="K47" s="347" t="s">
        <v>486</v>
      </c>
      <c r="L47" s="347" t="s">
        <v>486</v>
      </c>
      <c r="M47" s="348" t="s">
        <v>486</v>
      </c>
    </row>
    <row r="48" spans="2:13" ht="27.75" customHeight="1" x14ac:dyDescent="0.15">
      <c r="B48" s="1186"/>
      <c r="C48" s="1187"/>
      <c r="D48" s="106"/>
      <c r="E48" s="1190" t="s">
        <v>38</v>
      </c>
      <c r="F48" s="1190"/>
      <c r="G48" s="1190"/>
      <c r="H48" s="1191"/>
      <c r="I48" s="346" t="s">
        <v>486</v>
      </c>
      <c r="J48" s="347" t="s">
        <v>486</v>
      </c>
      <c r="K48" s="347" t="s">
        <v>486</v>
      </c>
      <c r="L48" s="347" t="s">
        <v>486</v>
      </c>
      <c r="M48" s="348" t="s">
        <v>486</v>
      </c>
    </row>
    <row r="49" spans="2:13" ht="27.75" customHeight="1" x14ac:dyDescent="0.15">
      <c r="B49" s="1188"/>
      <c r="C49" s="1189"/>
      <c r="D49" s="106"/>
      <c r="E49" s="1190" t="s">
        <v>39</v>
      </c>
      <c r="F49" s="1190"/>
      <c r="G49" s="1190"/>
      <c r="H49" s="1191"/>
      <c r="I49" s="346" t="s">
        <v>486</v>
      </c>
      <c r="J49" s="347" t="s">
        <v>486</v>
      </c>
      <c r="K49" s="347" t="s">
        <v>486</v>
      </c>
      <c r="L49" s="347" t="s">
        <v>486</v>
      </c>
      <c r="M49" s="348" t="s">
        <v>486</v>
      </c>
    </row>
    <row r="50" spans="2:13" ht="27.75" customHeight="1" x14ac:dyDescent="0.15">
      <c r="B50" s="1184" t="s">
        <v>40</v>
      </c>
      <c r="C50" s="1185"/>
      <c r="D50" s="109"/>
      <c r="E50" s="1190" t="s">
        <v>41</v>
      </c>
      <c r="F50" s="1190"/>
      <c r="G50" s="1190"/>
      <c r="H50" s="1191"/>
      <c r="I50" s="346">
        <v>1593</v>
      </c>
      <c r="J50" s="347">
        <v>2089</v>
      </c>
      <c r="K50" s="347">
        <v>2340</v>
      </c>
      <c r="L50" s="347">
        <v>2452</v>
      </c>
      <c r="M50" s="348">
        <v>2320</v>
      </c>
    </row>
    <row r="51" spans="2:13" ht="27.75" customHeight="1" x14ac:dyDescent="0.15">
      <c r="B51" s="1186"/>
      <c r="C51" s="1187"/>
      <c r="D51" s="106"/>
      <c r="E51" s="1190" t="s">
        <v>42</v>
      </c>
      <c r="F51" s="1190"/>
      <c r="G51" s="1190"/>
      <c r="H51" s="1191"/>
      <c r="I51" s="346" t="s">
        <v>486</v>
      </c>
      <c r="J51" s="347" t="s">
        <v>486</v>
      </c>
      <c r="K51" s="347" t="s">
        <v>486</v>
      </c>
      <c r="L51" s="347" t="s">
        <v>486</v>
      </c>
      <c r="M51" s="348" t="s">
        <v>486</v>
      </c>
    </row>
    <row r="52" spans="2:13" ht="27.75" customHeight="1" x14ac:dyDescent="0.15">
      <c r="B52" s="1188"/>
      <c r="C52" s="1189"/>
      <c r="D52" s="106"/>
      <c r="E52" s="1190" t="s">
        <v>43</v>
      </c>
      <c r="F52" s="1190"/>
      <c r="G52" s="1190"/>
      <c r="H52" s="1191"/>
      <c r="I52" s="346">
        <v>11609</v>
      </c>
      <c r="J52" s="347">
        <v>11334</v>
      </c>
      <c r="K52" s="347">
        <v>10746</v>
      </c>
      <c r="L52" s="347">
        <v>10050</v>
      </c>
      <c r="M52" s="348">
        <v>9349</v>
      </c>
    </row>
    <row r="53" spans="2:13" ht="27.75" customHeight="1" thickBot="1" x14ac:dyDescent="0.2">
      <c r="B53" s="1192" t="s">
        <v>19</v>
      </c>
      <c r="C53" s="1193"/>
      <c r="D53" s="110"/>
      <c r="E53" s="1194" t="s">
        <v>44</v>
      </c>
      <c r="F53" s="1194"/>
      <c r="G53" s="1194"/>
      <c r="H53" s="1195"/>
      <c r="I53" s="349">
        <v>-1689</v>
      </c>
      <c r="J53" s="350">
        <v>-1523</v>
      </c>
      <c r="K53" s="350">
        <v>-1850</v>
      </c>
      <c r="L53" s="350">
        <v>-1770</v>
      </c>
      <c r="M53" s="351">
        <v>-1362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Ff4JQQzOa0MnTLwPHuOmZ2cMTb0MmuemLjfQXMBp9mNewfQe5YWWLkz927iRkFf+GTzKjMlUn/Hu2uqfFrJtA==" saltValue="DBiImiZtAjPRDukao83r7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1541</v>
      </c>
      <c r="G55" s="352">
        <v>1364</v>
      </c>
      <c r="H55" s="353">
        <v>943</v>
      </c>
    </row>
    <row r="56" spans="2:8" ht="52.5" customHeight="1" x14ac:dyDescent="0.15">
      <c r="B56" s="122"/>
      <c r="C56" s="1213" t="s">
        <v>47</v>
      </c>
      <c r="D56" s="1213"/>
      <c r="E56" s="1214"/>
      <c r="F56" s="354" t="s">
        <v>486</v>
      </c>
      <c r="G56" s="354" t="s">
        <v>486</v>
      </c>
      <c r="H56" s="355" t="s">
        <v>486</v>
      </c>
    </row>
    <row r="57" spans="2:8" ht="53.25" customHeight="1" x14ac:dyDescent="0.15">
      <c r="B57" s="122"/>
      <c r="C57" s="1215" t="s">
        <v>48</v>
      </c>
      <c r="D57" s="1215"/>
      <c r="E57" s="1216"/>
      <c r="F57" s="356">
        <v>691</v>
      </c>
      <c r="G57" s="356">
        <v>981</v>
      </c>
      <c r="H57" s="357">
        <v>1269</v>
      </c>
    </row>
    <row r="58" spans="2:8" ht="45.75" customHeight="1" x14ac:dyDescent="0.15">
      <c r="B58" s="123"/>
      <c r="C58" s="1203" t="s">
        <v>557</v>
      </c>
      <c r="D58" s="1204"/>
      <c r="E58" s="1205"/>
      <c r="F58" s="358">
        <v>627</v>
      </c>
      <c r="G58" s="358">
        <v>927</v>
      </c>
      <c r="H58" s="359">
        <v>1213</v>
      </c>
    </row>
    <row r="59" spans="2:8" ht="45.75" customHeight="1" x14ac:dyDescent="0.15">
      <c r="B59" s="123"/>
      <c r="C59" s="1203" t="s">
        <v>558</v>
      </c>
      <c r="D59" s="1204"/>
      <c r="E59" s="1205"/>
      <c r="F59" s="358">
        <v>50</v>
      </c>
      <c r="G59" s="358">
        <v>47</v>
      </c>
      <c r="H59" s="359">
        <v>46</v>
      </c>
    </row>
    <row r="60" spans="2:8" ht="45.75" customHeight="1" x14ac:dyDescent="0.15">
      <c r="B60" s="123"/>
      <c r="C60" s="1203" t="s">
        <v>559</v>
      </c>
      <c r="D60" s="1204"/>
      <c r="E60" s="1205"/>
      <c r="F60" s="358">
        <v>14</v>
      </c>
      <c r="G60" s="358">
        <v>7</v>
      </c>
      <c r="H60" s="359">
        <v>10</v>
      </c>
    </row>
    <row r="61" spans="2:8" ht="45.75" customHeight="1" x14ac:dyDescent="0.15">
      <c r="B61" s="123"/>
      <c r="C61" s="1203"/>
      <c r="D61" s="1204"/>
      <c r="E61" s="1205"/>
      <c r="F61" s="358"/>
      <c r="G61" s="358"/>
      <c r="H61" s="359"/>
    </row>
    <row r="62" spans="2:8" ht="45.75" customHeight="1" thickBot="1" x14ac:dyDescent="0.2">
      <c r="B62" s="124"/>
      <c r="C62" s="1206"/>
      <c r="D62" s="1207"/>
      <c r="E62" s="1208"/>
      <c r="F62" s="360"/>
      <c r="G62" s="360"/>
      <c r="H62" s="361"/>
    </row>
    <row r="63" spans="2:8" ht="52.5" customHeight="1" thickBot="1" x14ac:dyDescent="0.2">
      <c r="B63" s="125"/>
      <c r="C63" s="1209" t="s">
        <v>49</v>
      </c>
      <c r="D63" s="1209"/>
      <c r="E63" s="1210"/>
      <c r="F63" s="362">
        <v>2232</v>
      </c>
      <c r="G63" s="362">
        <v>2344</v>
      </c>
      <c r="H63" s="363">
        <v>2213</v>
      </c>
    </row>
    <row r="64" spans="2:8" x14ac:dyDescent="0.15"/>
  </sheetData>
  <sheetProtection algorithmName="SHA-512" hashValue="GOzzzpVE6nsx3UIGOcG0j9nu6rJyd/AhBKQvzLfJeFqwFFmsu2LDgmRjL4JayjRHE5kL6IS91I1v4kFJZkKp8Q==" saltValue="QnmEH+WwP/V9xWA+RDvB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40CA-714B-43D0-B506-A87470D14CD0}">
  <sheetPr>
    <pageSetUpPr fitToPage="1"/>
  </sheetPr>
  <dimension ref="A1:DE85"/>
  <sheetViews>
    <sheetView showGridLines="0" tabSelected="1" zoomScaleNormal="100" zoomScaleSheetLayoutView="55" workbookViewId="0">
      <selection activeCell="AN43" sqref="AN43:DC4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68.3</v>
      </c>
      <c r="BQ53" s="1255"/>
      <c r="BR53" s="1255"/>
      <c r="BS53" s="1255"/>
      <c r="BT53" s="1255"/>
      <c r="BU53" s="1255"/>
      <c r="BV53" s="1255"/>
      <c r="BW53" s="1255"/>
      <c r="BX53" s="1255">
        <v>69.3</v>
      </c>
      <c r="BY53" s="1255"/>
      <c r="BZ53" s="1255"/>
      <c r="CA53" s="1255"/>
      <c r="CB53" s="1255"/>
      <c r="CC53" s="1255"/>
      <c r="CD53" s="1255"/>
      <c r="CE53" s="1255"/>
      <c r="CF53" s="1255">
        <v>70.8</v>
      </c>
      <c r="CG53" s="1255"/>
      <c r="CH53" s="1255"/>
      <c r="CI53" s="1255"/>
      <c r="CJ53" s="1255"/>
      <c r="CK53" s="1255"/>
      <c r="CL53" s="1255"/>
      <c r="CM53" s="1255"/>
      <c r="CN53" s="1255">
        <v>67.900000000000006</v>
      </c>
      <c r="CO53" s="1255"/>
      <c r="CP53" s="1255"/>
      <c r="CQ53" s="1255"/>
      <c r="CR53" s="1255"/>
      <c r="CS53" s="1255"/>
      <c r="CT53" s="1255"/>
      <c r="CU53" s="1255"/>
      <c r="CV53" s="1255">
        <v>72.2</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7.9</v>
      </c>
      <c r="BQ75" s="1255"/>
      <c r="BR75" s="1255"/>
      <c r="BS75" s="1255"/>
      <c r="BT75" s="1255"/>
      <c r="BU75" s="1255"/>
      <c r="BV75" s="1255"/>
      <c r="BW75" s="1255"/>
      <c r="BX75" s="1255">
        <v>7.4</v>
      </c>
      <c r="BY75" s="1255"/>
      <c r="BZ75" s="1255"/>
      <c r="CA75" s="1255"/>
      <c r="CB75" s="1255"/>
      <c r="CC75" s="1255"/>
      <c r="CD75" s="1255"/>
      <c r="CE75" s="1255"/>
      <c r="CF75" s="1255">
        <v>7</v>
      </c>
      <c r="CG75" s="1255"/>
      <c r="CH75" s="1255"/>
      <c r="CI75" s="1255"/>
      <c r="CJ75" s="1255"/>
      <c r="CK75" s="1255"/>
      <c r="CL75" s="1255"/>
      <c r="CM75" s="1255"/>
      <c r="CN75" s="1255">
        <v>6.6</v>
      </c>
      <c r="CO75" s="1255"/>
      <c r="CP75" s="1255"/>
      <c r="CQ75" s="1255"/>
      <c r="CR75" s="1255"/>
      <c r="CS75" s="1255"/>
      <c r="CT75" s="1255"/>
      <c r="CU75" s="1255"/>
      <c r="CV75" s="1255">
        <v>6.4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KK9ErkA3DEshu7XiRG72Gwiqp85NG1aHhn+/ZXI2kAWzgvWVzRXuogEEUejwSk7nE6GB1gvutKtcUhjvFeWg+A==" saltValue="bZ7dqXyyohTt/4Cno6FfV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D8A9-5F06-4EDF-B3B7-0867634A7E5E}">
  <sheetPr>
    <pageSetUpPr fitToPage="1"/>
  </sheetPr>
  <dimension ref="A1:DR125"/>
  <sheetViews>
    <sheetView showGridLines="0" topLeftCell="A55"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a25Qk4vr1mTxgqIKLCcXMxAmHEaqxmcOcfFO04gP5EbNIDKiz7nMlsZINYzirEaHY2s3XukUckdFsh903Kz9ww==" saltValue="1gxuvaDWqezI395X8vMw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2463-62B9-4091-96D9-E6F8A824B057}">
  <sheetPr>
    <pageSetUpPr fitToPage="1"/>
  </sheetPr>
  <dimension ref="A1:DR125"/>
  <sheetViews>
    <sheetView showGridLines="0" topLeftCell="A25"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3v+3/5Jyq+T2uGcShWfiuWQjs4dSzwBKK9zEuzSVlLIGLvBBJiReZCJTu6mzVF2kbrtgQAQoqIva/LpvBxehhw==" saltValue="Tm/z1lPR1TzxABg2Fbgc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43683</v>
      </c>
      <c r="E3" s="144"/>
      <c r="F3" s="145">
        <v>52068</v>
      </c>
      <c r="G3" s="146"/>
      <c r="H3" s="147"/>
    </row>
    <row r="4" spans="1:8" x14ac:dyDescent="0.15">
      <c r="A4" s="148"/>
      <c r="B4" s="149"/>
      <c r="C4" s="150"/>
      <c r="D4" s="151">
        <v>25866</v>
      </c>
      <c r="E4" s="152"/>
      <c r="F4" s="153">
        <v>26936</v>
      </c>
      <c r="G4" s="154"/>
      <c r="H4" s="155"/>
    </row>
    <row r="5" spans="1:8" x14ac:dyDescent="0.15">
      <c r="A5" s="136" t="s">
        <v>518</v>
      </c>
      <c r="B5" s="141"/>
      <c r="C5" s="142"/>
      <c r="D5" s="143">
        <v>27337</v>
      </c>
      <c r="E5" s="144"/>
      <c r="F5" s="145">
        <v>47161</v>
      </c>
      <c r="G5" s="146"/>
      <c r="H5" s="147"/>
    </row>
    <row r="6" spans="1:8" x14ac:dyDescent="0.15">
      <c r="A6" s="148"/>
      <c r="B6" s="149"/>
      <c r="C6" s="150"/>
      <c r="D6" s="151">
        <v>16952</v>
      </c>
      <c r="E6" s="152"/>
      <c r="F6" s="153">
        <v>24595</v>
      </c>
      <c r="G6" s="154"/>
      <c r="H6" s="155"/>
    </row>
    <row r="7" spans="1:8" x14ac:dyDescent="0.15">
      <c r="A7" s="136" t="s">
        <v>519</v>
      </c>
      <c r="B7" s="141"/>
      <c r="C7" s="142"/>
      <c r="D7" s="143">
        <v>31724</v>
      </c>
      <c r="E7" s="144"/>
      <c r="F7" s="145">
        <v>43423</v>
      </c>
      <c r="G7" s="146"/>
      <c r="H7" s="147"/>
    </row>
    <row r="8" spans="1:8" x14ac:dyDescent="0.15">
      <c r="A8" s="148"/>
      <c r="B8" s="149"/>
      <c r="C8" s="150"/>
      <c r="D8" s="151">
        <v>16867</v>
      </c>
      <c r="E8" s="152"/>
      <c r="F8" s="153">
        <v>22207</v>
      </c>
      <c r="G8" s="154"/>
      <c r="H8" s="155"/>
    </row>
    <row r="9" spans="1:8" x14ac:dyDescent="0.15">
      <c r="A9" s="136" t="s">
        <v>520</v>
      </c>
      <c r="B9" s="141"/>
      <c r="C9" s="142"/>
      <c r="D9" s="143">
        <v>30671</v>
      </c>
      <c r="E9" s="144"/>
      <c r="F9" s="145">
        <v>45265</v>
      </c>
      <c r="G9" s="146"/>
      <c r="H9" s="147"/>
    </row>
    <row r="10" spans="1:8" x14ac:dyDescent="0.15">
      <c r="A10" s="148"/>
      <c r="B10" s="149"/>
      <c r="C10" s="150"/>
      <c r="D10" s="151">
        <v>17665</v>
      </c>
      <c r="E10" s="152"/>
      <c r="F10" s="153">
        <v>22600</v>
      </c>
      <c r="G10" s="154"/>
      <c r="H10" s="155"/>
    </row>
    <row r="11" spans="1:8" x14ac:dyDescent="0.15">
      <c r="A11" s="136" t="s">
        <v>521</v>
      </c>
      <c r="B11" s="141"/>
      <c r="C11" s="142"/>
      <c r="D11" s="143">
        <v>31083</v>
      </c>
      <c r="E11" s="144"/>
      <c r="F11" s="145">
        <v>54621</v>
      </c>
      <c r="G11" s="146"/>
      <c r="H11" s="147"/>
    </row>
    <row r="12" spans="1:8" x14ac:dyDescent="0.15">
      <c r="A12" s="148"/>
      <c r="B12" s="149"/>
      <c r="C12" s="156"/>
      <c r="D12" s="151">
        <v>20867</v>
      </c>
      <c r="E12" s="152"/>
      <c r="F12" s="153">
        <v>30892</v>
      </c>
      <c r="G12" s="154"/>
      <c r="H12" s="155"/>
    </row>
    <row r="13" spans="1:8" x14ac:dyDescent="0.15">
      <c r="A13" s="136"/>
      <c r="B13" s="141"/>
      <c r="C13" s="157"/>
      <c r="D13" s="158">
        <v>32900</v>
      </c>
      <c r="E13" s="159"/>
      <c r="F13" s="160">
        <v>48508</v>
      </c>
      <c r="G13" s="161"/>
      <c r="H13" s="147"/>
    </row>
    <row r="14" spans="1:8" x14ac:dyDescent="0.15">
      <c r="A14" s="148"/>
      <c r="B14" s="149"/>
      <c r="C14" s="150"/>
      <c r="D14" s="151">
        <v>19643</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6.69</v>
      </c>
      <c r="C19" s="162">
        <f>ROUND(VALUE(SUBSTITUTE(実質収支比率等に係る経年分析!G$48,"▲","-")),2)</f>
        <v>8.2200000000000006</v>
      </c>
      <c r="D19" s="162">
        <f>ROUND(VALUE(SUBSTITUTE(実質収支比率等に係る経年分析!H$48,"▲","-")),2)</f>
        <v>6.64</v>
      </c>
      <c r="E19" s="162">
        <f>ROUND(VALUE(SUBSTITUTE(実質収支比率等に係る経年分析!I$48,"▲","-")),2)</f>
        <v>6.33</v>
      </c>
      <c r="F19" s="162">
        <f>ROUND(VALUE(SUBSTITUTE(実質収支比率等に係る経年分析!J$48,"▲","-")),2)</f>
        <v>7.74</v>
      </c>
    </row>
    <row r="20" spans="1:11" x14ac:dyDescent="0.15">
      <c r="A20" s="162" t="s">
        <v>53</v>
      </c>
      <c r="B20" s="162">
        <f>ROUND(VALUE(SUBSTITUTE(実質収支比率等に係る経年分析!F$47,"▲","-")),2)</f>
        <v>10.95</v>
      </c>
      <c r="C20" s="162">
        <f>ROUND(VALUE(SUBSTITUTE(実質収支比率等に係る経年分析!G$47,"▲","-")),2)</f>
        <v>13.46</v>
      </c>
      <c r="D20" s="162">
        <f>ROUND(VALUE(SUBSTITUTE(実質収支比率等に係る経年分析!H$47,"▲","-")),2)</f>
        <v>16.260000000000002</v>
      </c>
      <c r="E20" s="162">
        <f>ROUND(VALUE(SUBSTITUTE(実質収支比率等に係る経年分析!I$47,"▲","-")),2)</f>
        <v>14.16</v>
      </c>
      <c r="F20" s="162">
        <f>ROUND(VALUE(SUBSTITUTE(実質収支比率等に係る経年分析!J$47,"▲","-")),2)</f>
        <v>9.59</v>
      </c>
    </row>
    <row r="21" spans="1:11" x14ac:dyDescent="0.15">
      <c r="A21" s="162" t="s">
        <v>54</v>
      </c>
      <c r="B21" s="162">
        <f>IF(ISNUMBER(VALUE(SUBSTITUTE(実質収支比率等に係る経年分析!F$49,"▲","-"))),ROUND(VALUE(SUBSTITUTE(実質収支比率等に係る経年分析!F$49,"▲","-")),2),NA())</f>
        <v>-0.72</v>
      </c>
      <c r="C21" s="162">
        <f>IF(ISNUMBER(VALUE(SUBSTITUTE(実質収支比率等に係る経年分析!G$49,"▲","-"))),ROUND(VALUE(SUBSTITUTE(実質収支比率等に係る経年分析!G$49,"▲","-")),2),NA())</f>
        <v>1.92</v>
      </c>
      <c r="D21" s="162">
        <f>IF(ISNUMBER(VALUE(SUBSTITUTE(実質収支比率等に係る経年分析!H$49,"▲","-"))),ROUND(VALUE(SUBSTITUTE(実質収支比率等に係る経年分析!H$49,"▲","-")),2),NA())</f>
        <v>-3.29</v>
      </c>
      <c r="E21" s="162">
        <f>IF(ISNUMBER(VALUE(SUBSTITUTE(実質収支比率等に係る経年分析!I$49,"▲","-"))),ROUND(VALUE(SUBSTITUTE(実質収支比率等に係る経年分析!I$49,"▲","-")),2),NA())</f>
        <v>-5.31</v>
      </c>
      <c r="F21" s="162">
        <f>IF(ISNUMBER(VALUE(SUBSTITUTE(実質収支比率等に係る経年分析!J$49,"▲","-"))),ROUND(VALUE(SUBSTITUTE(実質収支比率等に係る経年分析!J$49,"▲","-")),2),NA())</f>
        <v>-5.83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1.59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1.1399999999999999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1.1000000000000001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0.41</v>
      </c>
    </row>
    <row r="33" spans="1:16" x14ac:dyDescent="0.15">
      <c r="A33" s="163" t="str">
        <f>IF(連結実質赤字比率に係る赤字・黒字の構成分析!C$37="",NA(),連結実質赤字比率に係る赤字・黒字の構成分析!C$37)</f>
        <v>杉戸町下水道事業会計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0.75</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1.43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1.1200000000000001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v>
      </c>
    </row>
    <row r="35" spans="1:16" x14ac:dyDescent="0.15">
      <c r="A35" s="163" t="str">
        <f>IF(連結実質赤字比率に係る赤字・黒字の構成分析!C$35="",NA(),連結実質赤字比率に係る赤字・黒字の構成分析!C$35)</f>
        <v>杉戸町水道事業会計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11.75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7.24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5.24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5.15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8.2100000000000009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6.64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7.74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850</v>
      </c>
      <c r="E42" s="164"/>
      <c r="F42" s="164"/>
      <c r="G42" s="164">
        <f>'実質公債費比率（分子）の構造'!L$52</f>
        <v>848</v>
      </c>
      <c r="H42" s="164"/>
      <c r="I42" s="164"/>
      <c r="J42" s="164">
        <f>'実質公債費比率（分子）の構造'!M$52</f>
        <v>875</v>
      </c>
      <c r="K42" s="164"/>
      <c r="L42" s="164"/>
      <c r="M42" s="164">
        <f>'実質公債費比率（分子）の構造'!N$52</f>
        <v>882</v>
      </c>
      <c r="N42" s="164"/>
      <c r="O42" s="164"/>
      <c r="P42" s="164">
        <f>'実質公債費比率（分子）の構造'!O$52</f>
        <v>857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189</v>
      </c>
      <c r="C44" s="164"/>
      <c r="D44" s="164"/>
      <c r="E44" s="164">
        <f>'実質公債費比率（分子）の構造'!L$50</f>
        <v>128</v>
      </c>
      <c r="F44" s="164"/>
      <c r="G44" s="164"/>
      <c r="H44" s="164">
        <f>'実質公債費比率（分子）の構造'!M$50</f>
        <v>128</v>
      </c>
      <c r="I44" s="164"/>
      <c r="J44" s="164"/>
      <c r="K44" s="164">
        <f>'実質公債費比率（分子）の構造'!N$50</f>
        <v>129</v>
      </c>
      <c r="L44" s="164"/>
      <c r="M44" s="164"/>
      <c r="N44" s="164">
        <f>'実質公債費比率（分子）の構造'!O$50</f>
        <v>129</v>
      </c>
      <c r="O44" s="164"/>
      <c r="P44" s="164"/>
    </row>
    <row r="45" spans="1:16" x14ac:dyDescent="0.15">
      <c r="A45" s="164" t="s">
        <v>63</v>
      </c>
      <c r="B45" s="164">
        <f>'実質公債費比率（分子）の構造'!K$49</f>
        <v>29</v>
      </c>
      <c r="C45" s="164"/>
      <c r="D45" s="164"/>
      <c r="E45" s="164">
        <f>'実質公債費比率（分子）の構造'!L$49</f>
        <v>34</v>
      </c>
      <c r="F45" s="164"/>
      <c r="G45" s="164"/>
      <c r="H45" s="164">
        <f>'実質公債費比率（分子）の構造'!M$49</f>
        <v>26</v>
      </c>
      <c r="I45" s="164"/>
      <c r="J45" s="164"/>
      <c r="K45" s="164">
        <f>'実質公債費比率（分子）の構造'!N$49</f>
        <v>22</v>
      </c>
      <c r="L45" s="164"/>
      <c r="M45" s="164"/>
      <c r="N45" s="164">
        <f>'実質公債費比率（分子）の構造'!O$49</f>
        <v>19</v>
      </c>
      <c r="O45" s="164"/>
      <c r="P45" s="164"/>
    </row>
    <row r="46" spans="1:16" x14ac:dyDescent="0.15">
      <c r="A46" s="164" t="s">
        <v>64</v>
      </c>
      <c r="B46" s="164">
        <f>'実質公債費比率（分子）の構造'!K$48</f>
        <v>222</v>
      </c>
      <c r="C46" s="164"/>
      <c r="D46" s="164"/>
      <c r="E46" s="164">
        <f>'実質公債費比率（分子）の構造'!L$48</f>
        <v>220</v>
      </c>
      <c r="F46" s="164"/>
      <c r="G46" s="164"/>
      <c r="H46" s="164">
        <f>'実質公債費比率（分子）の構造'!M$48</f>
        <v>235</v>
      </c>
      <c r="I46" s="164"/>
      <c r="J46" s="164"/>
      <c r="K46" s="164">
        <f>'実質公債費比率（分子）の構造'!N$48</f>
        <v>267</v>
      </c>
      <c r="L46" s="164"/>
      <c r="M46" s="164"/>
      <c r="N46" s="164">
        <f>'実質公債費比率（分子）の構造'!O$48</f>
        <v>235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1061</v>
      </c>
      <c r="C49" s="164"/>
      <c r="D49" s="164"/>
      <c r="E49" s="164">
        <f>'実質公債費比率（分子）の構造'!L$45</f>
        <v>1037</v>
      </c>
      <c r="F49" s="164"/>
      <c r="G49" s="164"/>
      <c r="H49" s="164">
        <f>'実質公債費比率（分子）の構造'!M$45</f>
        <v>1068</v>
      </c>
      <c r="I49" s="164"/>
      <c r="J49" s="164"/>
      <c r="K49" s="164">
        <f>'実質公債費比率（分子）の構造'!N$45</f>
        <v>1052</v>
      </c>
      <c r="L49" s="164"/>
      <c r="M49" s="164"/>
      <c r="N49" s="164">
        <f>'実質公債費比率（分子）の構造'!O$45</f>
        <v>997</v>
      </c>
      <c r="O49" s="164"/>
      <c r="P49" s="164"/>
    </row>
    <row r="50" spans="1:16" x14ac:dyDescent="0.15">
      <c r="A50" s="164" t="s">
        <v>67</v>
      </c>
      <c r="B50" s="164" t="e">
        <f>NA()</f>
        <v>#N/A</v>
      </c>
      <c r="C50" s="164">
        <f>IF(ISNUMBER('実質公債費比率（分子）の構造'!K$53),'実質公債費比率（分子）の構造'!K$53,NA())</f>
        <v>651</v>
      </c>
      <c r="D50" s="164" t="e">
        <f>NA()</f>
        <v>#N/A</v>
      </c>
      <c r="E50" s="164" t="e">
        <f>NA()</f>
        <v>#N/A</v>
      </c>
      <c r="F50" s="164">
        <f>IF(ISNUMBER('実質公債費比率（分子）の構造'!L$53),'実質公債費比率（分子）の構造'!L$53,NA())</f>
        <v>571</v>
      </c>
      <c r="G50" s="164" t="e">
        <f>NA()</f>
        <v>#N/A</v>
      </c>
      <c r="H50" s="164" t="e">
        <f>NA()</f>
        <v>#N/A</v>
      </c>
      <c r="I50" s="164">
        <f>IF(ISNUMBER('実質公債費比率（分子）の構造'!M$53),'実質公債費比率（分子）の構造'!M$53,NA())</f>
        <v>582</v>
      </c>
      <c r="J50" s="164" t="e">
        <f>NA()</f>
        <v>#N/A</v>
      </c>
      <c r="K50" s="164" t="e">
        <f>NA()</f>
        <v>#N/A</v>
      </c>
      <c r="L50" s="164">
        <f>IF(ISNUMBER('実質公債費比率（分子）の構造'!N$53),'実質公債費比率（分子）の構造'!N$53,NA())</f>
        <v>588</v>
      </c>
      <c r="M50" s="164" t="e">
        <f>NA()</f>
        <v>#N/A</v>
      </c>
      <c r="N50" s="164" t="e">
        <f>NA()</f>
        <v>#N/A</v>
      </c>
      <c r="O50" s="164">
        <f>IF(ISNUMBER('実質公債費比率（分子）の構造'!O$53),'実質公債費比率（分子）の構造'!O$53,NA())</f>
        <v>523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11609</v>
      </c>
      <c r="E56" s="163"/>
      <c r="F56" s="163"/>
      <c r="G56" s="163">
        <f>'将来負担比率（分子）の構造'!J$52</f>
        <v>11334</v>
      </c>
      <c r="H56" s="163"/>
      <c r="I56" s="163"/>
      <c r="J56" s="163">
        <f>'将来負担比率（分子）の構造'!K$52</f>
        <v>10746</v>
      </c>
      <c r="K56" s="163"/>
      <c r="L56" s="163"/>
      <c r="M56" s="163">
        <f>'将来負担比率（分子）の構造'!L$52</f>
        <v>10050</v>
      </c>
      <c r="N56" s="163"/>
      <c r="O56" s="163"/>
      <c r="P56" s="163">
        <f>'将来負担比率（分子）の構造'!M$52</f>
        <v>9349</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1593</v>
      </c>
      <c r="E58" s="163"/>
      <c r="F58" s="163"/>
      <c r="G58" s="163">
        <f>'将来負担比率（分子）の構造'!J$50</f>
        <v>2089</v>
      </c>
      <c r="H58" s="163"/>
      <c r="I58" s="163"/>
      <c r="J58" s="163">
        <f>'将来負担比率（分子）の構造'!K$50</f>
        <v>2340</v>
      </c>
      <c r="K58" s="163"/>
      <c r="L58" s="163"/>
      <c r="M58" s="163">
        <f>'将来負担比率（分子）の構造'!L$50</f>
        <v>2452</v>
      </c>
      <c r="N58" s="163"/>
      <c r="O58" s="163"/>
      <c r="P58" s="163">
        <f>'将来負担比率（分子）の構造'!M$50</f>
        <v>2320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413</v>
      </c>
      <c r="C62" s="163"/>
      <c r="D62" s="163"/>
      <c r="E62" s="163">
        <f>'将来負担比率（分子）の構造'!J$45</f>
        <v>410</v>
      </c>
      <c r="F62" s="163"/>
      <c r="G62" s="163"/>
      <c r="H62" s="163">
        <f>'将来負担比率（分子）の構造'!K$45</f>
        <v>434</v>
      </c>
      <c r="I62" s="163"/>
      <c r="J62" s="163"/>
      <c r="K62" s="163">
        <f>'将来負担比率（分子）の構造'!L$45</f>
        <v>536</v>
      </c>
      <c r="L62" s="163"/>
      <c r="M62" s="163"/>
      <c r="N62" s="163">
        <f>'将来負担比率（分子）の構造'!M$45</f>
        <v>490</v>
      </c>
      <c r="O62" s="163"/>
      <c r="P62" s="163"/>
    </row>
    <row r="63" spans="1:16" x14ac:dyDescent="0.15">
      <c r="A63" s="163" t="s">
        <v>34</v>
      </c>
      <c r="B63" s="163">
        <f>'将来負担比率（分子）の構造'!I$44</f>
        <v>113</v>
      </c>
      <c r="C63" s="163"/>
      <c r="D63" s="163"/>
      <c r="E63" s="163">
        <f>'将来負担比率（分子）の構造'!J$44</f>
        <v>81</v>
      </c>
      <c r="F63" s="163"/>
      <c r="G63" s="163"/>
      <c r="H63" s="163">
        <f>'将来負担比率（分子）の構造'!K$44</f>
        <v>56</v>
      </c>
      <c r="I63" s="163"/>
      <c r="J63" s="163"/>
      <c r="K63" s="163">
        <f>'将来負担比率（分子）の構造'!L$44</f>
        <v>35</v>
      </c>
      <c r="L63" s="163"/>
      <c r="M63" s="163"/>
      <c r="N63" s="163">
        <f>'将来負担比率（分子）の構造'!M$44</f>
        <v>99</v>
      </c>
      <c r="O63" s="163"/>
      <c r="P63" s="163"/>
    </row>
    <row r="64" spans="1:16" x14ac:dyDescent="0.15">
      <c r="A64" s="163" t="s">
        <v>33</v>
      </c>
      <c r="B64" s="163">
        <f>'将来負担比率（分子）の構造'!I$43</f>
        <v>1745</v>
      </c>
      <c r="C64" s="163"/>
      <c r="D64" s="163"/>
      <c r="E64" s="163">
        <f>'将来負担比率（分子）の構造'!J$43</f>
        <v>2327</v>
      </c>
      <c r="F64" s="163"/>
      <c r="G64" s="163"/>
      <c r="H64" s="163">
        <f>'将来負担比率（分子）の構造'!K$43</f>
        <v>2197</v>
      </c>
      <c r="I64" s="163"/>
      <c r="J64" s="163"/>
      <c r="K64" s="163">
        <f>'将来負担比率（分子）の構造'!L$43</f>
        <v>2103</v>
      </c>
      <c r="L64" s="163"/>
      <c r="M64" s="163"/>
      <c r="N64" s="163">
        <f>'将来負担比率（分子）の構造'!M$43</f>
        <v>2065</v>
      </c>
      <c r="O64" s="163"/>
      <c r="P64" s="163"/>
    </row>
    <row r="65" spans="1:16" x14ac:dyDescent="0.15">
      <c r="A65" s="163" t="s">
        <v>32</v>
      </c>
      <c r="B65" s="163">
        <f>'将来負担比率（分子）の構造'!I$42</f>
        <v>426</v>
      </c>
      <c r="C65" s="163"/>
      <c r="D65" s="163"/>
      <c r="E65" s="163">
        <f>'将来負担比率（分子）の構造'!J$42</f>
        <v>317</v>
      </c>
      <c r="F65" s="163"/>
      <c r="G65" s="163"/>
      <c r="H65" s="163">
        <f>'将来負担比率（分子）の構造'!K$42</f>
        <v>210</v>
      </c>
      <c r="I65" s="163"/>
      <c r="J65" s="163"/>
      <c r="K65" s="163">
        <f>'将来負担比率（分子）の構造'!L$42</f>
        <v>140</v>
      </c>
      <c r="L65" s="163"/>
      <c r="M65" s="163"/>
      <c r="N65" s="163">
        <f>'将来負担比率（分子）の構造'!M$42</f>
        <v>70</v>
      </c>
      <c r="O65" s="163"/>
      <c r="P65" s="163"/>
    </row>
    <row r="66" spans="1:16" x14ac:dyDescent="0.15">
      <c r="A66" s="163" t="s">
        <v>31</v>
      </c>
      <c r="B66" s="163">
        <f>'将来負担比率（分子）の構造'!I$41</f>
        <v>8815</v>
      </c>
      <c r="C66" s="163"/>
      <c r="D66" s="163"/>
      <c r="E66" s="163">
        <f>'将来負担比率（分子）の構造'!J$41</f>
        <v>8765</v>
      </c>
      <c r="F66" s="163"/>
      <c r="G66" s="163"/>
      <c r="H66" s="163">
        <f>'将来負担比率（分子）の構造'!K$41</f>
        <v>8339</v>
      </c>
      <c r="I66" s="163"/>
      <c r="J66" s="163"/>
      <c r="K66" s="163">
        <f>'将来負担比率（分子）の構造'!L$41</f>
        <v>7918</v>
      </c>
      <c r="L66" s="163"/>
      <c r="M66" s="163"/>
      <c r="N66" s="163">
        <f>'将来負担比率（分子）の構造'!M$41</f>
        <v>7582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1541</v>
      </c>
      <c r="C72" s="167">
        <f>基金残高に係る経年分析!G55</f>
        <v>1364</v>
      </c>
      <c r="D72" s="167">
        <f>基金残高に係る経年分析!H55</f>
        <v>943</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691</v>
      </c>
      <c r="C74" s="167">
        <f>基金残高に係る経年分析!G57</f>
        <v>981</v>
      </c>
      <c r="D74" s="167">
        <f>基金残高に係る経年分析!H57</f>
        <v>1269</v>
      </c>
    </row>
  </sheetData>
  <sheetProtection algorithmName="SHA-512" hashValue="OP3QqUsAvMuTZtzH9CVUK6OHLra88tKOM3kxj4Al7IACYyJwhWpu98lGNeYyexkQ6ESTbN+abfCMH2dEpLDZjg==" saltValue="N1rLbklt0Jj/N/cvVUJ/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2026-03-10T05:57:17Z</cp:lastPrinted>
  <dcterms:created xsi:type="dcterms:W3CDTF">2026-02-26T09:37:32Z</dcterms:created>
  <dcterms:modified xsi:type="dcterms:W3CDTF">2026-09-29T10:16:58Z</dcterms:modified>
  <cp:category/>
</cp:coreProperties>
</file>