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ugimoto673\Desktop\"/>
    </mc:Choice>
  </mc:AlternateContent>
  <xr:revisionPtr revIDLastSave="0" documentId="13_ncr:1_{718573F7-D02A-48BE-8191-63DF8C35D797}"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c r="BW35" i="10" s="1"/>
  <c r="BW36" i="10" s="1"/>
  <c r="BW37" i="10" s="1"/>
  <c r="BW38" i="10" s="1"/>
  <c r="BW39" i="10" s="1"/>
  <c r="BW40" i="10" s="1"/>
  <c r="CO34" i="10" l="1"/>
  <c r="CO35" i="10" s="1"/>
</calcChain>
</file>

<file path=xl/sharedStrings.xml><?xml version="1.0" encoding="utf-8"?>
<sst xmlns="http://schemas.openxmlformats.org/spreadsheetml/2006/main" count="1141" uniqueCount="575">
  <si>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</si>
  <si>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</si>
  <si>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</si>
  <si>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</si>
  <si>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</si>
  <si>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</si>
  <si>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</si>
  <si>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</si>
  <si>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</si>
  <si>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</si>
  <si>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</si>
  <si>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</si>
  <si>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</si>
  <si>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</si>
  <si>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</si>
  <si>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</si>
  <si>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</si>
  <si>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</si>
  <si>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</si>
  <si>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</si>
  <si>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</si>
  <si>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</si>
  <si>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</si>
  <si>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</si>
  <si>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</si>
  <si>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</si>
  <si>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</si>
  <si>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</si>
  <si>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</si>
  <si>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</si>
  <si>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</si>
  <si>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</si>
  <si>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</si>
  <si>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</si>
  <si>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</si>
  <si>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</si>
  <si>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</si>
  <si>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</si>
  <si>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</si>
  <si>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</si>
  <si>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</si>
  <si>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</si>
  <si>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</si>
  <si>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</si>
  <si>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</si>
  <si>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</si>
  <si>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</si>
  <si>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</si>
  <si>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</si>
  <si>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</si>
  <si>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</si>
  <si>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</si>
  <si>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</si>
  <si>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</si>
  <si>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</si>
  <si>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</si>
  <si>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</si>
  <si>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</si>
  <si>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</si>
  <si>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</si>
  <si>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</si>
  <si>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</si>
  <si>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</si>
  <si>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</si>
  <si>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</si>
  <si>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</si>
  <si>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</si>
  <si>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</si>
  <si>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</si>
  <si>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</si>
  <si>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</si>
  <si>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</si>
  <si>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</si>
  <si>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</si>
  <si>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</si>
  <si>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</si>
  <si>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</si>
  <si>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</si>
  <si>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</si>
  <si>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</si>
  <si>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</si>
  <si>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</si>
  <si>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</si>
  <si>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</si>
  <si>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</si>
  <si>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</si>
  <si>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</si>
  <si>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</si>
  <si>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</si>
  <si>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</si>
  <si>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</si>
  <si>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</si>
  <si>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</si>
  <si>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</si>
  <si>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</si>
  <si>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宮代町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</si>
  <si>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</si>
  <si>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</si>
  <si>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</si>
  <si>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</si>
  <si>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</si>
  <si>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</si>
  <si>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</si>
  <si>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</si>
  <si>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</si>
  <si>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</si>
  <si>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</si>
  <si>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</si>
  <si>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</si>
  <si>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</si>
  <si>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</si>
  <si>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</si>
  <si>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</si>
  <si>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</si>
  <si>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</si>
  <si>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</si>
  <si>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</si>
  <si>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</si>
  <si>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</si>
  <si>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</si>
  <si>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</si>
  <si>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</si>
  <si>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</si>
  <si>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</si>
  <si>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</si>
  <si>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</si>
  <si>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</si>
  <si>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</si>
  <si>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</si>
  <si>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</si>
  <si>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</si>
  <si>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</si>
  <si>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</si>
  <si>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</si>
  <si>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</si>
  <si>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</si>
  <si>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</si>
  <si>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</si>
  <si>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</si>
  <si>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</si>
  <si>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</si>
  <si>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</si>
  <si>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</si>
  <si>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</si>
  <si>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</si>
  <si>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</si>
  <si>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</si>
  <si>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</si>
  <si>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</si>
  <si>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</si>
  <si>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</si>
  <si>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</si>
  <si>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</si>
  <si>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</si>
  <si>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</si>
  <si>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</si>
  <si>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</si>
  <si>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</si>
  <si>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</si>
  <si>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</si>
  <si>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</si>
  <si>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</si>
  <si>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</si>
  <si>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</si>
  <si>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</si>
  <si>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</si>
  <si>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</si>
  <si>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</si>
  <si>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</si>
  <si>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</si>
  <si>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</si>
  <si>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</si>
  <si>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</si>
  <si>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</si>
  <si>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</si>
  <si>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</si>
  <si>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</si>
  <si>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</si>
  <si>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</si>
  <si>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</si>
  <si>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</si>
  <si>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</si>
  <si>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</si>
  <si>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</si>
  <si>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</si>
  <si>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</si>
  <si>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</si>
  <si>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</si>
  <si>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</si>
  <si>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</si>
  <si>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</si>
  <si>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</si>
  <si>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</si>
  <si>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</si>
  <si>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</si>
  <si>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</si>
  <si>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</si>
  <si>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</si>
  <si>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</si>
  <si>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</si>
  <si>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</si>
  <si>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</si>
  <si>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</si>
  <si>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</si>
  <si>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埼玉県宮代町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</si>
  <si>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</si>
  <si>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</si>
  <si>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</si>
  <si>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</si>
  <si>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</si>
  <si>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</si>
  <si>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</si>
  <si>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</si>
  <si>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</si>
  <si>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</si>
  <si>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</si>
  <si>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</si>
  <si>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</si>
  <si>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</si>
  <si>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</si>
  <si>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</si>
  <si>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</si>
  <si>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</si>
  <si>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</si>
  <si>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</si>
  <si>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</si>
  <si>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</si>
  <si>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</si>
  <si>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</si>
  <si>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</si>
  <si>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</si>
  <si>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</si>
  <si>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</si>
  <si>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</si>
  <si>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</si>
  <si>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</si>
  <si>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</si>
  <si>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</si>
  <si>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</si>
  <si>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</si>
  <si>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</si>
  <si>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</si>
  <si>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</si>
  <si>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</si>
  <si>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</si>
  <si>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</si>
  <si>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</si>
  <si>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</si>
  <si>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</si>
  <si>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</si>
  <si>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</si>
  <si>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</si>
  <si>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</si>
  <si>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</si>
  <si>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</si>
  <si>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</si>
  <si>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</si>
  <si>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</si>
  <si>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</si>
  <si>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</si>
  <si>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</si>
  <si>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</si>
  <si>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</si>
  <si>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</si>
  <si>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</si>
  <si>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</si>
  <si>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</si>
  <si>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</si>
  <si>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</si>
  <si>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</si>
  <si>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</si>
  <si>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</si>
  <si>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</si>
  <si>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</si>
  <si>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</si>
  <si>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</si>
  <si>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</si>
  <si>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</si>
  <si>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</si>
  <si>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</si>
  <si>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</si>
  <si>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</si>
  <si>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</si>
  <si>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</si>
  <si>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</si>
  <si>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</si>
  <si>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</si>
  <si>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</si>
  <si>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</si>
  <si>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</si>
  <si>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</si>
  <si>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</si>
  <si>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</si>
  <si>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</si>
  <si>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</si>
  <si>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</si>
  <si>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</si>
  <si>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</si>
  <si>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</si>
  <si>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</si>
  <si>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</si>
  <si>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</si>
  <si>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</si>
  <si>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</si>
  <si>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</si>
  <si>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</si>
  <si>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</si>
  <si>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</si>
  <si>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</si>
  <si>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</si>
  <si>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</si>
  <si>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</si>
  <si>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</si>
  <si>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</si>
  <si>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</si>
  <si>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</si>
  <si>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</si>
  <si>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</si>
  <si>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</si>
  <si>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</si>
  <si>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</si>
  <si>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</si>
  <si>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</si>
  <si>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</si>
  <si>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</si>
  <si>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</si>
  <si>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</si>
  <si>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</si>
  <si>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</si>
  <si>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</si>
  <si>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</si>
  <si>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</si>
  <si>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</si>
  <si>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</si>
  <si>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</si>
  <si>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</si>
  <si>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</si>
  <si>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</si>
  <si>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</si>
  <si>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</si>
  <si>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</si>
  <si>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</si>
  <si>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</si>
  <si>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</si>
  <si>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</si>
  <si>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</si>
  <si>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</si>
  <si>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</si>
  <si>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</si>
  <si>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</si>
  <si>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</si>
  <si>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</si>
  <si>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</si>
  <si>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</si>
  <si>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</si>
  <si>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埼玉県宮代町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</si>
  <si>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</si>
  <si>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</si>
  <si>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</si>
  <si>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</si>
  <si>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</si>
  <si>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</si>
  <si>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</si>
  <si>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</si>
  <si>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</si>
  <si>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</si>
  <si>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</si>
  <si>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</si>
  <si>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</si>
  <si>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</si>
  <si>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</si>
  <si>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</si>
  <si>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</si>
  <si>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</si>
  <si>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</si>
  <si>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</si>
  <si>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</si>
  <si>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</si>
  <si>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</si>
  <si>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</si>
  <si>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</si>
  <si>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</si>
  <si>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</si>
  <si>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</si>
  <si>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</si>
  <si>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</si>
  <si>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</si>
  <si>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</si>
  <si>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</si>
  <si>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</si>
  <si>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</si>
  <si>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</si>
  <si>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</si>
  <si>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</si>
  <si>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</si>
  <si>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</si>
  <si>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</si>
  <si>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</si>
  <si>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</si>
  <si>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</si>
  <si>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</si>
  <si>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</si>
  <si>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</si>
  <si>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</si>
  <si>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</si>
  <si>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</si>
  <si>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</si>
  <si>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</si>
  <si>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</si>
  <si>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</si>
  <si>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</si>
  <si>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</si>
  <si>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</si>
  <si>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</si>
  <si>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</si>
  <si>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</si>
  <si>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</si>
  <si>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</si>
  <si>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</si>
  <si>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</si>
  <si>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</si>
  <si>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</si>
  <si>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</si>
  <si>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</si>
  <si>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</si>
  <si>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</si>
  <si>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</si>
  <si>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</si>
  <si>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</si>
  <si>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</si>
  <si>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</si>
  <si>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</si>
  <si>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</si>
  <si>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</si>
  <si>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</si>
  <si>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</si>
  <si>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</si>
  <si>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</si>
  <si>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</si>
  <si>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</si>
  <si>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</si>
  <si>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</si>
  <si>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</si>
  <si>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</si>
  <si>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</si>
  <si>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</si>
  <si>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</si>
  <si>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</si>
  <si>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</si>
  <si>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</si>
  <si>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</si>
  <si>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</si>
  <si>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</si>
  <si>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</si>
  <si>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</si>
  <si>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</si>
  <si>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</si>
  <si>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</si>
  <si>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</si>
  <si>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</si>
  <si>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</si>
  <si>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</si>
  <si>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</si>
  <si>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</si>
  <si>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</si>
  <si>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</si>
  <si>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</si>
  <si>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</si>
  <si>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</si>
  <si>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</si>
  <si>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</si>
  <si>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</si>
  <si>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</si>
  <si>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</si>
  <si>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</si>
  <si>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</si>
  <si>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</si>
  <si>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</si>
  <si>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</si>
  <si>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</si>
  <si>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</si>
  <si>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</si>
  <si>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</si>
  <si>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</si>
  <si>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</si>
  <si>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</si>
  <si>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</si>
  <si>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</si>
  <si>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</si>
  <si>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</si>
  <si>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</si>
  <si>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</si>
  <si>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</si>
  <si>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</si>
  <si>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</si>
  <si>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</si>
  <si>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</si>
  <si>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</si>
  <si>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</si>
  <si>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</si>
  <si>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</si>
  <si>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</si>
  <si>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</si>
  <si>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</si>
  <si>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</si>
  <si>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</si>
  <si>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</si>
  <si>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</si>
  <si>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</si>
  <si>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</si>
  <si>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</si>
  <si>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</si>
  <si>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</si>
  <si>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</si>
  <si>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</si>
  <si>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</si>
  <si>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</si>
  <si>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</si>
  <si>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</si>
  <si>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</si>
  <si>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</si>
  <si>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</si>
  <si>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</si>
  <si>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</si>
  <si>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</si>
  <si>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</si>
  <si>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</si>
  <si>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</si>
  <si>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</si>
  <si>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</si>
  <si>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0.72</t>
  </si>
  <si>
    <t>▲ 2.04</t>
  </si>
  <si>
    <t>▲ 0.36</t>
  </si>
  <si>
    <t>▲ 2.53</t>
  </si>
  <si>
    <t>水道事業会計</t>
  </si>
  <si>
    <t>一般会計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</si>
  <si>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</si>
  <si>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</si>
  <si>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</si>
  <si>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</si>
  <si>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</si>
  <si>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</si>
  <si>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</si>
  <si>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</si>
  <si>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</si>
  <si>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</si>
  <si>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</si>
  <si>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土地開発公社</t>
    <phoneticPr fontId="2"/>
  </si>
  <si>
    <t>‐</t>
  </si>
  <si>
    <t>公共施設整備基金</t>
    <rPh sb="0" eb="2">
      <t>コウキョウ</t>
    </rPh>
    <rPh sb="2" eb="6">
      <t>シセツセイビ</t>
    </rPh>
    <rPh sb="6" eb="8">
      <t>キキン</t>
    </rPh>
    <phoneticPr fontId="5"/>
  </si>
  <si>
    <t>宮代まちづくり基金</t>
    <rPh sb="0" eb="2">
      <t>ミヤシロ</t>
    </rPh>
    <rPh sb="7" eb="9">
      <t>キキン</t>
    </rPh>
    <phoneticPr fontId="5"/>
  </si>
  <si>
    <t>森林環境譲与税</t>
    <rPh sb="0" eb="4">
      <t>シンリンカンキョウ</t>
    </rPh>
    <rPh sb="4" eb="7">
      <t>ジョウヨゼイ</t>
    </rPh>
    <phoneticPr fontId="5"/>
  </si>
  <si>
    <t>福祉医療センター施設整備基金</t>
    <phoneticPr fontId="2"/>
  </si>
  <si>
    <t>久喜宮代衛生組合</t>
    <rPh sb="0" eb="4">
      <t>クキミヤシロ</t>
    </rPh>
    <rPh sb="4" eb="8">
      <t>エイセイクミアイ</t>
    </rPh>
    <phoneticPr fontId="38"/>
  </si>
  <si>
    <t>埼玉東部消防組合</t>
    <rPh sb="0" eb="2">
      <t>サイタマ</t>
    </rPh>
    <rPh sb="2" eb="4">
      <t>トウブ</t>
    </rPh>
    <rPh sb="4" eb="8">
      <t>ショウボウクミアイ</t>
    </rPh>
    <phoneticPr fontId="38"/>
  </si>
  <si>
    <t>埼玉後期高齢者医療広域連合</t>
    <rPh sb="0" eb="2">
      <t>サイタマ</t>
    </rPh>
    <rPh sb="2" eb="4">
      <t>コウキ</t>
    </rPh>
    <rPh sb="4" eb="7">
      <t>コウレイシャ</t>
    </rPh>
    <rPh sb="7" eb="9">
      <t>イリョウ</t>
    </rPh>
    <rPh sb="9" eb="13">
      <t>コウイキレンゴウ</t>
    </rPh>
    <phoneticPr fontId="38"/>
  </si>
  <si>
    <t>埼玉県市町村総合事務組合</t>
    <rPh sb="0" eb="3">
      <t>サイタマケン</t>
    </rPh>
    <rPh sb="3" eb="6">
      <t>シチョウソン</t>
    </rPh>
    <rPh sb="6" eb="8">
      <t>ソウゴウ</t>
    </rPh>
    <rPh sb="8" eb="12">
      <t>ジムクミアイ</t>
    </rPh>
    <phoneticPr fontId="38"/>
  </si>
  <si>
    <t>北本地区衛生組合</t>
    <rPh sb="0" eb="4">
      <t>キタモトチク</t>
    </rPh>
    <rPh sb="4" eb="8">
      <t>エイセイクミアイ</t>
    </rPh>
    <phoneticPr fontId="2"/>
  </si>
  <si>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</si>
  <si>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</si>
  <si>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</si>
  <si>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彩の国さいたま人づくり広域連合</t>
    <rPh sb="0" eb="1">
      <t>サイ</t>
    </rPh>
    <rPh sb="2" eb="3">
      <t>クニ</t>
    </rPh>
    <rPh sb="7" eb="8">
      <t>ヒト</t>
    </rPh>
    <rPh sb="11" eb="15">
      <t>コウイキレンゴウ</t>
    </rPh>
    <phoneticPr fontId="5"/>
  </si>
  <si>
    <t>広域利根斎場組合</t>
    <rPh sb="0" eb="2">
      <t>コウイキ</t>
    </rPh>
    <rPh sb="2" eb="4">
      <t>トネ</t>
    </rPh>
    <rPh sb="4" eb="6">
      <t>サイジョウ</t>
    </rPh>
    <rPh sb="6" eb="8">
      <t>クミアイ</t>
    </rPh>
    <phoneticPr fontId="38"/>
  </si>
  <si>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</si>
  <si>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</si>
  <si>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</si>
  <si>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</si>
  <si>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</si>
  <si>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</si>
  <si>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類似団体と比較して低くなっている。これは既償還分が進捗したこと、新規発行を抑制してきたためである。将来負担比率が低い値で推移しているため、実質公債費比率についても、今後は低下してくるものと想定される。しかしながら、令和８年度以降に多額の起債に見込みがあり、償還が始まった際には、実質公債費比率が上昇していくことが考えられる。そのため、これまで以上に公債費の適正化に取り組んで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</si>
  <si>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</si>
  <si>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</si>
  <si>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</si>
  <si>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交付税措置のない地方債等の新規発行を抑制してきた結果、将来負担比率は類似団体平均値より低い値で推移している。一方で、各種公共施設がいずれも有形固定資産減価償却率８０％以上になっている現状に変わりはない。公共施設等総合管理計画に基づき、今後、老朽化対策に積極的に取り組んで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</si>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</sst>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40"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1" fillId="0" borderId="0" xfId="2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1596AF26-81DF-44B2-BEE0-DA9D17BCF952}"/>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F9D2D95E-3CC7-475C-A171-EAAC479579B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4D2C-464F-8E10-8555F050C50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29615</c:v>
                </c:pt>
                <c:pt idx="1">
                  <c:v>23292</c:v>
                </c:pt>
                <c:pt idx="2">
                  <c:v>28731</c:v>
                </c:pt>
                <c:pt idx="3">
                  <c:v>26108</c:v>
                </c:pt>
                <c:pt idx="4">
                  <c:v>34322</c:v>
                </c:pt>
              </c:numCache>
            </c:numRef>
          </c:val>
          <c:smooth val="0"/>
          <c:extLst>
            <c:ext xmlns:c16="http://schemas.microsoft.com/office/drawing/2014/chart" uri="{C3380CC4-5D6E-409C-BE32-E72D297353CC}">
              <c16:uniqueId val="{00000001-4D2C-464F-8E10-8555F050C50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6.99</c:v>
                </c:pt>
                <c:pt idx="1">
                  <c:v>13.66</c:v>
                </c:pt>
                <c:pt idx="2">
                  <c:v>10.37</c:v>
                </c:pt>
                <c:pt idx="3">
                  <c:v>11.76</c:v>
                </c:pt>
                <c:pt idx="4">
                  <c:v>9.7799999999999994</c:v>
                </c:pt>
              </c:numCache>
            </c:numRef>
          </c:val>
          <c:extLst>
            <c:ext xmlns:c16="http://schemas.microsoft.com/office/drawing/2014/chart" uri="{C3380CC4-5D6E-409C-BE32-E72D297353CC}">
              <c16:uniqueId val="{00000000-3584-4A18-BCBD-F07A13A3628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15.61</c:v>
                </c:pt>
                <c:pt idx="1">
                  <c:v>17.399999999999999</c:v>
                </c:pt>
                <c:pt idx="2">
                  <c:v>19.32</c:v>
                </c:pt>
                <c:pt idx="3">
                  <c:v>17.059999999999999</c:v>
                </c:pt>
                <c:pt idx="4">
                  <c:v>15.65</c:v>
                </c:pt>
              </c:numCache>
            </c:numRef>
          </c:val>
          <c:extLst>
            <c:ext xmlns:c16="http://schemas.microsoft.com/office/drawing/2014/chart" uri="{C3380CC4-5D6E-409C-BE32-E72D297353CC}">
              <c16:uniqueId val="{00000001-3584-4A18-BCBD-F07A13A3628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-0.72</c:v>
                </c:pt>
                <c:pt idx="1">
                  <c:v>10.039999999999999</c:v>
                </c:pt>
                <c:pt idx="2">
                  <c:v>-2.04</c:v>
                </c:pt>
                <c:pt idx="3">
                  <c:v>-0.36</c:v>
                </c:pt>
                <c:pt idx="4">
                  <c:v>-2.5299999999999998</c:v>
                </c:pt>
              </c:numCache>
            </c:numRef>
          </c:val>
          <c:smooth val="0"/>
          <c:extLst>
            <c:ext xmlns:c16="http://schemas.microsoft.com/office/drawing/2014/chart" uri="{C3380CC4-5D6E-409C-BE32-E72D297353CC}">
              <c16:uniqueId val="{00000002-3584-4A18-BCBD-F07A13A3628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95C-49F0-B7C7-B76B51AF581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5C-49F0-B7C7-B76B51AF581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95C-49F0-B7C7-B76B51AF581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95C-49F0-B7C7-B76B51AF581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0.04</c:v>
                </c:pt>
                <c:pt idx="4">
                  <c:v>#N/A</c:v>
                </c:pt>
                <c:pt idx="5">
                  <c:v>0.11</c:v>
                </c:pt>
                <c:pt idx="6">
                  <c:v>#N/A</c:v>
                </c:pt>
                <c:pt idx="7">
                  <c:v>0.05</c:v>
                </c:pt>
                <c:pt idx="8">
                  <c:v>#N/A</c:v>
                </c:pt>
                <c:pt idx="9">
                  <c:v>0.04</c:v>
                </c:pt>
              </c:numCache>
            </c:numRef>
          </c:val>
          <c:extLst>
            <c:ext xmlns:c16="http://schemas.microsoft.com/office/drawing/2014/chart" uri="{C3380CC4-5D6E-409C-BE32-E72D297353CC}">
              <c16:uniqueId val="{00000004-495C-49F0-B7C7-B76B51AF581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1.76</c:v>
                </c:pt>
                <c:pt idx="2">
                  <c:v>#N/A</c:v>
                </c:pt>
                <c:pt idx="3">
                  <c:v>1.07</c:v>
                </c:pt>
                <c:pt idx="4">
                  <c:v>#N/A</c:v>
                </c:pt>
                <c:pt idx="5">
                  <c:v>0.11</c:v>
                </c:pt>
                <c:pt idx="6">
                  <c:v>#N/A</c:v>
                </c:pt>
                <c:pt idx="7">
                  <c:v>1.04</c:v>
                </c:pt>
                <c:pt idx="8">
                  <c:v>#N/A</c:v>
                </c:pt>
                <c:pt idx="9">
                  <c:v>0.34</c:v>
                </c:pt>
              </c:numCache>
            </c:numRef>
          </c:val>
          <c:extLst>
            <c:ext xmlns:c16="http://schemas.microsoft.com/office/drawing/2014/chart" uri="{C3380CC4-5D6E-409C-BE32-E72D297353CC}">
              <c16:uniqueId val="{00000005-495C-49F0-B7C7-B76B51AF581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c:v>
                </c:pt>
                <c:pt idx="2">
                  <c:v>#N/A</c:v>
                </c:pt>
                <c:pt idx="3">
                  <c:v>0.94</c:v>
                </c:pt>
                <c:pt idx="4">
                  <c:v>#N/A</c:v>
                </c:pt>
                <c:pt idx="5">
                  <c:v>1.08</c:v>
                </c:pt>
                <c:pt idx="6">
                  <c:v>#N/A</c:v>
                </c:pt>
                <c:pt idx="7">
                  <c:v>1.24</c:v>
                </c:pt>
                <c:pt idx="8">
                  <c:v>#N/A</c:v>
                </c:pt>
                <c:pt idx="9">
                  <c:v>1.49</c:v>
                </c:pt>
              </c:numCache>
            </c:numRef>
          </c:val>
          <c:extLst>
            <c:ext xmlns:c16="http://schemas.microsoft.com/office/drawing/2014/chart" uri="{C3380CC4-5D6E-409C-BE32-E72D297353CC}">
              <c16:uniqueId val="{00000006-495C-49F0-B7C7-B76B51AF581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3.68</c:v>
                </c:pt>
                <c:pt idx="2">
                  <c:v>#N/A</c:v>
                </c:pt>
                <c:pt idx="3">
                  <c:v>2.12</c:v>
                </c:pt>
                <c:pt idx="4">
                  <c:v>#N/A</c:v>
                </c:pt>
                <c:pt idx="5">
                  <c:v>1.99</c:v>
                </c:pt>
                <c:pt idx="6">
                  <c:v>#N/A</c:v>
                </c:pt>
                <c:pt idx="7">
                  <c:v>1.71</c:v>
                </c:pt>
                <c:pt idx="8">
                  <c:v>#N/A</c:v>
                </c:pt>
                <c:pt idx="9">
                  <c:v>2.09</c:v>
                </c:pt>
              </c:numCache>
            </c:numRef>
          </c:val>
          <c:extLst>
            <c:ext xmlns:c16="http://schemas.microsoft.com/office/drawing/2014/chart" uri="{C3380CC4-5D6E-409C-BE32-E72D297353CC}">
              <c16:uniqueId val="{00000007-495C-49F0-B7C7-B76B51AF581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6.99</c:v>
                </c:pt>
                <c:pt idx="2">
                  <c:v>#N/A</c:v>
                </c:pt>
                <c:pt idx="3">
                  <c:v>13.65</c:v>
                </c:pt>
                <c:pt idx="4">
                  <c:v>#N/A</c:v>
                </c:pt>
                <c:pt idx="5">
                  <c:v>10.37</c:v>
                </c:pt>
                <c:pt idx="6">
                  <c:v>#N/A</c:v>
                </c:pt>
                <c:pt idx="7">
                  <c:v>11.76</c:v>
                </c:pt>
                <c:pt idx="8">
                  <c:v>#N/A</c:v>
                </c:pt>
                <c:pt idx="9">
                  <c:v>9.7799999999999994</c:v>
                </c:pt>
              </c:numCache>
            </c:numRef>
          </c:val>
          <c:extLst>
            <c:ext xmlns:c16="http://schemas.microsoft.com/office/drawing/2014/chart" uri="{C3380CC4-5D6E-409C-BE32-E72D297353CC}">
              <c16:uniqueId val="{00000008-495C-49F0-B7C7-B76B51AF581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11.19</c:v>
                </c:pt>
                <c:pt idx="2">
                  <c:v>#N/A</c:v>
                </c:pt>
                <c:pt idx="3">
                  <c:v>11.4</c:v>
                </c:pt>
                <c:pt idx="4">
                  <c:v>#N/A</c:v>
                </c:pt>
                <c:pt idx="5">
                  <c:v>8.11</c:v>
                </c:pt>
                <c:pt idx="6">
                  <c:v>#N/A</c:v>
                </c:pt>
                <c:pt idx="7">
                  <c:v>10.029999999999999</c:v>
                </c:pt>
                <c:pt idx="8">
                  <c:v>#N/A</c:v>
                </c:pt>
                <c:pt idx="9">
                  <c:v>10.9</c:v>
                </c:pt>
              </c:numCache>
            </c:numRef>
          </c:val>
          <c:extLst>
            <c:ext xmlns:c16="http://schemas.microsoft.com/office/drawing/2014/chart" uri="{C3380CC4-5D6E-409C-BE32-E72D297353CC}">
              <c16:uniqueId val="{00000009-495C-49F0-B7C7-B76B51AF581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944</c:v>
                </c:pt>
                <c:pt idx="5">
                  <c:v>932</c:v>
                </c:pt>
                <c:pt idx="8">
                  <c:v>901</c:v>
                </c:pt>
                <c:pt idx="11">
                  <c:v>925</c:v>
                </c:pt>
                <c:pt idx="14">
                  <c:v>924</c:v>
                </c:pt>
              </c:numCache>
            </c:numRef>
          </c:val>
          <c:extLst>
            <c:ext xmlns:c16="http://schemas.microsoft.com/office/drawing/2014/chart" uri="{C3380CC4-5D6E-409C-BE32-E72D297353CC}">
              <c16:uniqueId val="{00000000-1FB0-4486-BDC1-88B04EC95C5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FB0-4486-BDC1-88B04EC95C5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FB0-4486-BDC1-88B04EC95C5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c:v>
                </c:pt>
                <c:pt idx="3">
                  <c:v>95</c:v>
                </c:pt>
                <c:pt idx="6">
                  <c:v>104</c:v>
                </c:pt>
                <c:pt idx="9">
                  <c:v>131</c:v>
                </c:pt>
                <c:pt idx="12">
                  <c:v>136</c:v>
                </c:pt>
              </c:numCache>
            </c:numRef>
          </c:val>
          <c:extLst>
            <c:ext xmlns:c16="http://schemas.microsoft.com/office/drawing/2014/chart" uri="{C3380CC4-5D6E-409C-BE32-E72D297353CC}">
              <c16:uniqueId val="{00000003-1FB0-4486-BDC1-88B04EC95C5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448</c:v>
                </c:pt>
                <c:pt idx="3">
                  <c:v>373</c:v>
                </c:pt>
                <c:pt idx="6">
                  <c:v>371</c:v>
                </c:pt>
                <c:pt idx="9">
                  <c:v>322</c:v>
                </c:pt>
                <c:pt idx="12">
                  <c:v>307</c:v>
                </c:pt>
              </c:numCache>
            </c:numRef>
          </c:val>
          <c:extLst>
            <c:ext xmlns:c16="http://schemas.microsoft.com/office/drawing/2014/chart" uri="{C3380CC4-5D6E-409C-BE32-E72D297353CC}">
              <c16:uniqueId val="{00000004-1FB0-4486-BDC1-88B04EC95C5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B0-4486-BDC1-88B04EC95C5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FB0-4486-BDC1-88B04EC95C5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818</c:v>
                </c:pt>
                <c:pt idx="3">
                  <c:v>844</c:v>
                </c:pt>
                <c:pt idx="6">
                  <c:v>840</c:v>
                </c:pt>
                <c:pt idx="9">
                  <c:v>841</c:v>
                </c:pt>
                <c:pt idx="12">
                  <c:v>817</c:v>
                </c:pt>
              </c:numCache>
            </c:numRef>
          </c:val>
          <c:extLst>
            <c:ext xmlns:c16="http://schemas.microsoft.com/office/drawing/2014/chart" uri="{C3380CC4-5D6E-409C-BE32-E72D297353CC}">
              <c16:uniqueId val="{00000007-1FB0-4486-BDC1-88B04EC95C5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387</c:v>
                </c:pt>
                <c:pt idx="2">
                  <c:v>#N/A</c:v>
                </c:pt>
                <c:pt idx="3">
                  <c:v>#N/A</c:v>
                </c:pt>
                <c:pt idx="4">
                  <c:v>380</c:v>
                </c:pt>
                <c:pt idx="5">
                  <c:v>#N/A</c:v>
                </c:pt>
                <c:pt idx="6">
                  <c:v>#N/A</c:v>
                </c:pt>
                <c:pt idx="7">
                  <c:v>414</c:v>
                </c:pt>
                <c:pt idx="8">
                  <c:v>#N/A</c:v>
                </c:pt>
                <c:pt idx="9">
                  <c:v>#N/A</c:v>
                </c:pt>
                <c:pt idx="10">
                  <c:v>369</c:v>
                </c:pt>
                <c:pt idx="11">
                  <c:v>#N/A</c:v>
                </c:pt>
                <c:pt idx="12">
                  <c:v>#N/A</c:v>
                </c:pt>
                <c:pt idx="13">
                  <c:v>336</c:v>
                </c:pt>
                <c:pt idx="14">
                  <c:v>#N/A</c:v>
                </c:pt>
              </c:numCache>
            </c:numRef>
          </c:val>
          <c:smooth val="0"/>
          <c:extLst>
            <c:ext xmlns:c16="http://schemas.microsoft.com/office/drawing/2014/chart" uri="{C3380CC4-5D6E-409C-BE32-E72D297353CC}">
              <c16:uniqueId val="{00000008-1FB0-4486-BDC1-88B04EC95C5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8538</c:v>
                </c:pt>
                <c:pt idx="5">
                  <c:v>8225</c:v>
                </c:pt>
                <c:pt idx="8">
                  <c:v>7752</c:v>
                </c:pt>
                <c:pt idx="11">
                  <c:v>7261</c:v>
                </c:pt>
                <c:pt idx="14">
                  <c:v>7408</c:v>
                </c:pt>
              </c:numCache>
            </c:numRef>
          </c:val>
          <c:extLst>
            <c:ext xmlns:c16="http://schemas.microsoft.com/office/drawing/2014/chart" uri="{C3380CC4-5D6E-409C-BE32-E72D297353CC}">
              <c16:uniqueId val="{00000000-436C-42CF-894B-0ABCC95F72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1025</c:v>
                </c:pt>
                <c:pt idx="5">
                  <c:v>1007</c:v>
                </c:pt>
                <c:pt idx="8">
                  <c:v>699</c:v>
                </c:pt>
                <c:pt idx="11">
                  <c:v>752</c:v>
                </c:pt>
                <c:pt idx="14">
                  <c:v>795</c:v>
                </c:pt>
              </c:numCache>
            </c:numRef>
          </c:val>
          <c:extLst>
            <c:ext xmlns:c16="http://schemas.microsoft.com/office/drawing/2014/chart" uri="{C3380CC4-5D6E-409C-BE32-E72D297353CC}">
              <c16:uniqueId val="{00000001-436C-42CF-894B-0ABCC95F72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2288</c:v>
                </c:pt>
                <c:pt idx="5">
                  <c:v>2573</c:v>
                </c:pt>
                <c:pt idx="8">
                  <c:v>2943</c:v>
                </c:pt>
                <c:pt idx="11">
                  <c:v>2815</c:v>
                </c:pt>
                <c:pt idx="14">
                  <c:v>2772</c:v>
                </c:pt>
              </c:numCache>
            </c:numRef>
          </c:val>
          <c:extLst>
            <c:ext xmlns:c16="http://schemas.microsoft.com/office/drawing/2014/chart" uri="{C3380CC4-5D6E-409C-BE32-E72D297353CC}">
              <c16:uniqueId val="{00000002-436C-42CF-894B-0ABCC95F72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36C-42CF-894B-0ABCC95F72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36C-42CF-894B-0ABCC95F72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6C-42CF-894B-0ABCC95F72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36C-42CF-894B-0ABCC95F72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389</c:v>
                </c:pt>
                <c:pt idx="3">
                  <c:v>374</c:v>
                </c:pt>
                <c:pt idx="6">
                  <c:v>324</c:v>
                </c:pt>
                <c:pt idx="9">
                  <c:v>274</c:v>
                </c:pt>
                <c:pt idx="12">
                  <c:v>304</c:v>
                </c:pt>
              </c:numCache>
            </c:numRef>
          </c:val>
          <c:extLst>
            <c:ext xmlns:c16="http://schemas.microsoft.com/office/drawing/2014/chart" uri="{C3380CC4-5D6E-409C-BE32-E72D297353CC}">
              <c16:uniqueId val="{00000007-436C-42CF-894B-0ABCC95F72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3314</c:v>
                </c:pt>
                <c:pt idx="3">
                  <c:v>2983</c:v>
                </c:pt>
                <c:pt idx="6">
                  <c:v>2702</c:v>
                </c:pt>
                <c:pt idx="9">
                  <c:v>2336</c:v>
                </c:pt>
                <c:pt idx="12">
                  <c:v>2078</c:v>
                </c:pt>
              </c:numCache>
            </c:numRef>
          </c:val>
          <c:extLst>
            <c:ext xmlns:c16="http://schemas.microsoft.com/office/drawing/2014/chart" uri="{C3380CC4-5D6E-409C-BE32-E72D297353CC}">
              <c16:uniqueId val="{00000008-436C-42CF-894B-0ABCC95F72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36C-42CF-894B-0ABCC95F72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8545</c:v>
                </c:pt>
                <c:pt idx="3">
                  <c:v>8289</c:v>
                </c:pt>
                <c:pt idx="6">
                  <c:v>7840</c:v>
                </c:pt>
                <c:pt idx="9">
                  <c:v>7476</c:v>
                </c:pt>
                <c:pt idx="12">
                  <c:v>7323</c:v>
                </c:pt>
              </c:numCache>
            </c:numRef>
          </c:val>
          <c:extLst>
            <c:ext xmlns:c16="http://schemas.microsoft.com/office/drawing/2014/chart" uri="{C3380CC4-5D6E-409C-BE32-E72D297353CC}">
              <c16:uniqueId val="{0000000A-436C-42CF-894B-0ABCC95F72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36C-42CF-894B-0ABCC95F72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1413</c:v>
                </c:pt>
                <c:pt idx="1">
                  <c:v>1269</c:v>
                </c:pt>
                <c:pt idx="2">
                  <c:v>1200</c:v>
                </c:pt>
              </c:numCache>
            </c:numRef>
          </c:val>
          <c:extLst>
            <c:ext xmlns:c16="http://schemas.microsoft.com/office/drawing/2014/chart" uri="{C3380CC4-5D6E-409C-BE32-E72D297353CC}">
              <c16:uniqueId val="{00000000-E24A-458A-9C06-1E8A5D20EB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c:v>
                </c:pt>
                <c:pt idx="1">
                  <c:v>40</c:v>
                </c:pt>
                <c:pt idx="2">
                  <c:v>69</c:v>
                </c:pt>
              </c:numCache>
            </c:numRef>
          </c:val>
          <c:extLst>
            <c:ext xmlns:c16="http://schemas.microsoft.com/office/drawing/2014/chart" uri="{C3380CC4-5D6E-409C-BE32-E72D297353CC}">
              <c16:uniqueId val="{00000001-E24A-458A-9C06-1E8A5D20EB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957</c:v>
                </c:pt>
                <c:pt idx="1">
                  <c:v>1033</c:v>
                </c:pt>
                <c:pt idx="2">
                  <c:v>932</c:v>
                </c:pt>
              </c:numCache>
            </c:numRef>
          </c:val>
          <c:extLst>
            <c:ext xmlns:c16="http://schemas.microsoft.com/office/drawing/2014/chart" uri="{C3380CC4-5D6E-409C-BE32-E72D297353CC}">
              <c16:uniqueId val="{00000002-E24A-458A-9C06-1E8A5D20EB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{D83F55C9-5045-4D1C-84C8-FB694C783BB0}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9A6-4A6B-8501-9BCCCE0B82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{40EAD696-BBA3-4ADF-AA72-292E3BC1C5A2}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A6-4A6B-8501-9BCCCE0B82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{80193FEE-F581-471B-8780-38622D2D740D}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A6-4A6B-8501-9BCCCE0B82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{8AB66726-8466-4511-A44C-61C9561D401F}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A6-4A6B-8501-9BCCCE0B82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{DFB68F87-D2C4-4F82-AC90-107431DD8C7C}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A6-4A6B-8501-9BCCCE0B82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{85A32955-DB28-442E-8BDA-0253BA8449F7}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9A6-4A6B-8501-9BCCCE0B82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{65AEFFF1-1B1E-4D70-BB73-0F385DD08C03}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9A6-4A6B-8501-9BCCCE0B82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{8997AD1C-BCCC-4C93-AD6E-3E1AB5D2CBE3}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9A6-4A6B-8501-9BCCCE0B82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{4D5C8285-EC1C-429E-80F4-BC823AACFED6}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9A6-4A6B-8501-9BCCCE0B82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c:v>
                </c:pt>
                <c:pt idx="8">
                  <c:v>70.3</c:v>
                </c:pt>
                <c:pt idx="16">
                  <c:v>71.5</c:v>
                </c:pt>
                <c:pt idx="24">
                  <c:v>56.9</c:v>
                </c:pt>
                <c:pt idx="32">
                  <c:v>74</c:v>
                </c:pt>
              </c:numCache>
            </c:numRef>
          </c:xVal>
          <c:yVal>
            <c:numRef>
              <c:f>公会計指標分析・財政指標組合せ分析表!$BP$51:$DC$51</c:f>
              <c:numCache>
                <c:formatCode>#,##0.0;"▲ "#,##0.0</c:formatCode>
                <c:ptCount val="40"/>
                <c:pt idx="0">
                  <c:v>6.5</c:v>
                </c:pt>
              </c:numCache>
            </c:numRef>
          </c:yVal>
          <c:smooth val="0"/>
          <c:extLst>
            <c:ext xmlns:c16="http://schemas.microsoft.com/office/drawing/2014/chart" uri="{C3380CC4-5D6E-409C-BE32-E72D297353CC}">
              <c16:uniqueId val="{00000009-79A6-4A6B-8501-9BCCCE0B824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{FB859EDB-DC3B-431C-8FE9-D75A48D10B53}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9A6-4A6B-8501-9BCCCE0B82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{7984FE4A-DD0C-4ED5-AB25-6F9258226450}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A6-4A6B-8501-9BCCCE0B82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{E0131728-423F-4FFD-92F7-932E8A6CCEEE}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A6-4A6B-8501-9BCCCE0B82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{14CF9E8D-4D1A-4D74-826C-E27BE32B964D}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A6-4A6B-8501-9BCCCE0B82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{2F5D2BE2-62B3-448B-ADFE-487B50F9D1A7}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A6-4A6B-8501-9BCCCE0B82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{DFB08E42-AB0E-469B-AC23-9BAAA05946DF}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9A6-4A6B-8501-9BCCCE0B82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{7AD68BF5-A797-4597-9A2C-E4B6C17CCC2B}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9A6-4A6B-8501-9BCCCE0B82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{1C58B931-6835-40BD-93D4-C79D71BB918B}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9A6-4A6B-8501-9BCCCE0B82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{605FA909-11FB-4EEC-9F54-C4DBC0274ED3}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9A6-4A6B-8501-9BCCCE0B82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9A6-4A6B-8501-9BCCCE0B824D}"/>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{ADDB8520-6809-4475-A896-2743785DD216}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C24-4472-9151-4C607182C7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{BE8688CD-6DA4-4BD0-A46C-8689A343B967}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24-4472-9151-4C607182C7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{B9C8FE26-047F-4BD9-B9C2-E80E97032366}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24-4472-9151-4C607182C7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{A3B9CBEE-0F39-46F2-8369-44F51C32CB07}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24-4472-9151-4C607182C7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{4628E85C-34B3-44C8-AE43-13828E6B68B8}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24-4472-9151-4C607182C7E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{BDCC78C6-A77E-443A-853C-E98B626EC7A4}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C24-4472-9151-4C607182C7E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{271A9F2E-1E68-4864-80F7-A356B0E99C06}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C24-4472-9151-4C607182C7E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{1BACD4CB-C7E0-403F-95EB-1FA995E51893}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C24-4472-9151-4C607182C7E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{C9E44A58-F1BD-40F7-A880-2A3CB98D8D50}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C24-4472-9151-4C607182C7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c:v>
                </c:pt>
                <c:pt idx="16">
                  <c:v>6.1</c:v>
                </c:pt>
                <c:pt idx="24">
                  <c:v>5.8</c:v>
                </c:pt>
                <c:pt idx="32">
                  <c:v>5.5</c:v>
                </c:pt>
              </c:numCache>
            </c:numRef>
          </c:xVal>
          <c:yVal>
            <c:numRef>
              <c:f>公会計指標分析・財政指標組合せ分析表!$BP$73:$DC$73</c:f>
              <c:numCache>
                <c:formatCode>#,##0.0;"▲ "#,##0.0</c:formatCode>
                <c:ptCount val="40"/>
                <c:pt idx="0">
                  <c:v>6.5</c:v>
                </c:pt>
              </c:numCache>
            </c:numRef>
          </c:yVal>
          <c:smooth val="0"/>
          <c:extLst>
            <c:ext xmlns:c16="http://schemas.microsoft.com/office/drawing/2014/chart" uri="{C3380CC4-5D6E-409C-BE32-E72D297353CC}">
              <c16:uniqueId val="{00000009-AC24-4472-9151-4C607182C7E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{4F9E0136-3591-455C-9551-256D7619C778}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C24-4472-9151-4C607182C7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{B40763BC-3B5D-4E1B-A33C-BB0F6FF0230A}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24-4472-9151-4C607182C7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{BEE96899-89AA-418E-BF02-3FAC10EF04BF}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24-4472-9151-4C607182C7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{776CCFF7-B0BB-48D9-AA9A-DC24B6EBC1C4}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24-4472-9151-4C607182C7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{A1B40A73-D7C5-45C1-9D66-A0E4AD0CAE28}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24-4472-9151-4C607182C7E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{AC5DFE5F-1770-4F09-B82F-DF780E31424A}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C24-4472-9151-4C607182C7E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{233721D8-E4C9-438D-A5DA-DC57FAD003C0}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C24-4472-9151-4C607182C7E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{02C37AD4-3C3A-4438-AB04-4E6583694BBB}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C24-4472-9151-4C607182C7E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{414E826E-361A-4119-AE20-1074D147E973}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C24-4472-9151-4C607182C7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AC24-4472-9151-4C607182C7EF}"/>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埼玉県宮代町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33,471
32,874
15.95
14,073,295
13,163,635
750,377
7,671,519
6,940,238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では、町税が個人住民税及び固定資産税などの増収により基準財政収入額が伸び、歳出でも高齢化を背景にした社会保障関連経費の増加に加え、障がい福祉サービスや、子育て関連経費などが増加し、需要額も伸びている。収入額のほうが伸び率がわずかに上回ったため、財政力指数が微増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005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給付、子ども医療費等の社会福祉費等の増に伴う扶助費や人事院勧告に準じた給与・手当等の人件費の増加はしているが、子ども子育て費や給与改定などによる需要増による普通交付税の増加や地方消費税交付金等の歳入が増加しているため、経常収支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％減少した。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64</xdr:row>
      <xdr:rowOff>3175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5184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3175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397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63</xdr:row>
      <xdr:rowOff>138430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7435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63</xdr:row>
      <xdr:rowOff>108268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74350"/>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99695</xdr:rowOff>
    </xdr:from>
    <xdr:to>
      <xdr:col>23</xdr:col>
      <xdr:colOff>184150</xdr:colOff>
      <xdr:row>64</xdr:row>
      <xdr:rowOff>29845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71772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7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123825</xdr:rowOff>
    </xdr:from>
    <xdr:to>
      <xdr:col>19</xdr:col>
      <xdr:colOff>184150</xdr:colOff>
      <xdr:row>64</xdr:row>
      <xdr:rowOff>53975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38752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1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2557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80027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57468</xdr:rowOff>
    </xdr:from>
    <xdr:to>
      <xdr:col>7</xdr:col>
      <xdr:colOff>31750</xdr:colOff>
      <xdr:row>63</xdr:row>
      <xdr:rowOff>159068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143845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45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[118,317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原油高・物価高等に係る影響は大きく、業務委託の経費増をはじめ、経常経費は増加傾向となっているが、職員定数管理に努めつつ、予算編成において事業の見直しや歳出削減についてこれまで以上に取り組んでいることが数値の抑制に反映されい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26219</xdr:rowOff>
    </xdr:from>
    <xdr:to>
      <xdr:col>23</xdr:col>
      <xdr:colOff>133350</xdr:colOff>
      <xdr:row>82</xdr:row>
      <xdr:rowOff>53347</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85119"/>
          <a:ext cx="838200" cy="2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24186</xdr:rowOff>
    </xdr:from>
    <xdr:to>
      <xdr:col>19</xdr:col>
      <xdr:colOff>133350</xdr:colOff>
      <xdr:row>82</xdr:row>
      <xdr:rowOff>26219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83086"/>
          <a:ext cx="889000" cy="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143968</xdr:rowOff>
    </xdr:from>
    <xdr:to>
      <xdr:col>15</xdr:col>
      <xdr:colOff>82550</xdr:colOff>
      <xdr:row>82</xdr:row>
      <xdr:rowOff>24186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31418"/>
          <a:ext cx="889000" cy="5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121050</xdr:rowOff>
    </xdr:from>
    <xdr:to>
      <xdr:col>11</xdr:col>
      <xdr:colOff>31750</xdr:colOff>
      <xdr:row>81</xdr:row>
      <xdr:rowOff>143968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08500"/>
          <a:ext cx="889000" cy="2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2547</xdr:rowOff>
    </xdr:from>
    <xdr:to>
      <xdr:col>23</xdr:col>
      <xdr:colOff>184150</xdr:colOff>
      <xdr:row>82</xdr:row>
      <xdr:rowOff>104147</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6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95274</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146869</xdr:rowOff>
    </xdr:from>
    <xdr:to>
      <xdr:col>19</xdr:col>
      <xdr:colOff>184150</xdr:colOff>
      <xdr:row>82</xdr:row>
      <xdr:rowOff>77019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3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87196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03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144836</xdr:rowOff>
    </xdr:from>
    <xdr:to>
      <xdr:col>15</xdr:col>
      <xdr:colOff>133350</xdr:colOff>
      <xdr:row>82</xdr:row>
      <xdr:rowOff>74986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85163</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93168</xdr:rowOff>
    </xdr:from>
    <xdr:to>
      <xdr:col>11</xdr:col>
      <xdr:colOff>82550</xdr:colOff>
      <xdr:row>82</xdr:row>
      <xdr:rowOff>23318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8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33495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49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70250</xdr:rowOff>
    </xdr:from>
    <xdr:to>
      <xdr:col>7</xdr:col>
      <xdr:colOff>31750</xdr:colOff>
      <xdr:row>82</xdr:row>
      <xdr:rowOff>400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5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2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類似団体と比べて、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％低い数値となっている。これは、国や類似団体との給与水準を維持しつつも、管理職の割合等の職員体制の相違によるものである。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166914</xdr:rowOff>
    </xdr:from>
    <xdr:to>
      <xdr:col>81</xdr:col>
      <xdr:colOff>44450</xdr:colOff>
      <xdr:row>83</xdr:row>
      <xdr:rowOff>29936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2258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166914</xdr:rowOff>
    </xdr:from>
    <xdr:to>
      <xdr:col>77</xdr:col>
      <xdr:colOff>44450</xdr:colOff>
      <xdr:row>83</xdr:row>
      <xdr:rowOff>81643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22581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81643</xdr:rowOff>
    </xdr:from>
    <xdr:to>
      <xdr:col>72</xdr:col>
      <xdr:colOff>203200</xdr:colOff>
      <xdr:row>83</xdr:row>
      <xdr:rowOff>167821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3119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80736</xdr:rowOff>
    </xdr:from>
    <xdr:to>
      <xdr:col>68</xdr:col>
      <xdr:colOff>152400</xdr:colOff>
      <xdr:row>83</xdr:row>
      <xdr:rowOff>167821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139636"/>
          <a:ext cx="889000" cy="25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150586</xdr:rowOff>
    </xdr:from>
    <xdr:to>
      <xdr:col>81</xdr:col>
      <xdr:colOff>95250</xdr:colOff>
      <xdr:row>83</xdr:row>
      <xdr:rowOff>80736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167113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05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116114</xdr:rowOff>
    </xdr:from>
    <xdr:to>
      <xdr:col>77</xdr:col>
      <xdr:colOff>95250</xdr:colOff>
      <xdr:row>83</xdr:row>
      <xdr:rowOff>46264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56441</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30843</xdr:rowOff>
    </xdr:from>
    <xdr:to>
      <xdr:col>73</xdr:col>
      <xdr:colOff>44450</xdr:colOff>
      <xdr:row>83</xdr:row>
      <xdr:rowOff>132443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142620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29936</xdr:rowOff>
    </xdr:from>
    <xdr:to>
      <xdr:col>64</xdr:col>
      <xdr:colOff>152400</xdr:colOff>
      <xdr:row>82</xdr:row>
      <xdr:rowOff>131536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141713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人増加しており、近年も微増傾向にあるが、類似団体より低い数値で推移している。今後定年が</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歳に延長されることによる影響を考慮しつつ、新規職員採用を実施するとともに、事務事業の見直しを行いながら、適切な定数管理・職員配置を行っていく。</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108514</xdr:rowOff>
    </xdr:from>
    <xdr:to>
      <xdr:col>81</xdr:col>
      <xdr:colOff>44450</xdr:colOff>
      <xdr:row>60</xdr:row>
      <xdr:rowOff>117898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95514"/>
          <a:ext cx="8382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77681</xdr:rowOff>
    </xdr:from>
    <xdr:to>
      <xdr:col>77</xdr:col>
      <xdr:colOff>44450</xdr:colOff>
      <xdr:row>60</xdr:row>
      <xdr:rowOff>108514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64681"/>
          <a:ext cx="8890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49530</xdr:rowOff>
    </xdr:from>
    <xdr:to>
      <xdr:col>72</xdr:col>
      <xdr:colOff>203200</xdr:colOff>
      <xdr:row>60</xdr:row>
      <xdr:rowOff>77681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36530"/>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46849</xdr:rowOff>
    </xdr:from>
    <xdr:to>
      <xdr:col>68</xdr:col>
      <xdr:colOff>152400</xdr:colOff>
      <xdr:row>60</xdr:row>
      <xdr:rowOff>49530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33849"/>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67098</xdr:rowOff>
    </xdr:from>
    <xdr:to>
      <xdr:col>81</xdr:col>
      <xdr:colOff>95250</xdr:colOff>
      <xdr:row>60</xdr:row>
      <xdr:rowOff>168698</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83625</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99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57714</xdr:rowOff>
    </xdr:from>
    <xdr:to>
      <xdr:col>77</xdr:col>
      <xdr:colOff>95250</xdr:colOff>
      <xdr:row>60</xdr:row>
      <xdr:rowOff>159314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4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169491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13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26881</xdr:rowOff>
    </xdr:from>
    <xdr:to>
      <xdr:col>73</xdr:col>
      <xdr:colOff>44450</xdr:colOff>
      <xdr:row>60</xdr:row>
      <xdr:rowOff>128481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138658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8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170180</xdr:rowOff>
    </xdr:from>
    <xdr:to>
      <xdr:col>68</xdr:col>
      <xdr:colOff>203200</xdr:colOff>
      <xdr:row>60</xdr:row>
      <xdr:rowOff>100330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110507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167499</xdr:rowOff>
    </xdr:from>
    <xdr:to>
      <xdr:col>64</xdr:col>
      <xdr:colOff>152400</xdr:colOff>
      <xdr:row>60</xdr:row>
      <xdr:rowOff>97649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8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107826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51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しては、元利償還金が一般会計、下水道事業共に減少しているため、全体として減額。分母は地方消費税交付金等の増収により、標準税収入額が大きく伸び、標準財政規模が拡大。単年度実質公債費比率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％下がっているため、全体として元利償還金は減少傾向にある。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167217</xdr:rowOff>
    </xdr:from>
    <xdr:to>
      <xdr:col>81</xdr:col>
      <xdr:colOff>44450</xdr:colOff>
      <xdr:row>41</xdr:row>
      <xdr:rowOff>19896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25217"/>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44027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0493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44027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654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60113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6543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132944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140546</xdr:rowOff>
    </xdr:from>
    <xdr:to>
      <xdr:col>77</xdr:col>
      <xdr:colOff>95250</xdr:colOff>
      <xdr:row>41</xdr:row>
      <xdr:rowOff>70696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164677</xdr:rowOff>
    </xdr:from>
    <xdr:to>
      <xdr:col>73</xdr:col>
      <xdr:colOff>44450</xdr:colOff>
      <xdr:row>41</xdr:row>
      <xdr:rowOff>94827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105004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会計、下水道事業会計の地方債償還が進んだことから、町全体の地方債残高が減少している傾向にあり、地方債残高が、将来充当可能な歳入を下回ったことから昨年度に引き続き、将来負担比率が０となった。</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145596</xdr:rowOff>
    </xdr:from>
    <xdr:to>
      <xdr:col>64</xdr:col>
      <xdr:colOff>152400</xdr:colOff>
      <xdr:row>14</xdr:row>
      <xdr:rowOff>75746</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37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85923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14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埼玉県宮代町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33,471
32,874
15.95
14,073,295
13,163,635
750,377
7,671,519
6,940,238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人事院勧告に準じた給与、期末勤勉手当等の引き上げ、職員数の増加等により類似団体よりもわずかに数値が伸びている。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33274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154432</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26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154432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634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36</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634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126001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103632</xdr:rowOff>
    </xdr:from>
    <xdr:to>
      <xdr:col>15</xdr:col>
      <xdr:colOff>149225</xdr:colOff>
      <xdr:row>37</xdr:row>
      <xdr:rowOff>33782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43959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112776</xdr:rowOff>
    </xdr:from>
    <xdr:to>
      <xdr:col>6</xdr:col>
      <xdr:colOff>171450</xdr:colOff>
      <xdr:row>37</xdr:row>
      <xdr:rowOff>42926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53103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塵芥収集業務開始に伴う委託料の増額、人件費や物価高等による経費の増加により数値が昨年度より伸びている。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xdr:rowOff>
    </xdr:from>
    <xdr:to>
      <xdr:col>82</xdr:col>
      <xdr:colOff>107950</xdr:colOff>
      <xdr:row>16</xdr:row>
      <xdr:rowOff>29845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7444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xdr:rowOff>
    </xdr:from>
    <xdr:to>
      <xdr:col>78</xdr:col>
      <xdr:colOff>69850</xdr:colOff>
      <xdr:row>16</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44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64135</xdr:rowOff>
    </xdr:from>
    <xdr:to>
      <xdr:col>73</xdr:col>
      <xdr:colOff>180975</xdr:colOff>
      <xdr:row>16</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3588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64135</xdr:rowOff>
    </xdr:from>
    <xdr:to>
      <xdr:col>69</xdr:col>
      <xdr:colOff>92075</xdr:colOff>
      <xdr:row>15</xdr:row>
      <xdr:rowOff>104140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358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150495</xdr:rowOff>
    </xdr:from>
    <xdr:to>
      <xdr:col>82</xdr:col>
      <xdr:colOff>158750</xdr:colOff>
      <xdr:row>16</xdr:row>
      <xdr:rowOff>80645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167022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6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121920</xdr:rowOff>
    </xdr:from>
    <xdr:to>
      <xdr:col>78</xdr:col>
      <xdr:colOff>120650</xdr:colOff>
      <xdr:row>16</xdr:row>
      <xdr:rowOff>52070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62247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462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121920</xdr:rowOff>
    </xdr:from>
    <xdr:to>
      <xdr:col>74</xdr:col>
      <xdr:colOff>31750</xdr:colOff>
      <xdr:row>16</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62247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6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xdr:rowOff>
    </xdr:from>
    <xdr:to>
      <xdr:col>69</xdr:col>
      <xdr:colOff>142875</xdr:colOff>
      <xdr:row>15</xdr:row>
      <xdr:rowOff>114935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125112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53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53340</xdr:rowOff>
    </xdr:from>
    <xdr:to>
      <xdr:col>65</xdr:col>
      <xdr:colOff>53975</xdr:colOff>
      <xdr:row>15</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165117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39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高齢化を背景にした社会保障関連経費の増加に加え、障がい福祉サービスや、子育て関連経費などが大きく増加しており、今後も増加傾向となっている。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101854</xdr:rowOff>
    </xdr:from>
    <xdr:to>
      <xdr:col>24</xdr:col>
      <xdr:colOff>25400</xdr:colOff>
      <xdr:row>56</xdr:row>
      <xdr:rowOff>40132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531604"/>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28702</xdr:rowOff>
    </xdr:from>
    <xdr:to>
      <xdr:col>19</xdr:col>
      <xdr:colOff>187325</xdr:colOff>
      <xdr:row>55</xdr:row>
      <xdr:rowOff>101854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584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28702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853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10414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38530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132859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562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51054</xdr:rowOff>
    </xdr:from>
    <xdr:to>
      <xdr:col>20</xdr:col>
      <xdr:colOff>38100</xdr:colOff>
      <xdr:row>55</xdr:row>
      <xdr:rowOff>152654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162831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249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149352</xdr:rowOff>
    </xdr:from>
    <xdr:to>
      <xdr:col>15</xdr:col>
      <xdr:colOff>149225</xdr:colOff>
      <xdr:row>55</xdr:row>
      <xdr:rowOff>79502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89679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7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131064</xdr:rowOff>
    </xdr:from>
    <xdr:to>
      <xdr:col>6</xdr:col>
      <xdr:colOff>171450</xdr:colOff>
      <xdr:row>55</xdr:row>
      <xdr:rowOff>61214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3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71391</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％高く推移し、昨年度と比較し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減少している。事業進歩に伴う工事費等が割合として大きくなっている。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152400</xdr:rowOff>
    </xdr:from>
    <xdr:to>
      <xdr:col>82</xdr:col>
      <xdr:colOff>107950</xdr:colOff>
      <xdr:row>59</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0965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107950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44450</xdr:rowOff>
    </xdr:from>
    <xdr:to>
      <xdr:col>73</xdr:col>
      <xdr:colOff>180975</xdr:colOff>
      <xdr:row>59</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60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44450</xdr:rowOff>
    </xdr:from>
    <xdr:to>
      <xdr:col>69</xdr:col>
      <xdr:colOff>92075</xdr:colOff>
      <xdr:row>59</xdr:row>
      <xdr:rowOff>158750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60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101600</xdr:rowOff>
    </xdr:from>
    <xdr:to>
      <xdr:col>82</xdr:col>
      <xdr:colOff>158750</xdr:colOff>
      <xdr:row>59</xdr:row>
      <xdr:rowOff>31750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73677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57150</xdr:rowOff>
    </xdr:from>
    <xdr:to>
      <xdr:col>74</xdr:col>
      <xdr:colOff>31750</xdr:colOff>
      <xdr:row>59</xdr:row>
      <xdr:rowOff>158750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165100</xdr:rowOff>
    </xdr:from>
    <xdr:to>
      <xdr:col>69</xdr:col>
      <xdr:colOff>142875</xdr:colOff>
      <xdr:row>59</xdr:row>
      <xdr:rowOff>95250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80027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業務移管に伴う一部組合への負担金が減額しており、昨年度よりも</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％低い数値となっている。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134620</xdr:rowOff>
    </xdr:from>
    <xdr:to>
      <xdr:col>82</xdr:col>
      <xdr:colOff>107950</xdr:colOff>
      <xdr:row>39</xdr:row>
      <xdr:rowOff>123190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64972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77470</xdr:rowOff>
    </xdr:from>
    <xdr:to>
      <xdr:col>78</xdr:col>
      <xdr:colOff>69850</xdr:colOff>
      <xdr:row>39</xdr:row>
      <xdr:rowOff>123190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764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77470</xdr:rowOff>
    </xdr:from>
    <xdr:to>
      <xdr:col>73</xdr:col>
      <xdr:colOff>180975</xdr:colOff>
      <xdr:row>39</xdr:row>
      <xdr:rowOff>77470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764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77470</xdr:rowOff>
    </xdr:from>
    <xdr:to>
      <xdr:col>69</xdr:col>
      <xdr:colOff>92075</xdr:colOff>
      <xdr:row>39</xdr:row>
      <xdr:rowOff>77470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764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83820</xdr:rowOff>
    </xdr:from>
    <xdr:to>
      <xdr:col>82</xdr:col>
      <xdr:colOff>158750</xdr:colOff>
      <xdr:row>39</xdr:row>
      <xdr:rowOff>13970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55897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72390</xdr:rowOff>
    </xdr:from>
    <xdr:to>
      <xdr:col>78</xdr:col>
      <xdr:colOff>120650</xdr:colOff>
      <xdr:row>40</xdr:row>
      <xdr:rowOff>2540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158767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84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26670</xdr:rowOff>
    </xdr:from>
    <xdr:to>
      <xdr:col>74</xdr:col>
      <xdr:colOff>31750</xdr:colOff>
      <xdr:row>39</xdr:row>
      <xdr:rowOff>128270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113047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26670</xdr:rowOff>
    </xdr:from>
    <xdr:to>
      <xdr:col>69</xdr:col>
      <xdr:colOff>142875</xdr:colOff>
      <xdr:row>39</xdr:row>
      <xdr:rowOff>128270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113047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26670</xdr:rowOff>
    </xdr:from>
    <xdr:to>
      <xdr:col>65</xdr:col>
      <xdr:colOff>53975</xdr:colOff>
      <xdr:row>39</xdr:row>
      <xdr:rowOff>128270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113047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臨時財政対策債や元利償還金が一般会計、下水道事業共に減少しており、公共施設の減価償却が進んでいる。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170435</xdr:rowOff>
    </xdr:from>
    <xdr:to>
      <xdr:col>24</xdr:col>
      <xdr:colOff>25400</xdr:colOff>
      <xdr:row>76</xdr:row>
      <xdr:rowOff>26415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29185"/>
          <a:ext cx="8382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26415</xdr:rowOff>
    </xdr:from>
    <xdr:to>
      <xdr:col>19</xdr:col>
      <xdr:colOff>187325</xdr:colOff>
      <xdr:row>76</xdr:row>
      <xdr:rowOff>40132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566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40132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657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53848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657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119634</xdr:rowOff>
    </xdr:from>
    <xdr:to>
      <xdr:col>24</xdr:col>
      <xdr:colOff>76200</xdr:colOff>
      <xdr:row>76</xdr:row>
      <xdr:rowOff>49783</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136161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2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147065</xdr:rowOff>
    </xdr:from>
    <xdr:to>
      <xdr:col>20</xdr:col>
      <xdr:colOff>38100</xdr:colOff>
      <xdr:row>76</xdr:row>
      <xdr:rowOff>77215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87393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74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160782</xdr:rowOff>
    </xdr:from>
    <xdr:to>
      <xdr:col>15</xdr:col>
      <xdr:colOff>149225</xdr:colOff>
      <xdr:row>76</xdr:row>
      <xdr:rowOff>90932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101109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xdr:rowOff>
    </xdr:from>
    <xdr:to>
      <xdr:col>6</xdr:col>
      <xdr:colOff>171450</xdr:colOff>
      <xdr:row>76</xdr:row>
      <xdr:rowOff>104648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114825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％高く推移し、前年度に比べ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％増加している。高齢化を背景に、医療、介護、福祉などの社会保障関連経費が増加し、子育て関連経費では、民間保育園委託料や学童保育経費などが大きな伸びがあった。</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xdr:rowOff>
    </xdr:from>
    <xdr:to>
      <xdr:col>82</xdr:col>
      <xdr:colOff>107950</xdr:colOff>
      <xdr:row>78</xdr:row>
      <xdr:rowOff>8889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743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1270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340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146050</xdr:rowOff>
    </xdr:from>
    <xdr:to>
      <xdr:col>73</xdr:col>
      <xdr:colOff>180975</xdr:colOff>
      <xdr:row>77</xdr:row>
      <xdr:rowOff>138430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7625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146050</xdr:rowOff>
    </xdr:from>
    <xdr:to>
      <xdr:col>69</xdr:col>
      <xdr:colOff>92075</xdr:colOff>
      <xdr:row>77</xdr:row>
      <xdr:rowOff>107950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762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129539</xdr:rowOff>
    </xdr:from>
    <xdr:to>
      <xdr:col>82</xdr:col>
      <xdr:colOff>158750</xdr:colOff>
      <xdr:row>78</xdr:row>
      <xdr:rowOff>59689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101616</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121920</xdr:rowOff>
    </xdr:from>
    <xdr:to>
      <xdr:col>78</xdr:col>
      <xdr:colOff>120650</xdr:colOff>
      <xdr:row>78</xdr:row>
      <xdr:rowOff>52070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36847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09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95250</xdr:rowOff>
    </xdr:from>
    <xdr:to>
      <xdr:col>69</xdr:col>
      <xdr:colOff>142875</xdr:colOff>
      <xdr:row>77</xdr:row>
      <xdr:rowOff>25400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57150</xdr:rowOff>
    </xdr:from>
    <xdr:to>
      <xdr:col>65</xdr:col>
      <xdr:colOff>53975</xdr:colOff>
      <xdr:row>77</xdr:row>
      <xdr:rowOff>158750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143527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埼玉県宮代町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47155</xdr:rowOff>
    </xdr:from>
    <xdr:to>
      <xdr:col>29</xdr:col>
      <xdr:colOff>127000</xdr:colOff>
      <xdr:row>19</xdr:row>
      <xdr:rowOff>75438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2330"/>
          <a:ext cx="647700" cy="28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75438</xdr:rowOff>
    </xdr:from>
    <xdr:to>
      <xdr:col>26</xdr:col>
      <xdr:colOff>50800</xdr:colOff>
      <xdr:row>19</xdr:row>
      <xdr:rowOff>117780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0613"/>
          <a:ext cx="698500" cy="42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117780</xdr:rowOff>
    </xdr:from>
    <xdr:to>
      <xdr:col>22</xdr:col>
      <xdr:colOff>114300</xdr:colOff>
      <xdr:row>19</xdr:row>
      <xdr:rowOff>130226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22955"/>
          <a:ext cx="698500" cy="12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130226</xdr:rowOff>
    </xdr:from>
    <xdr:to>
      <xdr:col>18</xdr:col>
      <xdr:colOff>177800</xdr:colOff>
      <xdr:row>19</xdr:row>
      <xdr:rowOff>165888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35401"/>
          <a:ext cx="698500" cy="35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167805</xdr:rowOff>
    </xdr:from>
    <xdr:to>
      <xdr:col>29</xdr:col>
      <xdr:colOff>177800</xdr:colOff>
      <xdr:row>19</xdr:row>
      <xdr:rowOff>97955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1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139882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73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24638</xdr:rowOff>
    </xdr:from>
    <xdr:to>
      <xdr:col>26</xdr:col>
      <xdr:colOff>101600</xdr:colOff>
      <xdr:row>19</xdr:row>
      <xdr:rowOff>126238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29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111015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16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66980</xdr:rowOff>
    </xdr:from>
    <xdr:to>
      <xdr:col>22</xdr:col>
      <xdr:colOff>165100</xdr:colOff>
      <xdr:row>19</xdr:row>
      <xdr:rowOff>168580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72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153357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58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79426</xdr:rowOff>
    </xdr:from>
    <xdr:to>
      <xdr:col>19</xdr:col>
      <xdr:colOff>38100</xdr:colOff>
      <xdr:row>20</xdr:row>
      <xdr:rowOff>9576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84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165803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115088</xdr:rowOff>
    </xdr:from>
    <xdr:to>
      <xdr:col>15</xdr:col>
      <xdr:colOff>101600</xdr:colOff>
      <xdr:row>20</xdr:row>
      <xdr:rowOff>45238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20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30015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6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159781</xdr:rowOff>
    </xdr:from>
    <xdr:to>
      <xdr:col>29</xdr:col>
      <xdr:colOff>127000</xdr:colOff>
      <xdr:row>35</xdr:row>
      <xdr:rowOff>183418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70131"/>
          <a:ext cx="647700" cy="236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130909</xdr:rowOff>
    </xdr:from>
    <xdr:to>
      <xdr:col>26</xdr:col>
      <xdr:colOff>50800</xdr:colOff>
      <xdr:row>35</xdr:row>
      <xdr:rowOff>159781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41259"/>
          <a:ext cx="698500" cy="28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130909</xdr:rowOff>
    </xdr:from>
    <xdr:to>
      <xdr:col>22</xdr:col>
      <xdr:colOff>114300</xdr:colOff>
      <xdr:row>35</xdr:row>
      <xdr:rowOff>155141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41259"/>
          <a:ext cx="698500" cy="24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151095</xdr:rowOff>
    </xdr:from>
    <xdr:to>
      <xdr:col>18</xdr:col>
      <xdr:colOff>177800</xdr:colOff>
      <xdr:row>35</xdr:row>
      <xdr:rowOff>155141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61445"/>
          <a:ext cx="698500" cy="4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132618</xdr:rowOff>
    </xdr:from>
    <xdr:to>
      <xdr:col>29</xdr:col>
      <xdr:colOff>177800</xdr:colOff>
      <xdr:row>35</xdr:row>
      <xdr:rowOff>234218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42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104695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15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108981</xdr:rowOff>
    </xdr:from>
    <xdr:to>
      <xdr:col>26</xdr:col>
      <xdr:colOff>101600</xdr:colOff>
      <xdr:row>35</xdr:row>
      <xdr:rowOff>210581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19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195358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05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80109</xdr:rowOff>
    </xdr:from>
    <xdr:to>
      <xdr:col>22</xdr:col>
      <xdr:colOff>165100</xdr:colOff>
      <xdr:row>35</xdr:row>
      <xdr:rowOff>181709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90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166486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76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104341</xdr:rowOff>
    </xdr:from>
    <xdr:to>
      <xdr:col>19</xdr:col>
      <xdr:colOff>38100</xdr:colOff>
      <xdr:row>35</xdr:row>
      <xdr:rowOff>205941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14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190718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01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100295</xdr:rowOff>
    </xdr:from>
    <xdr:to>
      <xdr:col>15</xdr:col>
      <xdr:colOff>101600</xdr:colOff>
      <xdr:row>35</xdr:row>
      <xdr:rowOff>201895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10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186672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97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埼玉県宮代町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33,471
32,874
15.95
14,073,295
13,163,635
750,377
7,671,519
6,940,238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85636</xdr:rowOff>
    </xdr:from>
    <xdr:to>
      <xdr:col>24</xdr:col>
      <xdr:colOff>63500</xdr:colOff>
      <xdr:row>37</xdr:row>
      <xdr:rowOff>136042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9286"/>
          <a:ext cx="838200" cy="5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136042</xdr:rowOff>
    </xdr:from>
    <xdr:to>
      <xdr:col>19</xdr:col>
      <xdr:colOff>177800</xdr:colOff>
      <xdr:row>37</xdr:row>
      <xdr:rowOff>168079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79692"/>
          <a:ext cx="889000" cy="3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168079</xdr:rowOff>
    </xdr:from>
    <xdr:to>
      <xdr:col>15</xdr:col>
      <xdr:colOff>50800</xdr:colOff>
      <xdr:row>38</xdr:row>
      <xdr:rowOff>18150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1729"/>
          <a:ext cx="889000" cy="2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18150</xdr:rowOff>
    </xdr:from>
    <xdr:to>
      <xdr:col>10</xdr:col>
      <xdr:colOff>114300</xdr:colOff>
      <xdr:row>38</xdr:row>
      <xdr:rowOff>54106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33250"/>
          <a:ext cx="889000" cy="3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34836</xdr:rowOff>
    </xdr:from>
    <xdr:to>
      <xdr:col>24</xdr:col>
      <xdr:colOff>114300</xdr:colOff>
      <xdr:row>37</xdr:row>
      <xdr:rowOff>136436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13263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85242</xdr:rowOff>
    </xdr:from>
    <xdr:to>
      <xdr:col>20</xdr:col>
      <xdr:colOff>38100</xdr:colOff>
      <xdr:row>38</xdr:row>
      <xdr:rowOff>15393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88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6519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2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117279</xdr:rowOff>
    </xdr:from>
    <xdr:to>
      <xdr:col>15</xdr:col>
      <xdr:colOff>101600</xdr:colOff>
      <xdr:row>38</xdr:row>
      <xdr:rowOff>47429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38556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138800</xdr:rowOff>
    </xdr:from>
    <xdr:to>
      <xdr:col>10</xdr:col>
      <xdr:colOff>165100</xdr:colOff>
      <xdr:row>38</xdr:row>
      <xdr:rowOff>68950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60077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3306</xdr:rowOff>
    </xdr:from>
    <xdr:to>
      <xdr:col>6</xdr:col>
      <xdr:colOff>38100</xdr:colOff>
      <xdr:row>38</xdr:row>
      <xdr:rowOff>104906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1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96033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1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68523</xdr:rowOff>
    </xdr:from>
    <xdr:to>
      <xdr:col>24</xdr:col>
      <xdr:colOff>63500</xdr:colOff>
      <xdr:row>58</xdr:row>
      <xdr:rowOff>69455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12623"/>
          <a:ext cx="8382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61930</xdr:rowOff>
    </xdr:from>
    <xdr:to>
      <xdr:col>19</xdr:col>
      <xdr:colOff>177800</xdr:colOff>
      <xdr:row>58</xdr:row>
      <xdr:rowOff>69455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06030"/>
          <a:ext cx="889000" cy="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61930</xdr:rowOff>
    </xdr:from>
    <xdr:to>
      <xdr:col>15</xdr:col>
      <xdr:colOff>50800</xdr:colOff>
      <xdr:row>58</xdr:row>
      <xdr:rowOff>125920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06030"/>
          <a:ext cx="889000" cy="6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125920</xdr:rowOff>
    </xdr:from>
    <xdr:to>
      <xdr:col>10</xdr:col>
      <xdr:colOff>114300</xdr:colOff>
      <xdr:row>58</xdr:row>
      <xdr:rowOff>139553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70020"/>
          <a:ext cx="889000" cy="1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17723</xdr:rowOff>
    </xdr:from>
    <xdr:to>
      <xdr:col>24</xdr:col>
      <xdr:colOff>114300</xdr:colOff>
      <xdr:row>58</xdr:row>
      <xdr:rowOff>119323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6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104100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7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18655</xdr:rowOff>
    </xdr:from>
    <xdr:to>
      <xdr:col>20</xdr:col>
      <xdr:colOff>38100</xdr:colOff>
      <xdr:row>58</xdr:row>
      <xdr:rowOff>120255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6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111382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5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11130</xdr:rowOff>
    </xdr:from>
    <xdr:to>
      <xdr:col>15</xdr:col>
      <xdr:colOff>101600</xdr:colOff>
      <xdr:row>58</xdr:row>
      <xdr:rowOff>112730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5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103857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4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75120</xdr:rowOff>
    </xdr:from>
    <xdr:to>
      <xdr:col>10</xdr:col>
      <xdr:colOff>165100</xdr:colOff>
      <xdr:row>59</xdr:row>
      <xdr:rowOff>5270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1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167847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1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88753</xdr:rowOff>
    </xdr:from>
    <xdr:to>
      <xdr:col>6</xdr:col>
      <xdr:colOff>38100</xdr:colOff>
      <xdr:row>59</xdr:row>
      <xdr:rowOff>18903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3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10030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2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32533</xdr:rowOff>
    </xdr:from>
    <xdr:to>
      <xdr:col>24</xdr:col>
      <xdr:colOff>63500</xdr:colOff>
      <xdr:row>78</xdr:row>
      <xdr:rowOff>76744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5633"/>
          <a:ext cx="838200" cy="4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54341</xdr:rowOff>
    </xdr:from>
    <xdr:to>
      <xdr:col>19</xdr:col>
      <xdr:colOff>177800</xdr:colOff>
      <xdr:row>78</xdr:row>
      <xdr:rowOff>76744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27441"/>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54341</xdr:rowOff>
    </xdr:from>
    <xdr:to>
      <xdr:col>15</xdr:col>
      <xdr:colOff>50800</xdr:colOff>
      <xdr:row>78</xdr:row>
      <xdr:rowOff>79487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27441"/>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54432</xdr:rowOff>
    </xdr:from>
    <xdr:to>
      <xdr:col>10</xdr:col>
      <xdr:colOff>114300</xdr:colOff>
      <xdr:row>78</xdr:row>
      <xdr:rowOff>79487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27532"/>
          <a:ext cx="889000" cy="2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153183</xdr:rowOff>
    </xdr:from>
    <xdr:to>
      <xdr:col>24</xdr:col>
      <xdr:colOff>114300</xdr:colOff>
      <xdr:row>78</xdr:row>
      <xdr:rowOff>83333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68110</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25944</xdr:rowOff>
    </xdr:from>
    <xdr:to>
      <xdr:col>20</xdr:col>
      <xdr:colOff>38100</xdr:colOff>
      <xdr:row>78</xdr:row>
      <xdr:rowOff>127544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118671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9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3541</xdr:rowOff>
    </xdr:from>
    <xdr:to>
      <xdr:col>15</xdr:col>
      <xdr:colOff>101600</xdr:colOff>
      <xdr:row>78</xdr:row>
      <xdr:rowOff>105141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96268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6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28687</xdr:rowOff>
    </xdr:from>
    <xdr:to>
      <xdr:col>10</xdr:col>
      <xdr:colOff>165100</xdr:colOff>
      <xdr:row>78</xdr:row>
      <xdr:rowOff>130287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0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121414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9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3632</xdr:rowOff>
    </xdr:from>
    <xdr:to>
      <xdr:col>6</xdr:col>
      <xdr:colOff>38100</xdr:colOff>
      <xdr:row>78</xdr:row>
      <xdr:rowOff>105232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96359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6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106575</xdr:rowOff>
    </xdr:from>
    <xdr:to>
      <xdr:col>24</xdr:col>
      <xdr:colOff>63500</xdr:colOff>
      <xdr:row>98</xdr:row>
      <xdr:rowOff>38888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37225"/>
          <a:ext cx="838200" cy="10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38888</xdr:rowOff>
    </xdr:from>
    <xdr:to>
      <xdr:col>19</xdr:col>
      <xdr:colOff>177800</xdr:colOff>
      <xdr:row>98</xdr:row>
      <xdr:rowOff>149999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40988"/>
          <a:ext cx="889000" cy="11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17312</xdr:rowOff>
    </xdr:from>
    <xdr:to>
      <xdr:col>15</xdr:col>
      <xdr:colOff>50800</xdr:colOff>
      <xdr:row>98</xdr:row>
      <xdr:rowOff>149999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19412"/>
          <a:ext cx="889000" cy="13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17312</xdr:rowOff>
    </xdr:from>
    <xdr:to>
      <xdr:col>10</xdr:col>
      <xdr:colOff>114300</xdr:colOff>
      <xdr:row>99</xdr:row>
      <xdr:rowOff>69214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19412"/>
          <a:ext cx="889000" cy="22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55775</xdr:rowOff>
    </xdr:from>
    <xdr:to>
      <xdr:col>24</xdr:col>
      <xdr:colOff>114300</xdr:colOff>
      <xdr:row>97</xdr:row>
      <xdr:rowOff>157375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34202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6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159538</xdr:rowOff>
    </xdr:from>
    <xdr:to>
      <xdr:col>20</xdr:col>
      <xdr:colOff>38100</xdr:colOff>
      <xdr:row>98</xdr:row>
      <xdr:rowOff>89688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9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80815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8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99199</xdr:rowOff>
    </xdr:from>
    <xdr:to>
      <xdr:col>15</xdr:col>
      <xdr:colOff>101600</xdr:colOff>
      <xdr:row>99</xdr:row>
      <xdr:rowOff>29349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90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20476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9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137962</xdr:rowOff>
    </xdr:from>
    <xdr:to>
      <xdr:col>10</xdr:col>
      <xdr:colOff>165100</xdr:colOff>
      <xdr:row>98</xdr:row>
      <xdr:rowOff>68112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6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59239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6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18414</xdr:rowOff>
    </xdr:from>
    <xdr:to>
      <xdr:col>6</xdr:col>
      <xdr:colOff>38100</xdr:colOff>
      <xdr:row>99</xdr:row>
      <xdr:rowOff>120014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9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111141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84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62248</xdr:rowOff>
    </xdr:from>
    <xdr:to>
      <xdr:col>55</xdr:col>
      <xdr:colOff>0</xdr:colOff>
      <xdr:row>37</xdr:row>
      <xdr:rowOff>62673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405898"/>
          <a:ext cx="8382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38593</xdr:rowOff>
    </xdr:from>
    <xdr:to>
      <xdr:col>50</xdr:col>
      <xdr:colOff>114300</xdr:colOff>
      <xdr:row>37</xdr:row>
      <xdr:rowOff>62248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382243"/>
          <a:ext cx="889000" cy="2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38593</xdr:rowOff>
    </xdr:from>
    <xdr:to>
      <xdr:col>45</xdr:col>
      <xdr:colOff>177800</xdr:colOff>
      <xdr:row>37</xdr:row>
      <xdr:rowOff>143358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82243"/>
          <a:ext cx="889000" cy="10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50644</xdr:rowOff>
    </xdr:from>
    <xdr:to>
      <xdr:col>41</xdr:col>
      <xdr:colOff>50800</xdr:colOff>
      <xdr:row>37</xdr:row>
      <xdr:rowOff>143358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65594"/>
          <a:ext cx="889000" cy="112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11873</xdr:rowOff>
    </xdr:from>
    <xdr:to>
      <xdr:col>55</xdr:col>
      <xdr:colOff>50800</xdr:colOff>
      <xdr:row>37</xdr:row>
      <xdr:rowOff>113473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5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34750</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0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11448</xdr:rowOff>
    </xdr:from>
    <xdr:to>
      <xdr:col>50</xdr:col>
      <xdr:colOff>165100</xdr:colOff>
      <xdr:row>37</xdr:row>
      <xdr:rowOff>113048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5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129575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13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159243</xdr:rowOff>
    </xdr:from>
    <xdr:to>
      <xdr:col>46</xdr:col>
      <xdr:colOff>38100</xdr:colOff>
      <xdr:row>37</xdr:row>
      <xdr:rowOff>89393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3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105920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0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92558</xdr:rowOff>
    </xdr:from>
    <xdr:to>
      <xdr:col>41</xdr:col>
      <xdr:colOff>101600</xdr:colOff>
      <xdr:row>38</xdr:row>
      <xdr:rowOff>22707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362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39235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1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171294</xdr:rowOff>
    </xdr:from>
    <xdr:to>
      <xdr:col>36</xdr:col>
      <xdr:colOff>165100</xdr:colOff>
      <xdr:row>31</xdr:row>
      <xdr:rowOff>101444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1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117971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9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700</xdr:rowOff>
    </xdr:from>
    <xdr:to>
      <xdr:col>55</xdr:col>
      <xdr:colOff>0</xdr:colOff>
      <xdr:row>57</xdr:row>
      <xdr:rowOff>47643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73350"/>
          <a:ext cx="838200" cy="4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32652</xdr:rowOff>
    </xdr:from>
    <xdr:to>
      <xdr:col>50</xdr:col>
      <xdr:colOff>114300</xdr:colOff>
      <xdr:row>57</xdr:row>
      <xdr:rowOff>47643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05302"/>
          <a:ext cx="889000" cy="1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32652</xdr:rowOff>
    </xdr:from>
    <xdr:to>
      <xdr:col>45</xdr:col>
      <xdr:colOff>177800</xdr:colOff>
      <xdr:row>57</xdr:row>
      <xdr:rowOff>63736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05302"/>
          <a:ext cx="889000" cy="3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27601</xdr:rowOff>
    </xdr:from>
    <xdr:to>
      <xdr:col>41</xdr:col>
      <xdr:colOff>50800</xdr:colOff>
      <xdr:row>57</xdr:row>
      <xdr:rowOff>63736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00251"/>
          <a:ext cx="889000" cy="3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121350</xdr:rowOff>
    </xdr:from>
    <xdr:to>
      <xdr:col>55</xdr:col>
      <xdr:colOff>50800</xdr:colOff>
      <xdr:row>57</xdr:row>
      <xdr:rowOff>51500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2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99777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168293</xdr:rowOff>
    </xdr:from>
    <xdr:to>
      <xdr:col>50</xdr:col>
      <xdr:colOff>165100</xdr:colOff>
      <xdr:row>57</xdr:row>
      <xdr:rowOff>98443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6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89570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6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153302</xdr:rowOff>
    </xdr:from>
    <xdr:to>
      <xdr:col>46</xdr:col>
      <xdr:colOff>38100</xdr:colOff>
      <xdr:row>57</xdr:row>
      <xdr:rowOff>83452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5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74579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4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12936</xdr:rowOff>
    </xdr:from>
    <xdr:to>
      <xdr:col>41</xdr:col>
      <xdr:colOff>101600</xdr:colOff>
      <xdr:row>57</xdr:row>
      <xdr:rowOff>114536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8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105663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7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148251</xdr:rowOff>
    </xdr:from>
    <xdr:to>
      <xdr:col>36</xdr:col>
      <xdr:colOff>165100</xdr:colOff>
      <xdr:row>57</xdr:row>
      <xdr:rowOff>78401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4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69528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4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115030</xdr:rowOff>
    </xdr:from>
    <xdr:to>
      <xdr:col>55</xdr:col>
      <xdr:colOff>0</xdr:colOff>
      <xdr:row>79</xdr:row>
      <xdr:rowOff>37097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88130"/>
          <a:ext cx="838200" cy="93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146729</xdr:rowOff>
    </xdr:from>
    <xdr:to>
      <xdr:col>50</xdr:col>
      <xdr:colOff>114300</xdr:colOff>
      <xdr:row>79</xdr:row>
      <xdr:rowOff>37097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19829"/>
          <a:ext cx="889000" cy="6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109562</xdr:rowOff>
    </xdr:from>
    <xdr:to>
      <xdr:col>45</xdr:col>
      <xdr:colOff>177800</xdr:colOff>
      <xdr:row>78</xdr:row>
      <xdr:rowOff>146729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82662"/>
          <a:ext cx="889000" cy="3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33610</xdr:rowOff>
    </xdr:from>
    <xdr:to>
      <xdr:col>41</xdr:col>
      <xdr:colOff>50800</xdr:colOff>
      <xdr:row>78</xdr:row>
      <xdr:rowOff>109562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06710"/>
          <a:ext cx="889000" cy="7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64230</xdr:rowOff>
    </xdr:from>
    <xdr:to>
      <xdr:col>55</xdr:col>
      <xdr:colOff>50800</xdr:colOff>
      <xdr:row>78</xdr:row>
      <xdr:rowOff>165830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150607</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157747</xdr:rowOff>
    </xdr:from>
    <xdr:to>
      <xdr:col>50</xdr:col>
      <xdr:colOff>165100</xdr:colOff>
      <xdr:row>79</xdr:row>
      <xdr:rowOff>87897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79024</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23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95929</xdr:rowOff>
    </xdr:from>
    <xdr:to>
      <xdr:col>46</xdr:col>
      <xdr:colOff>38100</xdr:colOff>
      <xdr:row>79</xdr:row>
      <xdr:rowOff>26079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17206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6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58762</xdr:rowOff>
    </xdr:from>
    <xdr:to>
      <xdr:col>41</xdr:col>
      <xdr:colOff>101600</xdr:colOff>
      <xdr:row>78</xdr:row>
      <xdr:rowOff>160362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3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151489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2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154260</xdr:rowOff>
    </xdr:from>
    <xdr:to>
      <xdr:col>36</xdr:col>
      <xdr:colOff>165100</xdr:colOff>
      <xdr:row>78</xdr:row>
      <xdr:rowOff>84410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75537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44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61754</xdr:rowOff>
    </xdr:from>
    <xdr:to>
      <xdr:col>55</xdr:col>
      <xdr:colOff>0</xdr:colOff>
      <xdr:row>98</xdr:row>
      <xdr:rowOff>94605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63854"/>
          <a:ext cx="838200" cy="3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61754</xdr:rowOff>
    </xdr:from>
    <xdr:to>
      <xdr:col>50</xdr:col>
      <xdr:colOff>114300</xdr:colOff>
      <xdr:row>98</xdr:row>
      <xdr:rowOff>63348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63854"/>
          <a:ext cx="889000" cy="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63348</xdr:rowOff>
    </xdr:from>
    <xdr:to>
      <xdr:col>45</xdr:col>
      <xdr:colOff>177800</xdr:colOff>
      <xdr:row>98</xdr:row>
      <xdr:rowOff>135562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65448"/>
          <a:ext cx="889000" cy="7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135562</xdr:rowOff>
    </xdr:from>
    <xdr:to>
      <xdr:col>41</xdr:col>
      <xdr:colOff>50800</xdr:colOff>
      <xdr:row>98</xdr:row>
      <xdr:rowOff>148577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37662"/>
          <a:ext cx="889000" cy="1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43805</xdr:rowOff>
    </xdr:from>
    <xdr:to>
      <xdr:col>55</xdr:col>
      <xdr:colOff>50800</xdr:colOff>
      <xdr:row>98</xdr:row>
      <xdr:rowOff>145405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4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130182</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10954</xdr:rowOff>
    </xdr:from>
    <xdr:to>
      <xdr:col>50</xdr:col>
      <xdr:colOff>165100</xdr:colOff>
      <xdr:row>98</xdr:row>
      <xdr:rowOff>112554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1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103681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0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12548</xdr:rowOff>
    </xdr:from>
    <xdr:to>
      <xdr:col>46</xdr:col>
      <xdr:colOff>38100</xdr:colOff>
      <xdr:row>98</xdr:row>
      <xdr:rowOff>114148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1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105275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0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84762</xdr:rowOff>
    </xdr:from>
    <xdr:to>
      <xdr:col>41</xdr:col>
      <xdr:colOff>101600</xdr:colOff>
      <xdr:row>99</xdr:row>
      <xdr:rowOff>14912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8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6039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7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97777</xdr:rowOff>
    </xdr:from>
    <xdr:to>
      <xdr:col>36</xdr:col>
      <xdr:colOff>165100</xdr:colOff>
      <xdr:row>99</xdr:row>
      <xdr:rowOff>27927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9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19054</xdr:rowOff>
    </xdr:from>
    <xdr:ext cx="469744"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37428" y="1699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87922</xdr:rowOff>
    </xdr:from>
    <xdr:to>
      <xdr:col>85</xdr:col>
      <xdr:colOff>127000</xdr:colOff>
      <xdr:row>77</xdr:row>
      <xdr:rowOff>97701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89572"/>
          <a:ext cx="8382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87922</xdr:rowOff>
    </xdr:from>
    <xdr:to>
      <xdr:col>81</xdr:col>
      <xdr:colOff>50800</xdr:colOff>
      <xdr:row>77</xdr:row>
      <xdr:rowOff>89281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89572"/>
          <a:ext cx="889000" cy="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89255</xdr:rowOff>
    </xdr:from>
    <xdr:to>
      <xdr:col>76</xdr:col>
      <xdr:colOff>114300</xdr:colOff>
      <xdr:row>77</xdr:row>
      <xdr:rowOff>89281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90905"/>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89255</xdr:rowOff>
    </xdr:from>
    <xdr:to>
      <xdr:col>71</xdr:col>
      <xdr:colOff>177800</xdr:colOff>
      <xdr:row>77</xdr:row>
      <xdr:rowOff>100571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90905"/>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46901</xdr:rowOff>
    </xdr:from>
    <xdr:to>
      <xdr:col>85</xdr:col>
      <xdr:colOff>177800</xdr:colOff>
      <xdr:row>77</xdr:row>
      <xdr:rowOff>148501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4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25328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2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37122</xdr:rowOff>
    </xdr:from>
    <xdr:to>
      <xdr:col>81</xdr:col>
      <xdr:colOff>101600</xdr:colOff>
      <xdr:row>77</xdr:row>
      <xdr:rowOff>138722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129849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3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38481</xdr:rowOff>
    </xdr:from>
    <xdr:to>
      <xdr:col>76</xdr:col>
      <xdr:colOff>165100</xdr:colOff>
      <xdr:row>77</xdr:row>
      <xdr:rowOff>140081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4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131208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3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38455</xdr:rowOff>
    </xdr:from>
    <xdr:to>
      <xdr:col>72</xdr:col>
      <xdr:colOff>38100</xdr:colOff>
      <xdr:row>77</xdr:row>
      <xdr:rowOff>140055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131182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3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49771</xdr:rowOff>
    </xdr:from>
    <xdr:to>
      <xdr:col>67</xdr:col>
      <xdr:colOff>101600</xdr:colOff>
      <xdr:row>77</xdr:row>
      <xdr:rowOff>151371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5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142498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4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66095</xdr:rowOff>
    </xdr:from>
    <xdr:to>
      <xdr:col>85</xdr:col>
      <xdr:colOff>127000</xdr:colOff>
      <xdr:row>98</xdr:row>
      <xdr:rowOff>69552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8195"/>
          <a:ext cx="838200" cy="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26003</xdr:rowOff>
    </xdr:from>
    <xdr:to>
      <xdr:col>81</xdr:col>
      <xdr:colOff>50800</xdr:colOff>
      <xdr:row>98</xdr:row>
      <xdr:rowOff>69552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28103"/>
          <a:ext cx="889000" cy="4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26003</xdr:rowOff>
    </xdr:from>
    <xdr:to>
      <xdr:col>76</xdr:col>
      <xdr:colOff>114300</xdr:colOff>
      <xdr:row>98</xdr:row>
      <xdr:rowOff>100093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28103"/>
          <a:ext cx="889000" cy="7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90049</xdr:rowOff>
    </xdr:from>
    <xdr:to>
      <xdr:col>71</xdr:col>
      <xdr:colOff>177800</xdr:colOff>
      <xdr:row>98</xdr:row>
      <xdr:rowOff>100093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892149"/>
          <a:ext cx="889000" cy="1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15295</xdr:rowOff>
    </xdr:from>
    <xdr:to>
      <xdr:col>85</xdr:col>
      <xdr:colOff>177800</xdr:colOff>
      <xdr:row>98</xdr:row>
      <xdr:rowOff>116895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18752</xdr:rowOff>
    </xdr:from>
    <xdr:to>
      <xdr:col>81</xdr:col>
      <xdr:colOff>101600</xdr:colOff>
      <xdr:row>98</xdr:row>
      <xdr:rowOff>120352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2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111479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1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146653</xdr:rowOff>
    </xdr:from>
    <xdr:to>
      <xdr:col>76</xdr:col>
      <xdr:colOff>165100</xdr:colOff>
      <xdr:row>98</xdr:row>
      <xdr:rowOff>76803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7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93330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5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49293</xdr:rowOff>
    </xdr:from>
    <xdr:to>
      <xdr:col>72</xdr:col>
      <xdr:colOff>38100</xdr:colOff>
      <xdr:row>98</xdr:row>
      <xdr:rowOff>150893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5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142020</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68428" y="16944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39249</xdr:rowOff>
    </xdr:from>
    <xdr:to>
      <xdr:col>67</xdr:col>
      <xdr:colOff>101600</xdr:colOff>
      <xdr:row>98</xdr:row>
      <xdr:rowOff>140849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131976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99147</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14247"/>
          <a:ext cx="889000" cy="4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48347</xdr:rowOff>
    </xdr:from>
    <xdr:to>
      <xdr:col>98</xdr:col>
      <xdr:colOff>38100</xdr:colOff>
      <xdr:row>38</xdr:row>
      <xdr:rowOff>149947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6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141074</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656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139334</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434"/>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139060</xdr:rowOff>
    </xdr:from>
    <xdr:to>
      <xdr:col>102</xdr:col>
      <xdr:colOff>114300</xdr:colOff>
      <xdr:row>58</xdr:row>
      <xdr:rowOff>139334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160"/>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88534</xdr:rowOff>
    </xdr:from>
    <xdr:to>
      <xdr:col>102</xdr:col>
      <xdr:colOff>165100</xdr:colOff>
      <xdr:row>59</xdr:row>
      <xdr:rowOff>18684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9811</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3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88260</xdr:rowOff>
    </xdr:from>
    <xdr:to>
      <xdr:col>98</xdr:col>
      <xdr:colOff>38100</xdr:colOff>
      <xdr:row>59</xdr:row>
      <xdr:rowOff>18410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9537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0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27621</xdr:rowOff>
    </xdr:from>
    <xdr:to>
      <xdr:col>116</xdr:col>
      <xdr:colOff>63500</xdr:colOff>
      <xdr:row>75</xdr:row>
      <xdr:rowOff>49893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886371"/>
          <a:ext cx="838200" cy="2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27621</xdr:rowOff>
    </xdr:from>
    <xdr:to>
      <xdr:col>111</xdr:col>
      <xdr:colOff>177800</xdr:colOff>
      <xdr:row>75</xdr:row>
      <xdr:rowOff>129152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886371"/>
          <a:ext cx="889000" cy="10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129152</xdr:rowOff>
    </xdr:from>
    <xdr:to>
      <xdr:col>107</xdr:col>
      <xdr:colOff>50800</xdr:colOff>
      <xdr:row>75</xdr:row>
      <xdr:rowOff>160731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987902"/>
          <a:ext cx="8890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160731</xdr:rowOff>
    </xdr:from>
    <xdr:to>
      <xdr:col>102</xdr:col>
      <xdr:colOff>114300</xdr:colOff>
      <xdr:row>76</xdr:row>
      <xdr:rowOff>11815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019481"/>
          <a:ext cx="889000" cy="2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170543</xdr:rowOff>
    </xdr:from>
    <xdr:to>
      <xdr:col>116</xdr:col>
      <xdr:colOff>114300</xdr:colOff>
      <xdr:row>75</xdr:row>
      <xdr:rowOff>100693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85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21970</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70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148271</xdr:rowOff>
    </xdr:from>
    <xdr:to>
      <xdr:col>112</xdr:col>
      <xdr:colOff>38100</xdr:colOff>
      <xdr:row>75</xdr:row>
      <xdr:rowOff>78421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83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94948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61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78352</xdr:rowOff>
    </xdr:from>
    <xdr:to>
      <xdr:col>107</xdr:col>
      <xdr:colOff>101600</xdr:colOff>
      <xdr:row>76</xdr:row>
      <xdr:rowOff>8502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93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25029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71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109931</xdr:rowOff>
    </xdr:from>
    <xdr:to>
      <xdr:col>102</xdr:col>
      <xdr:colOff>165100</xdr:colOff>
      <xdr:row>76</xdr:row>
      <xdr:rowOff>40081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96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56608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74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132465</xdr:rowOff>
    </xdr:from>
    <xdr:to>
      <xdr:col>98</xdr:col>
      <xdr:colOff>38100</xdr:colOff>
      <xdr:row>76</xdr:row>
      <xdr:rowOff>62615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99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79142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76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宮代町において、各経費の住民一人あたりのコストは、概ね類似団体と比較して下回った水準で推移しており、令和６年度も同様となった。</a:t>
          </a:r>
        </a:p>
        <a:p>
          <a:r>
            <a:rPr kumimoji="1" lang="ja-JP" altLang="en-US" sz="1300">
              <a:latin typeface="ＭＳ Ｐゴシック" panose="020B0600070205080204" pitchFamily="50" charset="-128"/>
              <a:ea typeface="ＭＳ Ｐゴシック" panose="020B0600070205080204" pitchFamily="50" charset="-128"/>
            </a:rPr>
            <a:t>　普通建設事業費は、東武動物公園駅周辺や都市計画道路の整備等により、新規整備分が大きく増となっている。また、公共施設の老朽化に伴い、施設の改修、更新需要の増加が見込まれる。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埼玉県宮代町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33,471
32,874
15.95
14,073,295
13,163,635
750,377
7,671,519
6,940,238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105029</xdr:rowOff>
    </xdr:from>
    <xdr:to>
      <xdr:col>24</xdr:col>
      <xdr:colOff>63500</xdr:colOff>
      <xdr:row>36</xdr:row>
      <xdr:rowOff>130556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77229"/>
          <a:ext cx="8382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117602</xdr:rowOff>
    </xdr:from>
    <xdr:to>
      <xdr:col>19</xdr:col>
      <xdr:colOff>177800</xdr:colOff>
      <xdr:row>36</xdr:row>
      <xdr:rowOff>130556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89802"/>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117602</xdr:rowOff>
    </xdr:from>
    <xdr:to>
      <xdr:col>15</xdr:col>
      <xdr:colOff>50800</xdr:colOff>
      <xdr:row>36</xdr:row>
      <xdr:rowOff>157607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89802"/>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157607</xdr:rowOff>
    </xdr:from>
    <xdr:to>
      <xdr:col>10</xdr:col>
      <xdr:colOff>114300</xdr:colOff>
      <xdr:row>37</xdr:row>
      <xdr:rowOff>635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980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54229</xdr:rowOff>
    </xdr:from>
    <xdr:to>
      <xdr:col>24</xdr:col>
      <xdr:colOff>114300</xdr:colOff>
      <xdr:row>36</xdr:row>
      <xdr:rowOff>155829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32656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0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79756</xdr:rowOff>
    </xdr:from>
    <xdr:to>
      <xdr:col>20</xdr:col>
      <xdr:colOff>38100</xdr:colOff>
      <xdr:row>37</xdr:row>
      <xdr:rowOff>9906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66802</xdr:rowOff>
    </xdr:from>
    <xdr:to>
      <xdr:col>15</xdr:col>
      <xdr:colOff>101600</xdr:colOff>
      <xdr:row>36</xdr:row>
      <xdr:rowOff>168402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159529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3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106807</xdr:rowOff>
    </xdr:from>
    <xdr:to>
      <xdr:col>10</xdr:col>
      <xdr:colOff>165100</xdr:colOff>
      <xdr:row>37</xdr:row>
      <xdr:rowOff>36957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28084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121285</xdr:rowOff>
    </xdr:from>
    <xdr:to>
      <xdr:col>6</xdr:col>
      <xdr:colOff>38100</xdr:colOff>
      <xdr:row>37</xdr:row>
      <xdr:rowOff>51435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42562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166602</xdr:rowOff>
    </xdr:from>
    <xdr:to>
      <xdr:col>24</xdr:col>
      <xdr:colOff>63500</xdr:colOff>
      <xdr:row>58</xdr:row>
      <xdr:rowOff>4197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9252"/>
          <a:ext cx="838200" cy="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143864</xdr:rowOff>
    </xdr:from>
    <xdr:to>
      <xdr:col>19</xdr:col>
      <xdr:colOff>177800</xdr:colOff>
      <xdr:row>58</xdr:row>
      <xdr:rowOff>4197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6514"/>
          <a:ext cx="889000" cy="3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143864</xdr:rowOff>
    </xdr:from>
    <xdr:to>
      <xdr:col>15</xdr:col>
      <xdr:colOff>50800</xdr:colOff>
      <xdr:row>58</xdr:row>
      <xdr:rowOff>55636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6514"/>
          <a:ext cx="889000" cy="8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162293</xdr:rowOff>
    </xdr:from>
    <xdr:to>
      <xdr:col>10</xdr:col>
      <xdr:colOff>114300</xdr:colOff>
      <xdr:row>58</xdr:row>
      <xdr:rowOff>55636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92043"/>
          <a:ext cx="889000" cy="40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115802</xdr:rowOff>
    </xdr:from>
    <xdr:to>
      <xdr:col>24</xdr:col>
      <xdr:colOff>114300</xdr:colOff>
      <xdr:row>58</xdr:row>
      <xdr:rowOff>45952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30729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124847</xdr:rowOff>
    </xdr:from>
    <xdr:to>
      <xdr:col>20</xdr:col>
      <xdr:colOff>38100</xdr:colOff>
      <xdr:row>58</xdr:row>
      <xdr:rowOff>54997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46124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93064</xdr:rowOff>
    </xdr:from>
    <xdr:to>
      <xdr:col>15</xdr:col>
      <xdr:colOff>101600</xdr:colOff>
      <xdr:row>58</xdr:row>
      <xdr:rowOff>23214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14341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4836</xdr:rowOff>
    </xdr:from>
    <xdr:to>
      <xdr:col>10</xdr:col>
      <xdr:colOff>165100</xdr:colOff>
      <xdr:row>58</xdr:row>
      <xdr:rowOff>106436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97563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4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111493</xdr:rowOff>
    </xdr:from>
    <xdr:to>
      <xdr:col>6</xdr:col>
      <xdr:colOff>38100</xdr:colOff>
      <xdr:row>56</xdr:row>
      <xdr:rowOff>41643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4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32770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3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115270</xdr:rowOff>
    </xdr:from>
    <xdr:to>
      <xdr:col>24</xdr:col>
      <xdr:colOff>63500</xdr:colOff>
      <xdr:row>77</xdr:row>
      <xdr:rowOff>17810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45470"/>
          <a:ext cx="838200" cy="7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14412</xdr:rowOff>
    </xdr:from>
    <xdr:to>
      <xdr:col>19</xdr:col>
      <xdr:colOff>177800</xdr:colOff>
      <xdr:row>77</xdr:row>
      <xdr:rowOff>17810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216062"/>
          <a:ext cx="889000" cy="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14412</xdr:rowOff>
    </xdr:from>
    <xdr:to>
      <xdr:col>15</xdr:col>
      <xdr:colOff>50800</xdr:colOff>
      <xdr:row>77</xdr:row>
      <xdr:rowOff>56231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16062"/>
          <a:ext cx="889000" cy="4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56231</xdr:rowOff>
    </xdr:from>
    <xdr:to>
      <xdr:col>10</xdr:col>
      <xdr:colOff>114300</xdr:colOff>
      <xdr:row>78</xdr:row>
      <xdr:rowOff>29073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57881"/>
          <a:ext cx="889000" cy="14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64470</xdr:rowOff>
    </xdr:from>
    <xdr:to>
      <xdr:col>24</xdr:col>
      <xdr:colOff>114300</xdr:colOff>
      <xdr:row>76</xdr:row>
      <xdr:rowOff>166070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42897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73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138460</xdr:rowOff>
    </xdr:from>
    <xdr:to>
      <xdr:col>20</xdr:col>
      <xdr:colOff>38100</xdr:colOff>
      <xdr:row>77</xdr:row>
      <xdr:rowOff>68610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59737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6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135062</xdr:rowOff>
    </xdr:from>
    <xdr:to>
      <xdr:col>15</xdr:col>
      <xdr:colOff>101600</xdr:colOff>
      <xdr:row>77</xdr:row>
      <xdr:rowOff>65212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56339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5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5431</xdr:rowOff>
    </xdr:from>
    <xdr:to>
      <xdr:col>10</xdr:col>
      <xdr:colOff>165100</xdr:colOff>
      <xdr:row>77</xdr:row>
      <xdr:rowOff>107031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0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98158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9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149723</xdr:rowOff>
    </xdr:from>
    <xdr:to>
      <xdr:col>6</xdr:col>
      <xdr:colOff>38100</xdr:colOff>
      <xdr:row>78</xdr:row>
      <xdr:rowOff>79873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5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71000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44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54950</xdr:rowOff>
    </xdr:from>
    <xdr:to>
      <xdr:col>24</xdr:col>
      <xdr:colOff>63500</xdr:colOff>
      <xdr:row>97</xdr:row>
      <xdr:rowOff>70008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85600"/>
          <a:ext cx="838200"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70008</xdr:rowOff>
    </xdr:from>
    <xdr:to>
      <xdr:col>19</xdr:col>
      <xdr:colOff>177800</xdr:colOff>
      <xdr:row>97</xdr:row>
      <xdr:rowOff>102454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00658"/>
          <a:ext cx="889000" cy="3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102454</xdr:rowOff>
    </xdr:from>
    <xdr:to>
      <xdr:col>15</xdr:col>
      <xdr:colOff>50800</xdr:colOff>
      <xdr:row>98</xdr:row>
      <xdr:rowOff>16439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33104"/>
          <a:ext cx="889000" cy="8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16439</xdr:rowOff>
    </xdr:from>
    <xdr:to>
      <xdr:col>10</xdr:col>
      <xdr:colOff>114300</xdr:colOff>
      <xdr:row>99</xdr:row>
      <xdr:rowOff>21788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8539"/>
          <a:ext cx="889000" cy="17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4150</xdr:rowOff>
    </xdr:from>
    <xdr:to>
      <xdr:col>24</xdr:col>
      <xdr:colOff>114300</xdr:colOff>
      <xdr:row>97</xdr:row>
      <xdr:rowOff>105750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3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27027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8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19208</xdr:rowOff>
    </xdr:from>
    <xdr:to>
      <xdr:col>20</xdr:col>
      <xdr:colOff>38100</xdr:colOff>
      <xdr:row>97</xdr:row>
      <xdr:rowOff>120808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4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137335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2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51654</xdr:rowOff>
    </xdr:from>
    <xdr:to>
      <xdr:col>15</xdr:col>
      <xdr:colOff>101600</xdr:colOff>
      <xdr:row>97</xdr:row>
      <xdr:rowOff>153254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169781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45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137089</xdr:rowOff>
    </xdr:from>
    <xdr:to>
      <xdr:col>10</xdr:col>
      <xdr:colOff>165100</xdr:colOff>
      <xdr:row>98</xdr:row>
      <xdr:rowOff>67239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58366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6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142438</xdr:rowOff>
    </xdr:from>
    <xdr:to>
      <xdr:col>6</xdr:col>
      <xdr:colOff>38100</xdr:colOff>
      <xdr:row>99</xdr:row>
      <xdr:rowOff>72588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63715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3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98226</xdr:rowOff>
    </xdr:from>
    <xdr:to>
      <xdr:col>55</xdr:col>
      <xdr:colOff>0</xdr:colOff>
      <xdr:row>39</xdr:row>
      <xdr:rowOff>98226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4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98226</xdr:rowOff>
    </xdr:from>
    <xdr:to>
      <xdr:col>50</xdr:col>
      <xdr:colOff>114300</xdr:colOff>
      <xdr:row>39</xdr:row>
      <xdr:rowOff>98226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90715</xdr:rowOff>
    </xdr:from>
    <xdr:to>
      <xdr:col>45</xdr:col>
      <xdr:colOff>177800</xdr:colOff>
      <xdr:row>39</xdr:row>
      <xdr:rowOff>98226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77265"/>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89735</xdr:rowOff>
    </xdr:from>
    <xdr:to>
      <xdr:col>41</xdr:col>
      <xdr:colOff>50800</xdr:colOff>
      <xdr:row>39</xdr:row>
      <xdr:rowOff>90715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7628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47426</xdr:rowOff>
    </xdr:from>
    <xdr:to>
      <xdr:col>55</xdr:col>
      <xdr:colOff>50800</xdr:colOff>
      <xdr:row>39</xdr:row>
      <xdr:rowOff>149026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133803</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89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47426</xdr:rowOff>
    </xdr:from>
    <xdr:to>
      <xdr:col>50</xdr:col>
      <xdr:colOff>165100</xdr:colOff>
      <xdr:row>39</xdr:row>
      <xdr:rowOff>149026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140153</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47426</xdr:rowOff>
    </xdr:from>
    <xdr:to>
      <xdr:col>46</xdr:col>
      <xdr:colOff>38100</xdr:colOff>
      <xdr:row>39</xdr:row>
      <xdr:rowOff>149026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140153</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39915</xdr:rowOff>
    </xdr:from>
    <xdr:to>
      <xdr:col>41</xdr:col>
      <xdr:colOff>101600</xdr:colOff>
      <xdr:row>39</xdr:row>
      <xdr:rowOff>141515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2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132642</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191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38935</xdr:rowOff>
    </xdr:from>
    <xdr:to>
      <xdr:col>36</xdr:col>
      <xdr:colOff>165100</xdr:colOff>
      <xdr:row>39</xdr:row>
      <xdr:rowOff>140535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2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131662</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18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72872</xdr:rowOff>
    </xdr:from>
    <xdr:to>
      <xdr:col>55</xdr:col>
      <xdr:colOff>0</xdr:colOff>
      <xdr:row>58</xdr:row>
      <xdr:rowOff>102381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16972"/>
          <a:ext cx="838200" cy="2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102381</xdr:rowOff>
    </xdr:from>
    <xdr:to>
      <xdr:col>50</xdr:col>
      <xdr:colOff>114300</xdr:colOff>
      <xdr:row>58</xdr:row>
      <xdr:rowOff>108134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46481"/>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108134</xdr:rowOff>
    </xdr:from>
    <xdr:to>
      <xdr:col>45</xdr:col>
      <xdr:colOff>177800</xdr:colOff>
      <xdr:row>58</xdr:row>
      <xdr:rowOff>117335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52234"/>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109048</xdr:rowOff>
    </xdr:from>
    <xdr:to>
      <xdr:col>41</xdr:col>
      <xdr:colOff>50800</xdr:colOff>
      <xdr:row>58</xdr:row>
      <xdr:rowOff>117335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53148"/>
          <a:ext cx="889000" cy="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22072</xdr:rowOff>
    </xdr:from>
    <xdr:to>
      <xdr:col>55</xdr:col>
      <xdr:colOff>50800</xdr:colOff>
      <xdr:row>58</xdr:row>
      <xdr:rowOff>123672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6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4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51581</xdr:rowOff>
    </xdr:from>
    <xdr:to>
      <xdr:col>50</xdr:col>
      <xdr:colOff>165100</xdr:colOff>
      <xdr:row>58</xdr:row>
      <xdr:rowOff>153181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9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144308</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88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57334</xdr:rowOff>
    </xdr:from>
    <xdr:to>
      <xdr:col>46</xdr:col>
      <xdr:colOff>38100</xdr:colOff>
      <xdr:row>58</xdr:row>
      <xdr:rowOff>158934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0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150061</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94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66535</xdr:rowOff>
    </xdr:from>
    <xdr:to>
      <xdr:col>41</xdr:col>
      <xdr:colOff>101600</xdr:colOff>
      <xdr:row>58</xdr:row>
      <xdr:rowOff>168135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1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159262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0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58248</xdr:rowOff>
    </xdr:from>
    <xdr:to>
      <xdr:col>36</xdr:col>
      <xdr:colOff>165100</xdr:colOff>
      <xdr:row>58</xdr:row>
      <xdr:rowOff>159848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0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150975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9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166484</xdr:rowOff>
    </xdr:from>
    <xdr:to>
      <xdr:col>55</xdr:col>
      <xdr:colOff>0</xdr:colOff>
      <xdr:row>79</xdr:row>
      <xdr:rowOff>14903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39584"/>
          <a:ext cx="838200" cy="1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144081</xdr:rowOff>
    </xdr:from>
    <xdr:to>
      <xdr:col>50</xdr:col>
      <xdr:colOff>114300</xdr:colOff>
      <xdr:row>78</xdr:row>
      <xdr:rowOff>166484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17181"/>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144081</xdr:rowOff>
    </xdr:from>
    <xdr:to>
      <xdr:col>45</xdr:col>
      <xdr:colOff>177800</xdr:colOff>
      <xdr:row>78</xdr:row>
      <xdr:rowOff>147510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1718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83789</xdr:rowOff>
    </xdr:from>
    <xdr:to>
      <xdr:col>41</xdr:col>
      <xdr:colOff>50800</xdr:colOff>
      <xdr:row>78</xdr:row>
      <xdr:rowOff>147510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56889"/>
          <a:ext cx="889000" cy="6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135553</xdr:rowOff>
    </xdr:from>
    <xdr:to>
      <xdr:col>55</xdr:col>
      <xdr:colOff>50800</xdr:colOff>
      <xdr:row>79</xdr:row>
      <xdr:rowOff>65703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50480</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115684</xdr:rowOff>
    </xdr:from>
    <xdr:to>
      <xdr:col>50</xdr:col>
      <xdr:colOff>165100</xdr:colOff>
      <xdr:row>79</xdr:row>
      <xdr:rowOff>45834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8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36961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8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93281</xdr:rowOff>
    </xdr:from>
    <xdr:to>
      <xdr:col>46</xdr:col>
      <xdr:colOff>38100</xdr:colOff>
      <xdr:row>79</xdr:row>
      <xdr:rowOff>23431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6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14558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5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96710</xdr:rowOff>
    </xdr:from>
    <xdr:to>
      <xdr:col>41</xdr:col>
      <xdr:colOff>101600</xdr:colOff>
      <xdr:row>79</xdr:row>
      <xdr:rowOff>26860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6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17987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6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32989</xdr:rowOff>
    </xdr:from>
    <xdr:to>
      <xdr:col>36</xdr:col>
      <xdr:colOff>165100</xdr:colOff>
      <xdr:row>78</xdr:row>
      <xdr:rowOff>134589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0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125716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9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113488</xdr:rowOff>
    </xdr:from>
    <xdr:to>
      <xdr:col>55</xdr:col>
      <xdr:colOff>0</xdr:colOff>
      <xdr:row>97</xdr:row>
      <xdr:rowOff>16484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72688"/>
          <a:ext cx="838200" cy="7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16484</xdr:rowOff>
    </xdr:from>
    <xdr:to>
      <xdr:col>50</xdr:col>
      <xdr:colOff>114300</xdr:colOff>
      <xdr:row>97</xdr:row>
      <xdr:rowOff>30265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47134"/>
          <a:ext cx="889000" cy="1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141872</xdr:rowOff>
    </xdr:from>
    <xdr:to>
      <xdr:col>45</xdr:col>
      <xdr:colOff>177800</xdr:colOff>
      <xdr:row>97</xdr:row>
      <xdr:rowOff>30265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01072"/>
          <a:ext cx="8890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107899</xdr:rowOff>
    </xdr:from>
    <xdr:to>
      <xdr:col>41</xdr:col>
      <xdr:colOff>50800</xdr:colOff>
      <xdr:row>96</xdr:row>
      <xdr:rowOff>141872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67099"/>
          <a:ext cx="889000" cy="3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62688</xdr:rowOff>
    </xdr:from>
    <xdr:to>
      <xdr:col>55</xdr:col>
      <xdr:colOff>50800</xdr:colOff>
      <xdr:row>96</xdr:row>
      <xdr:rowOff>164288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2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41115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0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137134</xdr:rowOff>
    </xdr:from>
    <xdr:to>
      <xdr:col>50</xdr:col>
      <xdr:colOff>165100</xdr:colOff>
      <xdr:row>97</xdr:row>
      <xdr:rowOff>67284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9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58411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8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150915</xdr:rowOff>
    </xdr:from>
    <xdr:to>
      <xdr:col>46</xdr:col>
      <xdr:colOff>38100</xdr:colOff>
      <xdr:row>97</xdr:row>
      <xdr:rowOff>81065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72192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0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91072</xdr:rowOff>
    </xdr:from>
    <xdr:to>
      <xdr:col>41</xdr:col>
      <xdr:colOff>101600</xdr:colOff>
      <xdr:row>97</xdr:row>
      <xdr:rowOff>21222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5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12349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4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57099</xdr:rowOff>
    </xdr:from>
    <xdr:to>
      <xdr:col>36</xdr:col>
      <xdr:colOff>165100</xdr:colOff>
      <xdr:row>96</xdr:row>
      <xdr:rowOff>158699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1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149826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0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84215</xdr:rowOff>
    </xdr:from>
    <xdr:to>
      <xdr:col>85</xdr:col>
      <xdr:colOff>127000</xdr:colOff>
      <xdr:row>38</xdr:row>
      <xdr:rowOff>41435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27865"/>
          <a:ext cx="838200" cy="1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41435</xdr:rowOff>
    </xdr:from>
    <xdr:to>
      <xdr:col>81</xdr:col>
      <xdr:colOff>50800</xdr:colOff>
      <xdr:row>38</xdr:row>
      <xdr:rowOff>104071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56535"/>
          <a:ext cx="8890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95744</xdr:rowOff>
    </xdr:from>
    <xdr:to>
      <xdr:col>76</xdr:col>
      <xdr:colOff>114300</xdr:colOff>
      <xdr:row>38</xdr:row>
      <xdr:rowOff>104071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10844"/>
          <a:ext cx="889000" cy="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19587</xdr:rowOff>
    </xdr:from>
    <xdr:to>
      <xdr:col>71</xdr:col>
      <xdr:colOff>177800</xdr:colOff>
      <xdr:row>38</xdr:row>
      <xdr:rowOff>95744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34687"/>
          <a:ext cx="889000" cy="7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33415</xdr:rowOff>
    </xdr:from>
    <xdr:to>
      <xdr:col>85</xdr:col>
      <xdr:colOff>177800</xdr:colOff>
      <xdr:row>37</xdr:row>
      <xdr:rowOff>135015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7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56292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2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162085</xdr:rowOff>
    </xdr:from>
    <xdr:to>
      <xdr:col>81</xdr:col>
      <xdr:colOff>101600</xdr:colOff>
      <xdr:row>38</xdr:row>
      <xdr:rowOff>92235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0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108762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8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53271</xdr:rowOff>
    </xdr:from>
    <xdr:to>
      <xdr:col>76</xdr:col>
      <xdr:colOff>165100</xdr:colOff>
      <xdr:row>38</xdr:row>
      <xdr:rowOff>154871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145998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6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44944</xdr:rowOff>
    </xdr:from>
    <xdr:to>
      <xdr:col>72</xdr:col>
      <xdr:colOff>38100</xdr:colOff>
      <xdr:row>38</xdr:row>
      <xdr:rowOff>146544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6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137671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5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140237</xdr:rowOff>
    </xdr:from>
    <xdr:to>
      <xdr:col>67</xdr:col>
      <xdr:colOff>101600</xdr:colOff>
      <xdr:row>38</xdr:row>
      <xdr:rowOff>70387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8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61514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7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124754</xdr:rowOff>
    </xdr:from>
    <xdr:to>
      <xdr:col>85</xdr:col>
      <xdr:colOff>127000</xdr:colOff>
      <xdr:row>57</xdr:row>
      <xdr:rowOff>131663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97404"/>
          <a:ext cx="838200" cy="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124754</xdr:rowOff>
    </xdr:from>
    <xdr:to>
      <xdr:col>81</xdr:col>
      <xdr:colOff>50800</xdr:colOff>
      <xdr:row>57</xdr:row>
      <xdr:rowOff>143993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97404"/>
          <a:ext cx="889000" cy="1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143993</xdr:rowOff>
    </xdr:from>
    <xdr:to>
      <xdr:col>76</xdr:col>
      <xdr:colOff>114300</xdr:colOff>
      <xdr:row>57</xdr:row>
      <xdr:rowOff>144866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16643"/>
          <a:ext cx="889000" cy="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131836</xdr:rowOff>
    </xdr:from>
    <xdr:to>
      <xdr:col>71</xdr:col>
      <xdr:colOff>177800</xdr:colOff>
      <xdr:row>57</xdr:row>
      <xdr:rowOff>144866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04486"/>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80863</xdr:rowOff>
    </xdr:from>
    <xdr:to>
      <xdr:col>85</xdr:col>
      <xdr:colOff>177800</xdr:colOff>
      <xdr:row>58</xdr:row>
      <xdr:rowOff>11013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167240</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6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73954</xdr:rowOff>
    </xdr:from>
    <xdr:to>
      <xdr:col>81</xdr:col>
      <xdr:colOff>101600</xdr:colOff>
      <xdr:row>58</xdr:row>
      <xdr:rowOff>4104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4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166681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3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93193</xdr:rowOff>
    </xdr:from>
    <xdr:to>
      <xdr:col>76</xdr:col>
      <xdr:colOff>165100</xdr:colOff>
      <xdr:row>58</xdr:row>
      <xdr:rowOff>23343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6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14470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5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94066</xdr:rowOff>
    </xdr:from>
    <xdr:to>
      <xdr:col>72</xdr:col>
      <xdr:colOff>38100</xdr:colOff>
      <xdr:row>58</xdr:row>
      <xdr:rowOff>24216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6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15343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81036</xdr:rowOff>
    </xdr:from>
    <xdr:to>
      <xdr:col>67</xdr:col>
      <xdr:colOff>101600</xdr:colOff>
      <xdr:row>58</xdr:row>
      <xdr:rowOff>11186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5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2313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4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87922</xdr:rowOff>
    </xdr:from>
    <xdr:to>
      <xdr:col>85</xdr:col>
      <xdr:colOff>127000</xdr:colOff>
      <xdr:row>97</xdr:row>
      <xdr:rowOff>97701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18572"/>
          <a:ext cx="8382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87922</xdr:rowOff>
    </xdr:from>
    <xdr:to>
      <xdr:col>81</xdr:col>
      <xdr:colOff>50800</xdr:colOff>
      <xdr:row>97</xdr:row>
      <xdr:rowOff>89281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18572"/>
          <a:ext cx="889000" cy="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89255</xdr:rowOff>
    </xdr:from>
    <xdr:to>
      <xdr:col>76</xdr:col>
      <xdr:colOff>114300</xdr:colOff>
      <xdr:row>97</xdr:row>
      <xdr:rowOff>89281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719905"/>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89255</xdr:rowOff>
    </xdr:from>
    <xdr:to>
      <xdr:col>71</xdr:col>
      <xdr:colOff>177800</xdr:colOff>
      <xdr:row>97</xdr:row>
      <xdr:rowOff>100571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19905"/>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46901</xdr:rowOff>
    </xdr:from>
    <xdr:to>
      <xdr:col>85</xdr:col>
      <xdr:colOff>177800</xdr:colOff>
      <xdr:row>97</xdr:row>
      <xdr:rowOff>148501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7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25328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37122</xdr:rowOff>
    </xdr:from>
    <xdr:to>
      <xdr:col>81</xdr:col>
      <xdr:colOff>101600</xdr:colOff>
      <xdr:row>97</xdr:row>
      <xdr:rowOff>138722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6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129849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6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38481</xdr:rowOff>
    </xdr:from>
    <xdr:to>
      <xdr:col>76</xdr:col>
      <xdr:colOff>165100</xdr:colOff>
      <xdr:row>97</xdr:row>
      <xdr:rowOff>140081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6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131208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6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38455</xdr:rowOff>
    </xdr:from>
    <xdr:to>
      <xdr:col>72</xdr:col>
      <xdr:colOff>38100</xdr:colOff>
      <xdr:row>97</xdr:row>
      <xdr:rowOff>140055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131182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49771</xdr:rowOff>
    </xdr:from>
    <xdr:to>
      <xdr:col>67</xdr:col>
      <xdr:colOff>101600</xdr:colOff>
      <xdr:row>97</xdr:row>
      <xdr:rowOff>151371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8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142498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7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宮代町においては、各経費の住民一人あたりのコストは、概ね類似団体と比較して低い水準で推移しており、令和６年度も同様となった。</a:t>
          </a:r>
        </a:p>
        <a:p>
          <a:r>
            <a:rPr kumimoji="1" lang="ja-JP" altLang="en-US" sz="1300">
              <a:latin typeface="ＭＳ Ｐゴシック" panose="020B0600070205080204" pitchFamily="50" charset="-128"/>
              <a:ea typeface="ＭＳ Ｐゴシック" panose="020B0600070205080204" pitchFamily="50" charset="-128"/>
            </a:rPr>
            <a:t>類似団体と比較して高い水準となったのは、衛生費、消防費であり、衛生費は新ごみ処理施設整備負担金の増額による上昇によるものが主な要因となっている。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消防費は、常備消防を受け持つ埼玉東部消防組合への負担金が増額になったことに伴い、増加している。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埼玉県宮代町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余剰金が増額し繰越金が増えたものの、社会保障関係経費等の増加により不足する財源の補填のために財政調整基金を取り崩したこと、新型コロナワクチンに係る国庫返還金を支出したことにより、実質単年度収支が赤字となっている。今後は、公共施設の再整備等の経費が想定されており、実質単年度収支の赤字削減が課題とな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埼玉県宮代町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一般会計を対象とした実質赤字比率、全会計を対象とした連結実質赤字比率については、決算が共に黒字であったため０％となっており、健全な財政運営が行われている状況である。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会計別にみると、国民健康保険特別会計が減少となっており、保険税の見直しはおこなっているものの、被保険者数が減少傾向にあることによる国民健康保険税収の減少が挙げられ、一般会計からの繰入金により黒字決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埼玉県宮代町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実質公債比率の分子としては、地方債の償還が進み、元利償還金が一般会計、下水道事業共に減少しているため、全体として減額している傾向にある。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今後は、公共施設の老朽化に伴う再整備や改修工事等において、起債が見込まれるため、実質公債比率は増加傾向になることが想定される。</a:t>
          </a:r>
        </a:p>
        <a:p>
          <a:r>
            <a:rPr kumimoji="1" lang="ja-JP" altLang="en-US" sz="1400">
              <a:latin typeface="ＭＳ ゴシック" pitchFamily="49" charset="-128"/>
              <a:ea typeface="ＭＳ ゴシック" pitchFamily="49" charset="-128"/>
            </a:rPr>
            <a:t>　公共施設総合管理計画及び公共施設マネジメント計画に基づき、適切な施設管理及び資金管理のもと、公債費の抑制に努める。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埼玉県宮代町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将来負担比率の分子としては、地方債の償還が進み、地方債現在高が一般会計、下水道事業共に減少しているため、全体として減額している傾向にある。</a:t>
          </a:r>
        </a:p>
        <a:p>
          <a:r>
            <a:rPr kumimoji="1" lang="ja-JP" altLang="en-US" sz="1400">
              <a:latin typeface="ＭＳ ゴシック" pitchFamily="49" charset="-128"/>
              <a:ea typeface="ＭＳ ゴシック" pitchFamily="49" charset="-128"/>
            </a:rPr>
            <a:t>　今後は、公共施設の老朽化に伴う再整備や改修工事等において、起債が見込まれるため、将来負担比率も実質公債比率と同様に増加傾向になることが想定される。引き続き、公共施設総合管理計画及び公共施設マネジメント計画に基づき、適切な施設管理及び資金管理のもと、公債費の抑制に努める。</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埼玉県宮代町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主な要因は、久喜市新ごみ処理施設整備負担金として公共施設整備基金から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百万円の取り崩しをおこなったことである。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ついては、社会保障関係経費の増や公共施設の老朽化に伴う再整備に要する経費の財源確保のため、基金の取り崩し額は増加傾向にある。財源確保と事業見直し等に伴う経費削減を積極的に取り組み、基金の取り崩しを最小限に抑えるような財政運営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公共施設整備基金：公共施設、公共施設に準ずる施設の用地取得、整備及び大規模改修に充てるための基金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宮代まちづくり基金：ふるさと納税制度を活用した寄附者が希望する市とに充てるための基金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公設宮代福祉医療センター施設整備基金：公設宮代福祉医療センターの施設修繕及び備品等の整備資金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森林環境譲与税積立基金：庁舎内装木質化に充てるための森林環境譲与税を積み立てる基金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公共施設整備基金：久喜市新ごみ処理施設整備負担金の財源としての取り崩し等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宮代まちづくり基金：寄附金収入額の増加による積立の増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公設宮代福祉医療センター；増減なし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森林環境譲与税積立基金：森林環境譲与税積立による増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公共施設整備基金：須賀小学校再整備及びごみ処理場新炉建設工事負担金への財源として取り崩しを予定している。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宮代まちづくり基金：翌年度事業費に応じて、適切に基金を充当する。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公設宮代福祉医療センター施設整備基金：積立た基金は医療機器のリース費用に充当を予定している。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森林環境譲与税積立基金：木材を活用した事業に対し、積極的に繰入を実施していく。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給与改定等に伴う人件費の増及び高齢化を背景にした社会保障関連経費の増加に加え、障がい福祉サービスや、子育て関連経費の増、公共施設の老朽化に伴う修繕費用の増加などにより、不足する財源を補填するための財政調整基金の取り崩し額が積立額より多いため、基金額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件費や社会保障関係経費の増、公共施設の老朽化に伴う修繕経費の財源確保のため、基金の取り崩し額は増加傾向にあるが、財源確保と事業見直し等に伴う経費削減を積極的に取り組み、基金の取り崩しを最小限に抑えるような財政運営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地方交付税追加交付により、臨時財政対策債償還分が交付されたことに伴い、積み立て額が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臨時財政対策債償還や今後の地方債の借入状況により、適宜積み立てを実施する。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EAD2BFF-3444-4EA7-884F-BFEF46A230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C3B9ABB-87F1-48F4-A839-7CF41DB2ED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82FA7E48-F652-49FB-BCB5-535AA58AACB0}"/>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AE43D2C5-F8A2-462C-AE1D-962AB78AE17D}"/>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BF4FD8C-DECC-4AB5-A946-A2617DB10B13}"/>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1E58DD4B-541E-4EE4-996D-04B227294D3D}"/>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7D6698FB-7AE2-41BC-B777-F31862AC7717}"/>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8864C537-FB4A-4554-A93E-AAEDC800F2E8}"/>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9F96A2A1-6B05-45BB-83DA-D858D60811DF}"/>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74AAB000-FA89-42F3-A491-D21D2A54CA66}"/>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388975A0-D19C-49B7-8B64-AC5C8ED4675C}"/>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4AA3B9D9-D301-441A-9495-0F032F6360F2}"/>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1A5F8C14-C1CB-4549-802B-A13176F90A12}"/>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1817CC1D-515F-4140-9931-A227B89D40CC}"/>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埼玉県宮代町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F2104090-1BEF-4640-83AC-FD147CE0EF5E}"/>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A974FAF9-0A9E-4D90-8401-5494ACE14A53}"/>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30D99400-2C9B-45C7-BC5A-C9D8D9AC62C7}"/>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5FA11A87-B917-4A71-9376-90E5CFE2E824}"/>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52126BB7-0A4E-4E6E-9580-49A838D5200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46D58BC-38D1-4D8F-8696-1D0CCEE437AC}"/>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33,471
32,874
15.95
14,073,295
13,163,635
750,377
7,671,519
6,940,238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3FB61B4-5D96-43FD-A76C-CD1CE9C92906}"/>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64CEFF6C-7AFE-46C2-84AB-35EC4213B846}"/>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2B34BFE2-8391-4A63-875F-4AEB8F850A58}"/>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8C204E6F-161E-434B-8741-5A62D70ED91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C0F52C05-2051-4D9C-A660-5ABBA718BB37}"/>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E2BC4ECA-C7B4-4F64-99A1-7448B9AC9CAC}"/>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3C111E7-BB08-47F9-A6E0-7C5774350F96}"/>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901A5EFB-E7ED-4C09-B8A5-75F22A68F4E1}"/>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BF711CA9-8A87-4957-8EBC-D3467054EB35}"/>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14521EC-A90D-4866-A929-10B99DA99876}"/>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EC49F3B4-6ECD-4A23-84AE-C127EA44A4EC}"/>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24329C5D-0EF1-4D9D-BFC6-2C41ACA04206}"/>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80AAF3D4-B334-43A0-A629-0A3A901FC03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9C87BBA5-E330-4E64-BCBD-C36A5ADB814C}"/>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1BD90B87-383E-4024-B4C6-241F7DD15B8F}"/>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CD3A068B-32DA-401E-BD19-9D399E6945D5}"/>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85783BA-0283-4974-B2B6-FA6299C5677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A23BC3E3-0D3B-4790-9FFD-BEC199263A6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6491700A-7AED-4044-BD7C-CF8DA34C6CE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103C074-B22D-4ED4-B8AC-C1935DDE41FD}"/>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A3443957-26FA-41BE-A361-EAB8687179A5}"/>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DDD19903-91D0-47B0-AA8E-E9D2189BB7DE}"/>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3A5532FD-3A6F-45CC-A7F1-C26F741C1A6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DD348E42-ED67-46F3-A7C1-7D975B27713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93A4D6FA-8F27-4D70-890C-12DA25EEEA93}"/>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64D0EA6E-CBEF-4DF6-AD8F-99B578FB588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26795272-8B37-4500-A276-CD99603B994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B035DDEF-627F-4BD8-A933-01EDB04A54D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7A15D264-AD51-4351-B009-C2D238A3FB27}"/>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A809BCE7-8A19-4B1E-9753-359BE089E6E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54882EBF-387A-4028-BCCF-352FE957B8FD}"/>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FD46BD8-253E-4E3E-94D8-80FB7C1B41A9}"/>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C801EDB2-F24F-47D3-84FD-F30AFB34B7F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B37E33E1-F245-40C9-877D-FA1F2ED6C434}"/>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1CC269D3-4670-497B-B750-A9050913BD9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それぞれの公共施設等に ついて個別施設計画を策定済みであり、当該計画に基づいた施設の維持管理を適切に進めている。個別施設計画策定に際して各施設の老朽化状況の調査を行い、施設ごと の使用可能年数を見積もっている。また、一部施設において、老朽化した施設の集約化・複合化や除却を 進めることを個別施設計画に策定済みである。その結果、有形固定資産減価償却率は</a:t>
          </a:r>
          <a:r>
            <a:rPr kumimoji="1" lang="en-US" altLang="ja-JP" sz="1100">
              <a:latin typeface="ＭＳ Ｐゴシック" panose="020B0600070205080204" pitchFamily="50" charset="-128"/>
              <a:ea typeface="ＭＳ Ｐゴシック" panose="020B0600070205080204" pitchFamily="50" charset="-128"/>
            </a:rPr>
            <a:t>74.0%</a:t>
          </a:r>
          <a:r>
            <a:rPr kumimoji="1" lang="ja-JP" altLang="en-US" sz="1100">
              <a:latin typeface="ＭＳ Ｐゴシック" panose="020B0600070205080204" pitchFamily="50" charset="-128"/>
              <a:ea typeface="ＭＳ Ｐゴシック" panose="020B0600070205080204" pitchFamily="50" charset="-128"/>
            </a:rPr>
            <a:t>であり類似団体平均を上回っている。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5D5E6436-C55C-4D56-BD68-6D921D65100D}"/>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78365B4-6A7E-453E-AEBE-625F86DF560F}"/>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F4EF316E-6431-4DFB-A916-3203D21AF9E3}"/>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A2510CA6-8AA0-46CB-9F6B-76787B4D0D3C}"/>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10831A76-FF43-4034-BD93-56ACAC3C54D3}"/>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1BB73F5C-36D7-4CAE-B065-8CB121834553}"/>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22EAFA12-56C1-4C6D-8847-A258D08C7BA1}"/>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2435B982-7054-4FC2-AA1B-C545EBFA1765}"/>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ACA1249E-A832-44D9-ABB8-3C4DDD222090}"/>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B8175965-C69B-4C05-BB64-BC21FB5EEFA4}"/>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B00DEB02-58BD-40E9-83B0-6E039512C01F}"/>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20B91A93-ECE1-4DF0-9EED-B982323974B0}"/>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60F18F39-60B1-4DD9-B4AA-CD88DE71CD56}"/>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7C0F2D2D-426F-4DBB-A709-C2B387FCAB35}"/>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2A2F98E2-316B-42A5-B6D4-AC0AC4E4CC1F}"/>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EEEA7194-B093-40ED-9851-597AD39F7C1C}"/>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F164FEC-8C27-4E24-B1A4-45C8C987E4C7}"/>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C6EC6A6-F9DD-42D2-916E-5DFD512273B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03F228AE-9869-456D-B767-D93CA1C4B9C5}"/>
            </a:ext>
          </a:extLst>
        </xdr:cNvPr>
        <xdr:cNvCxnSpPr/>
      </xdr:nvCxnSpPr>
      <xdr:spPr>
        <a:xfrm flipV="1">
          <a:off x="4760595" y="4508409"/>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6" name="有形固定資産減価償却率最小値テキスト">
          <a:extLst>
            <a:ext uri="{FF2B5EF4-FFF2-40B4-BE49-F238E27FC236}">
              <a16:creationId xmlns:a16="http://schemas.microsoft.com/office/drawing/2014/main" id="{E90CBADC-5719-4443-B67A-6D47F16DB0CD}"/>
            </a:ext>
          </a:extLst>
        </xdr:cNvPr>
        <xdr:cNvSpPr txBox="1"/>
      </xdr:nvSpPr>
      <xdr:spPr>
        <a:xfrm>
          <a:off x="4813300" y="580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27E10F3D-CEEE-44F7-85BD-A641E16B894E}"/>
            </a:ext>
          </a:extLst>
        </xdr:cNvPr>
        <xdr:cNvCxnSpPr/>
      </xdr:nvCxnSpPr>
      <xdr:spPr>
        <a:xfrm>
          <a:off x="4673600" y="5803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8" name="有形固定資産減価償却率最大値テキスト">
          <a:extLst>
            <a:ext uri="{FF2B5EF4-FFF2-40B4-BE49-F238E27FC236}">
              <a16:creationId xmlns:a16="http://schemas.microsoft.com/office/drawing/2014/main" id="{1925FC67-5186-406D-9095-B7FF86BCBAF8}"/>
            </a:ext>
          </a:extLst>
        </xdr:cNvPr>
        <xdr:cNvSpPr txBox="1"/>
      </xdr:nvSpPr>
      <xdr:spPr>
        <a:xfrm>
          <a:off x="4813300" y="428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05348F46-B38E-4DC4-B6EE-42DCD63C8C2A}"/>
            </a:ext>
          </a:extLst>
        </xdr:cNvPr>
        <xdr:cNvCxnSpPr/>
      </xdr:nvCxnSpPr>
      <xdr:spPr>
        <a:xfrm>
          <a:off x="4673600" y="4508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0" name="有形固定資産減価償却率平均値テキスト">
          <a:extLst>
            <a:ext uri="{FF2B5EF4-FFF2-40B4-BE49-F238E27FC236}">
              <a16:creationId xmlns:a16="http://schemas.microsoft.com/office/drawing/2014/main" id="{AEF5A18C-772D-4A0B-9816-D98B7BA77510}"/>
            </a:ext>
          </a:extLst>
        </xdr:cNvPr>
        <xdr:cNvSpPr txBox="1"/>
      </xdr:nvSpPr>
      <xdr:spPr>
        <a:xfrm>
          <a:off x="4813300" y="5033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1" name="フローチャート: 判断 80">
          <a:extLst>
            <a:ext uri="{FF2B5EF4-FFF2-40B4-BE49-F238E27FC236}">
              <a16:creationId xmlns:a16="http://schemas.microsoft.com/office/drawing/2014/main" id="{743DA4D9-31F9-451F-BD8C-7CA27763AE61}"/>
            </a:ext>
          </a:extLst>
        </xdr:cNvPr>
        <xdr:cNvSpPr/>
      </xdr:nvSpPr>
      <xdr:spPr>
        <a:xfrm>
          <a:off x="4711700" y="518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2" name="フローチャート: 判断 81">
          <a:extLst>
            <a:ext uri="{FF2B5EF4-FFF2-40B4-BE49-F238E27FC236}">
              <a16:creationId xmlns:a16="http://schemas.microsoft.com/office/drawing/2014/main" id="{A00C97D4-CB43-4700-AFA4-A2B9C27BD323}"/>
            </a:ext>
          </a:extLst>
        </xdr:cNvPr>
        <xdr:cNvSpPr/>
      </xdr:nvSpPr>
      <xdr:spPr>
        <a:xfrm>
          <a:off x="4000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3" name="フローチャート: 判断 82">
          <a:extLst>
            <a:ext uri="{FF2B5EF4-FFF2-40B4-BE49-F238E27FC236}">
              <a16:creationId xmlns:a16="http://schemas.microsoft.com/office/drawing/2014/main" id="{BC8A1D27-6F17-49FB-B979-B0975EF0FB9F}"/>
            </a:ext>
          </a:extLst>
        </xdr:cNvPr>
        <xdr:cNvSpPr/>
      </xdr:nvSpPr>
      <xdr:spPr>
        <a:xfrm>
          <a:off x="3238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4" name="フローチャート: 判断 83">
          <a:extLst>
            <a:ext uri="{FF2B5EF4-FFF2-40B4-BE49-F238E27FC236}">
              <a16:creationId xmlns:a16="http://schemas.microsoft.com/office/drawing/2014/main" id="{CD31BDED-F264-493F-9FA7-94589EB90F87}"/>
            </a:ext>
          </a:extLst>
        </xdr:cNvPr>
        <xdr:cNvSpPr/>
      </xdr:nvSpPr>
      <xdr:spPr>
        <a:xfrm>
          <a:off x="2476500" y="50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5" name="フローチャート: 判断 84">
          <a:extLst>
            <a:ext uri="{FF2B5EF4-FFF2-40B4-BE49-F238E27FC236}">
              <a16:creationId xmlns:a16="http://schemas.microsoft.com/office/drawing/2014/main" id="{5917E241-F7DE-4067-9E83-1A180B139C05}"/>
            </a:ext>
          </a:extLst>
        </xdr:cNvPr>
        <xdr:cNvSpPr/>
      </xdr:nvSpPr>
      <xdr:spPr>
        <a:xfrm>
          <a:off x="1714500" y="51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A0C15B1-35FC-4BE3-9016-86CF7B30D9A7}"/>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254AAEF-85E8-4750-9978-980B2F967F4A}"/>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40F786F-F538-4346-9F2F-E3B39E1A8DB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EFC8FB9-C061-4DCB-8DA8-EEAFF738670A}"/>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69CB872-08E1-41D5-8159-BD7716624E3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1361</xdr:rowOff>
    </xdr:from>
    <xdr:to>
      <xdr:col>23</xdr:col>
      <xdr:colOff>136525</xdr:colOff>
      <xdr:row>32</xdr:row>
      <xdr:rowOff>102961</xdr:rowOff>
    </xdr:to>
    <xdr:sp macro="" textlink="">
      <xdr:nvSpPr>
        <xdr:cNvPr id="91" name="楕円 90">
          <a:extLst>
            <a:ext uri="{FF2B5EF4-FFF2-40B4-BE49-F238E27FC236}">
              <a16:creationId xmlns:a16="http://schemas.microsoft.com/office/drawing/2014/main" id="{A701BA23-B4C3-4227-97D4-1B1F6665754D}"/>
            </a:ext>
          </a:extLst>
        </xdr:cNvPr>
        <xdr:cNvSpPr/>
      </xdr:nvSpPr>
      <xdr:spPr>
        <a:xfrm>
          <a:off x="4711700" y="548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151238</xdr:rowOff>
    </xdr:from>
    <xdr:ext cx="405111" cy="259045"/>
    <xdr:sp macro="" textlink="">
      <xdr:nvSpPr>
        <xdr:cNvPr id="92" name="有形固定資産減価償却率該当値テキスト">
          <a:extLst>
            <a:ext uri="{FF2B5EF4-FFF2-40B4-BE49-F238E27FC236}">
              <a16:creationId xmlns:a16="http://schemas.microsoft.com/office/drawing/2014/main" id="{9F120D2F-DF45-42A6-A180-1482D8000571}"/>
            </a:ext>
          </a:extLst>
        </xdr:cNvPr>
        <xdr:cNvSpPr txBox="1"/>
      </xdr:nvSpPr>
      <xdr:spPr>
        <a:xfrm>
          <a:off x="4813300" y="546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159748</xdr:rowOff>
    </xdr:from>
    <xdr:to>
      <xdr:col>19</xdr:col>
      <xdr:colOff>187325</xdr:colOff>
      <xdr:row>29</xdr:row>
      <xdr:rowOff>89898</xdr:rowOff>
    </xdr:to>
    <xdr:sp macro="" textlink="">
      <xdr:nvSpPr>
        <xdr:cNvPr id="93" name="楕円 92">
          <a:extLst>
            <a:ext uri="{FF2B5EF4-FFF2-40B4-BE49-F238E27FC236}">
              <a16:creationId xmlns:a16="http://schemas.microsoft.com/office/drawing/2014/main" id="{74EF005A-DCC1-49B4-8918-EC9BDF414623}"/>
            </a:ext>
          </a:extLst>
        </xdr:cNvPr>
        <xdr:cNvSpPr/>
      </xdr:nvSpPr>
      <xdr:spPr>
        <a:xfrm>
          <a:off x="4000500" y="496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39098</xdr:rowOff>
    </xdr:from>
    <xdr:to>
      <xdr:col>23</xdr:col>
      <xdr:colOff>85725</xdr:colOff>
      <xdr:row>32</xdr:row>
      <xdr:rowOff>52161</xdr:rowOff>
    </xdr:to>
    <xdr:cxnSp macro="">
      <xdr:nvCxnSpPr>
        <xdr:cNvPr id="94" name="直線コネクタ 93">
          <a:extLst>
            <a:ext uri="{FF2B5EF4-FFF2-40B4-BE49-F238E27FC236}">
              <a16:creationId xmlns:a16="http://schemas.microsoft.com/office/drawing/2014/main" id="{D60188AC-FD24-4FD7-8764-5C8AC0EF7AE9}"/>
            </a:ext>
          </a:extLst>
        </xdr:cNvPr>
        <xdr:cNvCxnSpPr/>
      </xdr:nvCxnSpPr>
      <xdr:spPr>
        <a:xfrm>
          <a:off x="4051300" y="5011148"/>
          <a:ext cx="711200" cy="52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95703</xdr:rowOff>
    </xdr:from>
    <xdr:to>
      <xdr:col>15</xdr:col>
      <xdr:colOff>187325</xdr:colOff>
      <xdr:row>32</xdr:row>
      <xdr:rowOff>25853</xdr:rowOff>
    </xdr:to>
    <xdr:sp macro="" textlink="">
      <xdr:nvSpPr>
        <xdr:cNvPr id="95" name="楕円 94">
          <a:extLst>
            <a:ext uri="{FF2B5EF4-FFF2-40B4-BE49-F238E27FC236}">
              <a16:creationId xmlns:a16="http://schemas.microsoft.com/office/drawing/2014/main" id="{E2ACFAFE-ACD8-42A0-BB79-0F36A07F83B8}"/>
            </a:ext>
          </a:extLst>
        </xdr:cNvPr>
        <xdr:cNvSpPr/>
      </xdr:nvSpPr>
      <xdr:spPr>
        <a:xfrm>
          <a:off x="3238500" y="541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39098</xdr:rowOff>
    </xdr:from>
    <xdr:to>
      <xdr:col>19</xdr:col>
      <xdr:colOff>136525</xdr:colOff>
      <xdr:row>31</xdr:row>
      <xdr:rowOff>146503</xdr:rowOff>
    </xdr:to>
    <xdr:cxnSp macro="">
      <xdr:nvCxnSpPr>
        <xdr:cNvPr id="96" name="直線コネクタ 95">
          <a:extLst>
            <a:ext uri="{FF2B5EF4-FFF2-40B4-BE49-F238E27FC236}">
              <a16:creationId xmlns:a16="http://schemas.microsoft.com/office/drawing/2014/main" id="{1431E8D2-1311-4A17-AAFC-2537718B2107}"/>
            </a:ext>
          </a:extLst>
        </xdr:cNvPr>
        <xdr:cNvCxnSpPr/>
      </xdr:nvCxnSpPr>
      <xdr:spPr>
        <a:xfrm flipV="1">
          <a:off x="3289300" y="5011148"/>
          <a:ext cx="762000" cy="45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58692</xdr:rowOff>
    </xdr:from>
    <xdr:to>
      <xdr:col>11</xdr:col>
      <xdr:colOff>187325</xdr:colOff>
      <xdr:row>31</xdr:row>
      <xdr:rowOff>160292</xdr:rowOff>
    </xdr:to>
    <xdr:sp macro="" textlink="">
      <xdr:nvSpPr>
        <xdr:cNvPr id="97" name="楕円 96">
          <a:extLst>
            <a:ext uri="{FF2B5EF4-FFF2-40B4-BE49-F238E27FC236}">
              <a16:creationId xmlns:a16="http://schemas.microsoft.com/office/drawing/2014/main" id="{D5ACBCB4-3005-432D-BA16-126F7197FCDB}"/>
            </a:ext>
          </a:extLst>
        </xdr:cNvPr>
        <xdr:cNvSpPr/>
      </xdr:nvSpPr>
      <xdr:spPr>
        <a:xfrm>
          <a:off x="2476500" y="537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109492</xdr:rowOff>
    </xdr:from>
    <xdr:to>
      <xdr:col>15</xdr:col>
      <xdr:colOff>136525</xdr:colOff>
      <xdr:row>31</xdr:row>
      <xdr:rowOff>146503</xdr:rowOff>
    </xdr:to>
    <xdr:cxnSp macro="">
      <xdr:nvCxnSpPr>
        <xdr:cNvPr id="98" name="直線コネクタ 97">
          <a:extLst>
            <a:ext uri="{FF2B5EF4-FFF2-40B4-BE49-F238E27FC236}">
              <a16:creationId xmlns:a16="http://schemas.microsoft.com/office/drawing/2014/main" id="{6A158EC0-D476-48D8-9AB0-2C509CC17B04}"/>
            </a:ext>
          </a:extLst>
        </xdr:cNvPr>
        <xdr:cNvCxnSpPr/>
      </xdr:nvCxnSpPr>
      <xdr:spPr>
        <a:xfrm>
          <a:off x="2527300" y="5424442"/>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18597</xdr:rowOff>
    </xdr:from>
    <xdr:to>
      <xdr:col>7</xdr:col>
      <xdr:colOff>187325</xdr:colOff>
      <xdr:row>31</xdr:row>
      <xdr:rowOff>120197</xdr:rowOff>
    </xdr:to>
    <xdr:sp macro="" textlink="">
      <xdr:nvSpPr>
        <xdr:cNvPr id="99" name="楕円 98">
          <a:extLst>
            <a:ext uri="{FF2B5EF4-FFF2-40B4-BE49-F238E27FC236}">
              <a16:creationId xmlns:a16="http://schemas.microsoft.com/office/drawing/2014/main" id="{85458C48-3F31-4B17-8620-753A0F1B2103}"/>
            </a:ext>
          </a:extLst>
        </xdr:cNvPr>
        <xdr:cNvSpPr/>
      </xdr:nvSpPr>
      <xdr:spPr>
        <a:xfrm>
          <a:off x="1714500" y="533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69397</xdr:rowOff>
    </xdr:from>
    <xdr:to>
      <xdr:col>11</xdr:col>
      <xdr:colOff>136525</xdr:colOff>
      <xdr:row>31</xdr:row>
      <xdr:rowOff>109492</xdr:rowOff>
    </xdr:to>
    <xdr:cxnSp macro="">
      <xdr:nvCxnSpPr>
        <xdr:cNvPr id="100" name="直線コネクタ 99">
          <a:extLst>
            <a:ext uri="{FF2B5EF4-FFF2-40B4-BE49-F238E27FC236}">
              <a16:creationId xmlns:a16="http://schemas.microsoft.com/office/drawing/2014/main" id="{CEF47487-0BEC-42E0-AA3E-23867586CE98}"/>
            </a:ext>
          </a:extLst>
        </xdr:cNvPr>
        <xdr:cNvCxnSpPr/>
      </xdr:nvCxnSpPr>
      <xdr:spPr>
        <a:xfrm>
          <a:off x="1765300" y="5384347"/>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1" name="n_1aveValue有形固定資産減価償却率">
          <a:extLst>
            <a:ext uri="{FF2B5EF4-FFF2-40B4-BE49-F238E27FC236}">
              <a16:creationId xmlns:a16="http://schemas.microsoft.com/office/drawing/2014/main" id="{972CC555-D329-4B3B-BAD5-7FBB8D68DB42}"/>
            </a:ext>
          </a:extLst>
        </xdr:cNvPr>
        <xdr:cNvSpPr txBox="1"/>
      </xdr:nvSpPr>
      <xdr:spPr>
        <a:xfrm>
          <a:off x="3836044" y="525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2" name="n_2aveValue有形固定資産減価償却率">
          <a:extLst>
            <a:ext uri="{FF2B5EF4-FFF2-40B4-BE49-F238E27FC236}">
              <a16:creationId xmlns:a16="http://schemas.microsoft.com/office/drawing/2014/main" id="{F78C05A7-6A42-4A1F-B4B5-81F6F0BC6F26}"/>
            </a:ext>
          </a:extLst>
        </xdr:cNvPr>
        <xdr:cNvSpPr txBox="1"/>
      </xdr:nvSpPr>
      <xdr:spPr>
        <a:xfrm>
          <a:off x="3086744" y="491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3" name="n_3aveValue有形固定資産減価償却率">
          <a:extLst>
            <a:ext uri="{FF2B5EF4-FFF2-40B4-BE49-F238E27FC236}">
              <a16:creationId xmlns:a16="http://schemas.microsoft.com/office/drawing/2014/main" id="{DA02CE87-F9E6-4F7F-AE81-B27D37F0E022}"/>
            </a:ext>
          </a:extLst>
        </xdr:cNvPr>
        <xdr:cNvSpPr txBox="1"/>
      </xdr:nvSpPr>
      <xdr:spPr>
        <a:xfrm>
          <a:off x="2324744" y="4874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4" name="n_4aveValue有形固定資産減価償却率">
          <a:extLst>
            <a:ext uri="{FF2B5EF4-FFF2-40B4-BE49-F238E27FC236}">
              <a16:creationId xmlns:a16="http://schemas.microsoft.com/office/drawing/2014/main" id="{869654F7-0ADA-4E19-B8D6-D94CE0CAA634}"/>
            </a:ext>
          </a:extLst>
        </xdr:cNvPr>
        <xdr:cNvSpPr txBox="1"/>
      </xdr:nvSpPr>
      <xdr:spPr>
        <a:xfrm>
          <a:off x="1562744" y="488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106425</xdr:rowOff>
    </xdr:from>
    <xdr:ext cx="405111" cy="259045"/>
    <xdr:sp macro="" textlink="">
      <xdr:nvSpPr>
        <xdr:cNvPr id="105" name="n_1mainValue有形固定資産減価償却率">
          <a:extLst>
            <a:ext uri="{FF2B5EF4-FFF2-40B4-BE49-F238E27FC236}">
              <a16:creationId xmlns:a16="http://schemas.microsoft.com/office/drawing/2014/main" id="{B76C6C6F-10DA-4EF9-9FB0-B150589022E6}"/>
            </a:ext>
          </a:extLst>
        </xdr:cNvPr>
        <xdr:cNvSpPr txBox="1"/>
      </xdr:nvSpPr>
      <xdr:spPr>
        <a:xfrm>
          <a:off x="3836044" y="4735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16980</xdr:rowOff>
    </xdr:from>
    <xdr:ext cx="405111" cy="259045"/>
    <xdr:sp macro="" textlink="">
      <xdr:nvSpPr>
        <xdr:cNvPr id="106" name="n_2mainValue有形固定資産減価償却率">
          <a:extLst>
            <a:ext uri="{FF2B5EF4-FFF2-40B4-BE49-F238E27FC236}">
              <a16:creationId xmlns:a16="http://schemas.microsoft.com/office/drawing/2014/main" id="{F28E7DDF-28F7-425F-BDF2-5B15BBBA3880}"/>
            </a:ext>
          </a:extLst>
        </xdr:cNvPr>
        <xdr:cNvSpPr txBox="1"/>
      </xdr:nvSpPr>
      <xdr:spPr>
        <a:xfrm>
          <a:off x="3086744" y="5503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151419</xdr:rowOff>
    </xdr:from>
    <xdr:ext cx="405111" cy="259045"/>
    <xdr:sp macro="" textlink="">
      <xdr:nvSpPr>
        <xdr:cNvPr id="107" name="n_3mainValue有形固定資産減価償却率">
          <a:extLst>
            <a:ext uri="{FF2B5EF4-FFF2-40B4-BE49-F238E27FC236}">
              <a16:creationId xmlns:a16="http://schemas.microsoft.com/office/drawing/2014/main" id="{FC60F74F-C34A-415E-B47B-1B71997F08B6}"/>
            </a:ext>
          </a:extLst>
        </xdr:cNvPr>
        <xdr:cNvSpPr txBox="1"/>
      </xdr:nvSpPr>
      <xdr:spPr>
        <a:xfrm>
          <a:off x="2324744" y="546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111324</xdr:rowOff>
    </xdr:from>
    <xdr:ext cx="405111" cy="259045"/>
    <xdr:sp macro="" textlink="">
      <xdr:nvSpPr>
        <xdr:cNvPr id="108" name="n_4mainValue有形固定資産減価償却率">
          <a:extLst>
            <a:ext uri="{FF2B5EF4-FFF2-40B4-BE49-F238E27FC236}">
              <a16:creationId xmlns:a16="http://schemas.microsoft.com/office/drawing/2014/main" id="{530B5E45-873C-4196-8372-221BFAC3B799}"/>
            </a:ext>
          </a:extLst>
        </xdr:cNvPr>
        <xdr:cNvSpPr txBox="1"/>
      </xdr:nvSpPr>
      <xdr:spPr>
        <a:xfrm>
          <a:off x="1562744" y="5426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E8CC659-11CB-4A54-A97E-1D7433A0C758}"/>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F4FC9E7-4CFC-4F7A-8BAC-51AC2105957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8DCF2E7-B86C-4E64-8E43-1E499E5F0F9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44B7EEB-70A0-444E-9054-0167D522F71B}"/>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F2DA8D00-F74C-4004-B4FF-3633AF0BE0C7}"/>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0E99302-9C26-479F-99D4-31CD2F10BE85}"/>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B861B0F1-D3A6-4EC3-98C5-621E5737C9F2}"/>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9130C7CD-BF79-4266-B164-27824F92BF6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DFECD75-87A9-4722-8C80-67185EE03A4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4567B5B-55C3-4C61-93E6-ECE56BA1A24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CEDE7672-9796-4785-849D-8FAC82FD89F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EEB6D26C-2840-461B-854B-D5B09C1CA99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AC7BC21-17C3-4686-A2C2-26EC556EFA1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債務償還比率は類似団体平均より下回っている。主な要因としては、交付税措置のない新規借入の抑制、地方債の償還の進捗が、新規地方債借入状況を上回っているからである。また、平成</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年度借入の臨時財政対策債、社会福祉施設整備事業債や平成</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借入の公共下水道事業債等の償還が完了し将来負担額は減少する見込みである。今後は、公共施設の老朽化等に伴い、起債が見込まれるが、今後も引き続き大幅な債務償還比率の上昇とならないよう、取り組んで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FE59E6A-3ABD-4528-AB08-17A86604E60F}"/>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D68B642-F634-4220-808B-9AB361DB553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1CF1D487-E4D5-4AE3-BE3F-5F6F834B6DC7}"/>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368E1C45-70E5-48C5-B3EC-ED52B882B76A}"/>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F5A7834E-9E5F-49AA-BD44-C2699FCB89C2}"/>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256507CD-95B6-4B7B-A3BC-16C726A4D586}"/>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8" name="テキスト ボックス 127">
          <a:extLst>
            <a:ext uri="{FF2B5EF4-FFF2-40B4-BE49-F238E27FC236}">
              <a16:creationId xmlns:a16="http://schemas.microsoft.com/office/drawing/2014/main" id="{FC58E54B-08FB-4020-ABC8-A7ECE581802D}"/>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30E20358-5E02-41C6-B4FF-A3FDF5B3D358}"/>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1D6F3EB8-322E-4DD5-AE2A-177BAB39B1FC}"/>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99AFE1AA-B3F9-435C-B0F4-44719A8AE9A4}"/>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37485A69-E8A0-4D77-82AE-208E85867B77}"/>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4EEBCB2A-9AB2-48F2-AC39-7A193AEE575F}"/>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6BBA61E6-B503-4B4F-A924-159192098194}"/>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C8229CD5-68E3-4B44-83E8-F78F7AB06E4E}"/>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C67A585F-DF74-4AD6-97D0-E9FCB83372A3}"/>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CCBA728-98BE-4E39-91E9-56874E201639}"/>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D728946-B5B3-48D5-8D24-D32F6C8CAC9B}"/>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6E7E9C2E-5801-4FC1-A651-8B9218BD898C}"/>
            </a:ext>
          </a:extLst>
        </xdr:cNvPr>
        <xdr:cNvCxnSpPr/>
      </xdr:nvCxnSpPr>
      <xdr:spPr>
        <a:xfrm flipV="1">
          <a:off x="14793595" y="4489903"/>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0" name="債務償還比率最小値テキスト">
          <a:extLst>
            <a:ext uri="{FF2B5EF4-FFF2-40B4-BE49-F238E27FC236}">
              <a16:creationId xmlns:a16="http://schemas.microsoft.com/office/drawing/2014/main" id="{F9416731-9381-4843-AD53-2368E14809D7}"/>
            </a:ext>
          </a:extLst>
        </xdr:cNvPr>
        <xdr:cNvSpPr txBox="1"/>
      </xdr:nvSpPr>
      <xdr:spPr>
        <a:xfrm>
          <a:off x="14846300" y="59465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C1CB84A9-F1C4-4665-AD6A-F8EE3EF13D05}"/>
            </a:ext>
          </a:extLst>
        </xdr:cNvPr>
        <xdr:cNvCxnSpPr/>
      </xdr:nvCxnSpPr>
      <xdr:spPr>
        <a:xfrm>
          <a:off x="14706600" y="5942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46EA8691-811B-4DE6-9DAA-C8651316FB2D}"/>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CD34DC49-A791-44FF-B153-C83B658AE57C}"/>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4" name="債務償還比率平均値テキスト">
          <a:extLst>
            <a:ext uri="{FF2B5EF4-FFF2-40B4-BE49-F238E27FC236}">
              <a16:creationId xmlns:a16="http://schemas.microsoft.com/office/drawing/2014/main" id="{15C3A50A-9C0F-4F5D-995F-97E44B392BBD}"/>
            </a:ext>
          </a:extLst>
        </xdr:cNvPr>
        <xdr:cNvSpPr txBox="1"/>
      </xdr:nvSpPr>
      <xdr:spPr>
        <a:xfrm>
          <a:off x="14846300" y="4871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5" name="フローチャート: 判断 144">
          <a:extLst>
            <a:ext uri="{FF2B5EF4-FFF2-40B4-BE49-F238E27FC236}">
              <a16:creationId xmlns:a16="http://schemas.microsoft.com/office/drawing/2014/main" id="{A2620187-C681-42BA-8400-CA3E836EACC6}"/>
            </a:ext>
          </a:extLst>
        </xdr:cNvPr>
        <xdr:cNvSpPr/>
      </xdr:nvSpPr>
      <xdr:spPr>
        <a:xfrm>
          <a:off x="14744700" y="489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6" name="フローチャート: 判断 145">
          <a:extLst>
            <a:ext uri="{FF2B5EF4-FFF2-40B4-BE49-F238E27FC236}">
              <a16:creationId xmlns:a16="http://schemas.microsoft.com/office/drawing/2014/main" id="{79DE8B00-A676-42D6-B869-C50434A06C3E}"/>
            </a:ext>
          </a:extLst>
        </xdr:cNvPr>
        <xdr:cNvSpPr/>
      </xdr:nvSpPr>
      <xdr:spPr>
        <a:xfrm>
          <a:off x="14033500" y="489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7" name="フローチャート: 判断 146">
          <a:extLst>
            <a:ext uri="{FF2B5EF4-FFF2-40B4-BE49-F238E27FC236}">
              <a16:creationId xmlns:a16="http://schemas.microsoft.com/office/drawing/2014/main" id="{051D3B71-B1BC-40E9-B45A-A10C7BF1A531}"/>
            </a:ext>
          </a:extLst>
        </xdr:cNvPr>
        <xdr:cNvSpPr/>
      </xdr:nvSpPr>
      <xdr:spPr>
        <a:xfrm>
          <a:off x="13271500" y="490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8" name="フローチャート: 判断 147">
          <a:extLst>
            <a:ext uri="{FF2B5EF4-FFF2-40B4-BE49-F238E27FC236}">
              <a16:creationId xmlns:a16="http://schemas.microsoft.com/office/drawing/2014/main" id="{611A5FF0-7DAA-4F88-8A25-7351BA37B2DD}"/>
            </a:ext>
          </a:extLst>
        </xdr:cNvPr>
        <xdr:cNvSpPr/>
      </xdr:nvSpPr>
      <xdr:spPr>
        <a:xfrm>
          <a:off x="12509500" y="485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9" name="フローチャート: 判断 148">
          <a:extLst>
            <a:ext uri="{FF2B5EF4-FFF2-40B4-BE49-F238E27FC236}">
              <a16:creationId xmlns:a16="http://schemas.microsoft.com/office/drawing/2014/main" id="{F8270C99-4FA1-44E7-820B-C42541E7195D}"/>
            </a:ext>
          </a:extLst>
        </xdr:cNvPr>
        <xdr:cNvSpPr/>
      </xdr:nvSpPr>
      <xdr:spPr>
        <a:xfrm>
          <a:off x="11747500" y="501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40B15E8-DA79-4C95-9C8B-9C153993983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CF83033-8433-4689-BD5A-6C2271E365C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E894F25-0A75-48B3-B548-FE38965A65DC}"/>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F821AD2-4B34-4635-AA07-9DC6495774B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865EEED-B17D-4938-97B1-88F19325B3F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167217</xdr:rowOff>
    </xdr:from>
    <xdr:to>
      <xdr:col>76</xdr:col>
      <xdr:colOff>73025</xdr:colOff>
      <xdr:row>28</xdr:row>
      <xdr:rowOff>97367</xdr:rowOff>
    </xdr:to>
    <xdr:sp macro="" textlink="">
      <xdr:nvSpPr>
        <xdr:cNvPr id="155" name="楕円 154">
          <a:extLst>
            <a:ext uri="{FF2B5EF4-FFF2-40B4-BE49-F238E27FC236}">
              <a16:creationId xmlns:a16="http://schemas.microsoft.com/office/drawing/2014/main" id="{04E77F25-F1C4-44B9-A168-15312965C002}"/>
            </a:ext>
          </a:extLst>
        </xdr:cNvPr>
        <xdr:cNvSpPr/>
      </xdr:nvSpPr>
      <xdr:spPr>
        <a:xfrm>
          <a:off x="14744700" y="479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18644</xdr:rowOff>
    </xdr:from>
    <xdr:ext cx="469744" cy="259045"/>
    <xdr:sp macro="" textlink="">
      <xdr:nvSpPr>
        <xdr:cNvPr id="156" name="債務償還比率該当値テキスト">
          <a:extLst>
            <a:ext uri="{FF2B5EF4-FFF2-40B4-BE49-F238E27FC236}">
              <a16:creationId xmlns:a16="http://schemas.microsoft.com/office/drawing/2014/main" id="{DAA5ABC0-C2C0-441D-B6DD-843980933167}"/>
            </a:ext>
          </a:extLst>
        </xdr:cNvPr>
        <xdr:cNvSpPr txBox="1"/>
      </xdr:nvSpPr>
      <xdr:spPr>
        <a:xfrm>
          <a:off x="14846300" y="4647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21777</xdr:rowOff>
    </xdr:from>
    <xdr:to>
      <xdr:col>72</xdr:col>
      <xdr:colOff>123825</xdr:colOff>
      <xdr:row>28</xdr:row>
      <xdr:rowOff>123377</xdr:rowOff>
    </xdr:to>
    <xdr:sp macro="" textlink="">
      <xdr:nvSpPr>
        <xdr:cNvPr id="157" name="楕円 156">
          <a:extLst>
            <a:ext uri="{FF2B5EF4-FFF2-40B4-BE49-F238E27FC236}">
              <a16:creationId xmlns:a16="http://schemas.microsoft.com/office/drawing/2014/main" id="{88682879-D20B-46EF-BD49-687AFB7BF338}"/>
            </a:ext>
          </a:extLst>
        </xdr:cNvPr>
        <xdr:cNvSpPr/>
      </xdr:nvSpPr>
      <xdr:spPr>
        <a:xfrm>
          <a:off x="14033500" y="48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46567</xdr:rowOff>
    </xdr:from>
    <xdr:to>
      <xdr:col>76</xdr:col>
      <xdr:colOff>22225</xdr:colOff>
      <xdr:row>28</xdr:row>
      <xdr:rowOff>72577</xdr:rowOff>
    </xdr:to>
    <xdr:cxnSp macro="">
      <xdr:nvCxnSpPr>
        <xdr:cNvPr id="158" name="直線コネクタ 157">
          <a:extLst>
            <a:ext uri="{FF2B5EF4-FFF2-40B4-BE49-F238E27FC236}">
              <a16:creationId xmlns:a16="http://schemas.microsoft.com/office/drawing/2014/main" id="{945B846A-D58D-49D9-8084-93BE6A3F5FB4}"/>
            </a:ext>
          </a:extLst>
        </xdr:cNvPr>
        <xdr:cNvCxnSpPr/>
      </xdr:nvCxnSpPr>
      <xdr:spPr>
        <a:xfrm flipV="1">
          <a:off x="14084300" y="4847167"/>
          <a:ext cx="711200" cy="2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51798</xdr:rowOff>
    </xdr:from>
    <xdr:to>
      <xdr:col>68</xdr:col>
      <xdr:colOff>123825</xdr:colOff>
      <xdr:row>28</xdr:row>
      <xdr:rowOff>153398</xdr:rowOff>
    </xdr:to>
    <xdr:sp macro="" textlink="">
      <xdr:nvSpPr>
        <xdr:cNvPr id="159" name="楕円 158">
          <a:extLst>
            <a:ext uri="{FF2B5EF4-FFF2-40B4-BE49-F238E27FC236}">
              <a16:creationId xmlns:a16="http://schemas.microsoft.com/office/drawing/2014/main" id="{D8A53717-5B6E-4EF1-BF0A-8B53AAA29B80}"/>
            </a:ext>
          </a:extLst>
        </xdr:cNvPr>
        <xdr:cNvSpPr/>
      </xdr:nvSpPr>
      <xdr:spPr>
        <a:xfrm>
          <a:off x="13271500" y="485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72577</xdr:rowOff>
    </xdr:from>
    <xdr:to>
      <xdr:col>72</xdr:col>
      <xdr:colOff>73025</xdr:colOff>
      <xdr:row>28</xdr:row>
      <xdr:rowOff>102598</xdr:rowOff>
    </xdr:to>
    <xdr:cxnSp macro="">
      <xdr:nvCxnSpPr>
        <xdr:cNvPr id="160" name="直線コネクタ 159">
          <a:extLst>
            <a:ext uri="{FF2B5EF4-FFF2-40B4-BE49-F238E27FC236}">
              <a16:creationId xmlns:a16="http://schemas.microsoft.com/office/drawing/2014/main" id="{AA160540-00DC-4589-8E58-17B7D73BE63E}"/>
            </a:ext>
          </a:extLst>
        </xdr:cNvPr>
        <xdr:cNvCxnSpPr/>
      </xdr:nvCxnSpPr>
      <xdr:spPr>
        <a:xfrm flipV="1">
          <a:off x="13322300" y="4873177"/>
          <a:ext cx="762000" cy="3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3992</xdr:rowOff>
    </xdr:from>
    <xdr:to>
      <xdr:col>64</xdr:col>
      <xdr:colOff>123825</xdr:colOff>
      <xdr:row>28</xdr:row>
      <xdr:rowOff>105592</xdr:rowOff>
    </xdr:to>
    <xdr:sp macro="" textlink="">
      <xdr:nvSpPr>
        <xdr:cNvPr id="161" name="楕円 160">
          <a:extLst>
            <a:ext uri="{FF2B5EF4-FFF2-40B4-BE49-F238E27FC236}">
              <a16:creationId xmlns:a16="http://schemas.microsoft.com/office/drawing/2014/main" id="{1ECE5B04-CC50-4E45-A777-9AF678310F62}"/>
            </a:ext>
          </a:extLst>
        </xdr:cNvPr>
        <xdr:cNvSpPr/>
      </xdr:nvSpPr>
      <xdr:spPr>
        <a:xfrm>
          <a:off x="12509500" y="480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54792</xdr:rowOff>
    </xdr:from>
    <xdr:to>
      <xdr:col>68</xdr:col>
      <xdr:colOff>73025</xdr:colOff>
      <xdr:row>28</xdr:row>
      <xdr:rowOff>102598</xdr:rowOff>
    </xdr:to>
    <xdr:cxnSp macro="">
      <xdr:nvCxnSpPr>
        <xdr:cNvPr id="162" name="直線コネクタ 161">
          <a:extLst>
            <a:ext uri="{FF2B5EF4-FFF2-40B4-BE49-F238E27FC236}">
              <a16:creationId xmlns:a16="http://schemas.microsoft.com/office/drawing/2014/main" id="{E7337AD6-5C0B-4597-98E0-B2AACDE11B2D}"/>
            </a:ext>
          </a:extLst>
        </xdr:cNvPr>
        <xdr:cNvCxnSpPr/>
      </xdr:nvCxnSpPr>
      <xdr:spPr>
        <a:xfrm>
          <a:off x="12560300" y="4855392"/>
          <a:ext cx="762000" cy="4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148130</xdr:rowOff>
    </xdr:from>
    <xdr:to>
      <xdr:col>60</xdr:col>
      <xdr:colOff>123825</xdr:colOff>
      <xdr:row>29</xdr:row>
      <xdr:rowOff>78280</xdr:rowOff>
    </xdr:to>
    <xdr:sp macro="" textlink="">
      <xdr:nvSpPr>
        <xdr:cNvPr id="163" name="楕円 162">
          <a:extLst>
            <a:ext uri="{FF2B5EF4-FFF2-40B4-BE49-F238E27FC236}">
              <a16:creationId xmlns:a16="http://schemas.microsoft.com/office/drawing/2014/main" id="{5A286EAF-64C9-472D-B6A0-F1F523CE5402}"/>
            </a:ext>
          </a:extLst>
        </xdr:cNvPr>
        <xdr:cNvSpPr/>
      </xdr:nvSpPr>
      <xdr:spPr>
        <a:xfrm>
          <a:off x="11747500" y="49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54792</xdr:rowOff>
    </xdr:from>
    <xdr:to>
      <xdr:col>64</xdr:col>
      <xdr:colOff>73025</xdr:colOff>
      <xdr:row>29</xdr:row>
      <xdr:rowOff>27480</xdr:rowOff>
    </xdr:to>
    <xdr:cxnSp macro="">
      <xdr:nvCxnSpPr>
        <xdr:cNvPr id="164" name="直線コネクタ 163">
          <a:extLst>
            <a:ext uri="{FF2B5EF4-FFF2-40B4-BE49-F238E27FC236}">
              <a16:creationId xmlns:a16="http://schemas.microsoft.com/office/drawing/2014/main" id="{72F2C99F-39F2-4E4E-A1E5-14C03F9ED5BD}"/>
            </a:ext>
          </a:extLst>
        </xdr:cNvPr>
        <xdr:cNvCxnSpPr/>
      </xdr:nvCxnSpPr>
      <xdr:spPr>
        <a:xfrm flipV="1">
          <a:off x="11798300" y="4855392"/>
          <a:ext cx="762000" cy="14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5" name="n_1aveValue債務償還比率">
          <a:extLst>
            <a:ext uri="{FF2B5EF4-FFF2-40B4-BE49-F238E27FC236}">
              <a16:creationId xmlns:a16="http://schemas.microsoft.com/office/drawing/2014/main" id="{D3E4034F-A55B-4070-844B-90AEE5D7820E}"/>
            </a:ext>
          </a:extLst>
        </xdr:cNvPr>
        <xdr:cNvSpPr txBox="1"/>
      </xdr:nvSpPr>
      <xdr:spPr>
        <a:xfrm>
          <a:off x="13836727" y="49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6" name="n_2aveValue債務償還比率">
          <a:extLst>
            <a:ext uri="{FF2B5EF4-FFF2-40B4-BE49-F238E27FC236}">
              <a16:creationId xmlns:a16="http://schemas.microsoft.com/office/drawing/2014/main" id="{67EF76FA-EC56-4265-9F3F-A9277872593D}"/>
            </a:ext>
          </a:extLst>
        </xdr:cNvPr>
        <xdr:cNvSpPr txBox="1"/>
      </xdr:nvSpPr>
      <xdr:spPr>
        <a:xfrm>
          <a:off x="13087427" y="499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7" name="n_3aveValue債務償還比率">
          <a:extLst>
            <a:ext uri="{FF2B5EF4-FFF2-40B4-BE49-F238E27FC236}">
              <a16:creationId xmlns:a16="http://schemas.microsoft.com/office/drawing/2014/main" id="{1E73A520-95E8-4F94-8683-7FEC63AD7A65}"/>
            </a:ext>
          </a:extLst>
        </xdr:cNvPr>
        <xdr:cNvSpPr txBox="1"/>
      </xdr:nvSpPr>
      <xdr:spPr>
        <a:xfrm>
          <a:off x="12325427" y="495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8" name="n_4aveValue債務償還比率">
          <a:extLst>
            <a:ext uri="{FF2B5EF4-FFF2-40B4-BE49-F238E27FC236}">
              <a16:creationId xmlns:a16="http://schemas.microsoft.com/office/drawing/2014/main" id="{5A19D975-F80A-4312-8124-BF63D3166EDC}"/>
            </a:ext>
          </a:extLst>
        </xdr:cNvPr>
        <xdr:cNvSpPr txBox="1"/>
      </xdr:nvSpPr>
      <xdr:spPr>
        <a:xfrm>
          <a:off x="11563427" y="510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139904</xdr:rowOff>
    </xdr:from>
    <xdr:ext cx="469744" cy="259045"/>
    <xdr:sp macro="" textlink="">
      <xdr:nvSpPr>
        <xdr:cNvPr id="169" name="n_1mainValue債務償還比率">
          <a:extLst>
            <a:ext uri="{FF2B5EF4-FFF2-40B4-BE49-F238E27FC236}">
              <a16:creationId xmlns:a16="http://schemas.microsoft.com/office/drawing/2014/main" id="{8FC6BD15-8320-41F9-9C3F-575DB7291DCB}"/>
            </a:ext>
          </a:extLst>
        </xdr:cNvPr>
        <xdr:cNvSpPr txBox="1"/>
      </xdr:nvSpPr>
      <xdr:spPr>
        <a:xfrm>
          <a:off x="13836727" y="4597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169925</xdr:rowOff>
    </xdr:from>
    <xdr:ext cx="469744" cy="259045"/>
    <xdr:sp macro="" textlink="">
      <xdr:nvSpPr>
        <xdr:cNvPr id="170" name="n_2mainValue債務償還比率">
          <a:extLst>
            <a:ext uri="{FF2B5EF4-FFF2-40B4-BE49-F238E27FC236}">
              <a16:creationId xmlns:a16="http://schemas.microsoft.com/office/drawing/2014/main" id="{4065316E-87D3-4636-AEAA-716A13B77F0B}"/>
            </a:ext>
          </a:extLst>
        </xdr:cNvPr>
        <xdr:cNvSpPr txBox="1"/>
      </xdr:nvSpPr>
      <xdr:spPr>
        <a:xfrm>
          <a:off x="13087427" y="462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122119</xdr:rowOff>
    </xdr:from>
    <xdr:ext cx="469744" cy="259045"/>
    <xdr:sp macro="" textlink="">
      <xdr:nvSpPr>
        <xdr:cNvPr id="171" name="n_3mainValue債務償還比率">
          <a:extLst>
            <a:ext uri="{FF2B5EF4-FFF2-40B4-BE49-F238E27FC236}">
              <a16:creationId xmlns:a16="http://schemas.microsoft.com/office/drawing/2014/main" id="{2F0FEAD0-0803-4719-82F4-4D89CF6C2FC4}"/>
            </a:ext>
          </a:extLst>
        </xdr:cNvPr>
        <xdr:cNvSpPr txBox="1"/>
      </xdr:nvSpPr>
      <xdr:spPr>
        <a:xfrm>
          <a:off x="12325427" y="457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94807</xdr:rowOff>
    </xdr:from>
    <xdr:ext cx="469744" cy="259045"/>
    <xdr:sp macro="" textlink="">
      <xdr:nvSpPr>
        <xdr:cNvPr id="172" name="n_4mainValue債務償還比率">
          <a:extLst>
            <a:ext uri="{FF2B5EF4-FFF2-40B4-BE49-F238E27FC236}">
              <a16:creationId xmlns:a16="http://schemas.microsoft.com/office/drawing/2014/main" id="{36763370-B009-42C7-AA75-5FB04EBA766A}"/>
            </a:ext>
          </a:extLst>
        </xdr:cNvPr>
        <xdr:cNvSpPr txBox="1"/>
      </xdr:nvSpPr>
      <xdr:spPr>
        <a:xfrm>
          <a:off x="11563427" y="472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4D934250-251E-4A95-8F5F-061C78F0361A}"/>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804F86B-720A-481E-B80E-DD6546E40A79}"/>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331AC69E-2395-4E3B-878E-B6D0BB1CD9B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F6820829-DC1F-444A-9073-B566CF7B6E22}"/>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415E7195-241B-47B2-BE17-FD5F444530A9}"/>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B6D4499A-7971-4803-9EA5-9A021F66F72F}"/>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24A4AD-EED9-442C-8ACA-1C8E5FE2DC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0211C1F-FECC-4D59-B8DB-41C87FF050B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4F06451-550D-4488-A9B4-187B097D871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0E0F9C-2CA4-46DC-9344-9347109BB61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埼玉県宮代町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EA43488-2C84-4F0D-95CE-3BA856F6C65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5B3331-F8B3-4A0E-9980-4EDB66F2E04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D8FEAC6-E649-483A-82D4-0B4C8E05137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13DCFF5-091C-407D-AD6E-6D1106FBB1F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724B89-BB68-4832-8B72-0C7585C6C72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48FB72-7C35-4403-A94C-2BA788C2EBA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33,471
32,874
15.95
14,073,295
13,163,635
750,377
7,671,519
6,940,238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AAF3B5-EB8A-44B6-BBE9-F94927A70B4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98160C-C5CB-48E1-9740-D4C44909C9B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913B4E7-E43F-4DFE-88DE-0FF7F51AB6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615D9D-78E0-458E-9B50-482DBD3DB01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79056E-67EA-44C8-A027-BDDB6E7E6E6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4EB21E7-1819-49FC-8E64-234D52C7908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EE65B69-839D-4828-B32C-24975D3E87B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CB7C77-B22A-4EE4-A17E-A4E4D4DFAA1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9E56A0-FE87-44CE-BA97-853ECF727C2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A827250-FF80-4658-8F05-E8B78AE1990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6356BC-961D-4BC6-B921-3529CE2E2A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65503A-26B6-4604-87CA-33D078E899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36EB7C-6DE0-4AA5-A51B-1CAD463308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ADF020-F6C4-4599-A4F5-83151A2305C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19F5675-0E95-4E32-9A77-F61F5A105F7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9DF86F-0CC5-4E53-9F66-FCEC1441554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C21E10-C80D-40D8-8F3C-83DC55D3AC2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B762E17-9677-4EB0-BA44-CCEEDD1A074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55573E-C318-412E-929F-8EEDA189BDA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A22EC73-28E5-469C-8D0F-D9E3C13E94E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F529D4-BE59-4079-A69B-2BB122C16BF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8A3DA4-D76D-4B3C-83DC-F16E3ECBF5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29B2DF5-EBD3-473C-9268-D9C8B3DF7ED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E2E979-AEB0-4201-B530-2E5A807B84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B974FA-B3D4-4CE5-8A27-EC28A535C6C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8CC0DD-1DB9-4A4E-B596-E58D1E26B26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1FA40C-FDA8-4E67-A85B-19FB4D24F72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F46BF9-35A3-4680-9AE0-4E9B58F36F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3C85EB-9F28-4ABA-9BCC-8990E23D646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2F6BEBC-0C37-45CC-9F93-7FF31933E8B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C2A6CC3-21FB-4FCF-924B-1F877B2D26E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08DCB0F-0FB6-454F-88E1-F711ADBE76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647AF31-D7C7-40EF-8F6F-4A3225CBCB0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57BDC52-86EB-40ED-AA95-762BA19CDE5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8D1F240-3EF4-4DF3-BFD7-43B881923D7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5F5F0AC-A10D-4451-B45E-CCAB003AEC8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5F7F3F-AFD0-4818-8C75-C7F8FBDD262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1FA9E5F-E891-4669-BBEE-4949A00153B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5EFA4FF-A040-4F2D-B286-AFB62626066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188653C-03C5-473C-BCDC-FC6FC0115CA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0002DA6-72C6-4B17-9DB2-9692BB2142F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CD5F43E-A00B-43E0-948D-D407311F36F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4659C39-B555-4945-8BEB-7BFC88F8AFE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EEA1E19A-DBCC-4492-96EB-53D62FE6A3A7}"/>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EBA11DD3-AC6F-40AD-A6BF-E8065ABF472F}"/>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670D80D7-7C58-4B0A-9B98-EC042A1E20EB}"/>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5B5B450F-B64E-4710-B469-6257B077AE82}"/>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0BD4BAD-AA7C-4280-8A14-9380AB98435C}"/>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0F00726C-8CBB-4C2A-8067-8E6FF82103C3}"/>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EA712D0F-FED2-4A03-966A-DF7A26E789D1}"/>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E75AA720-F014-4232-B534-395070F33CD3}"/>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7F22CBF5-A373-4EBC-A3A1-6E9898EEB359}"/>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A992F3D4-96E3-4D3E-95ED-57A6A8EA8D2E}"/>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DFD5F9DF-BFF9-4F2F-A468-A30E24F346AE}"/>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C0322D7-AB7A-4AA9-A160-7D2FB5DD158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6722C0B-FF30-4C8A-AA89-70DC85B3D12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ECFEB64-15F7-4701-9156-5CDB23647B8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0090062-08EC-4F80-ADD3-8E06050AB1E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652C64-9270-4AF7-8BD2-1B87FD423CD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164846</xdr:rowOff>
    </xdr:from>
    <xdr:to>
      <xdr:col>24</xdr:col>
      <xdr:colOff>114300</xdr:colOff>
      <xdr:row>38</xdr:row>
      <xdr:rowOff>94996</xdr:rowOff>
    </xdr:to>
    <xdr:sp macro="" textlink="">
      <xdr:nvSpPr>
        <xdr:cNvPr id="71" name="楕円 70">
          <a:extLst>
            <a:ext uri="{FF2B5EF4-FFF2-40B4-BE49-F238E27FC236}">
              <a16:creationId xmlns:a16="http://schemas.microsoft.com/office/drawing/2014/main" id="{B50DC68C-C6AA-41B4-93A3-0A24D3CEB5C2}"/>
            </a:ext>
          </a:extLst>
        </xdr:cNvPr>
        <xdr:cNvSpPr/>
      </xdr:nvSpPr>
      <xdr:spPr>
        <a:xfrm>
          <a:off x="45847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143273</xdr:rowOff>
    </xdr:from>
    <xdr:ext cx="405111" cy="259045"/>
    <xdr:sp macro="" textlink="">
      <xdr:nvSpPr>
        <xdr:cNvPr id="72" name="【道路】&#10;有形固定資産減価償却率該当値テキスト">
          <a:extLst>
            <a:ext uri="{FF2B5EF4-FFF2-40B4-BE49-F238E27FC236}">
              <a16:creationId xmlns:a16="http://schemas.microsoft.com/office/drawing/2014/main" id="{4FB21BB0-A40D-4CEF-8DE9-593C7B03064C}"/>
            </a:ext>
          </a:extLst>
        </xdr:cNvPr>
        <xdr:cNvSpPr txBox="1"/>
      </xdr:nvSpPr>
      <xdr:spPr>
        <a:xfrm>
          <a:off x="4673600"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116840</xdr:rowOff>
    </xdr:from>
    <xdr:to>
      <xdr:col>20</xdr:col>
      <xdr:colOff>38100</xdr:colOff>
      <xdr:row>38</xdr:row>
      <xdr:rowOff>46990</xdr:rowOff>
    </xdr:to>
    <xdr:sp macro="" textlink="">
      <xdr:nvSpPr>
        <xdr:cNvPr id="73" name="楕円 72">
          <a:extLst>
            <a:ext uri="{FF2B5EF4-FFF2-40B4-BE49-F238E27FC236}">
              <a16:creationId xmlns:a16="http://schemas.microsoft.com/office/drawing/2014/main" id="{2E7A2DDB-7045-4BC8-B32C-93BE9E1A71AC}"/>
            </a:ext>
          </a:extLst>
        </xdr:cNvPr>
        <xdr:cNvSpPr/>
      </xdr:nvSpPr>
      <xdr:spPr>
        <a:xfrm>
          <a:off x="3746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44196</xdr:rowOff>
    </xdr:to>
    <xdr:cxnSp macro="">
      <xdr:nvCxnSpPr>
        <xdr:cNvPr id="74" name="直線コネクタ 73">
          <a:extLst>
            <a:ext uri="{FF2B5EF4-FFF2-40B4-BE49-F238E27FC236}">
              <a16:creationId xmlns:a16="http://schemas.microsoft.com/office/drawing/2014/main" id="{5CBE0EA5-C099-4819-877E-E0201A2B2003}"/>
            </a:ext>
          </a:extLst>
        </xdr:cNvPr>
        <xdr:cNvCxnSpPr/>
      </xdr:nvCxnSpPr>
      <xdr:spPr>
        <a:xfrm>
          <a:off x="3797300" y="6511290"/>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71120</xdr:rowOff>
    </xdr:from>
    <xdr:to>
      <xdr:col>15</xdr:col>
      <xdr:colOff>101600</xdr:colOff>
      <xdr:row>38</xdr:row>
      <xdr:rowOff>1270</xdr:rowOff>
    </xdr:to>
    <xdr:sp macro="" textlink="">
      <xdr:nvSpPr>
        <xdr:cNvPr id="75" name="楕円 74">
          <a:extLst>
            <a:ext uri="{FF2B5EF4-FFF2-40B4-BE49-F238E27FC236}">
              <a16:creationId xmlns:a16="http://schemas.microsoft.com/office/drawing/2014/main" id="{9B82F2B8-DE2C-4D09-8785-DC3E479829DE}"/>
            </a:ext>
          </a:extLst>
        </xdr:cNvPr>
        <xdr:cNvSpPr/>
      </xdr:nvSpPr>
      <xdr:spPr>
        <a:xfrm>
          <a:off x="2857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121920</xdr:rowOff>
    </xdr:from>
    <xdr:to>
      <xdr:col>19</xdr:col>
      <xdr:colOff>177800</xdr:colOff>
      <xdr:row>37</xdr:row>
      <xdr:rowOff>167640</xdr:rowOff>
    </xdr:to>
    <xdr:cxnSp macro="">
      <xdr:nvCxnSpPr>
        <xdr:cNvPr id="76" name="直線コネクタ 75">
          <a:extLst>
            <a:ext uri="{FF2B5EF4-FFF2-40B4-BE49-F238E27FC236}">
              <a16:creationId xmlns:a16="http://schemas.microsoft.com/office/drawing/2014/main" id="{84A6AAC0-3E26-4B2E-806E-2389A4623E65}"/>
            </a:ext>
          </a:extLst>
        </xdr:cNvPr>
        <xdr:cNvCxnSpPr/>
      </xdr:nvCxnSpPr>
      <xdr:spPr>
        <a:xfrm>
          <a:off x="2908300" y="64655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25400</xdr:rowOff>
    </xdr:from>
    <xdr:to>
      <xdr:col>10</xdr:col>
      <xdr:colOff>165100</xdr:colOff>
      <xdr:row>37</xdr:row>
      <xdr:rowOff>127000</xdr:rowOff>
    </xdr:to>
    <xdr:sp macro="" textlink="">
      <xdr:nvSpPr>
        <xdr:cNvPr id="77" name="楕円 76">
          <a:extLst>
            <a:ext uri="{FF2B5EF4-FFF2-40B4-BE49-F238E27FC236}">
              <a16:creationId xmlns:a16="http://schemas.microsoft.com/office/drawing/2014/main" id="{15C98324-3270-435A-AA71-11DEA970A04F}"/>
            </a:ext>
          </a:extLst>
        </xdr:cNvPr>
        <xdr:cNvSpPr/>
      </xdr:nvSpPr>
      <xdr:spPr>
        <a:xfrm>
          <a:off x="1968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76200</xdr:rowOff>
    </xdr:from>
    <xdr:to>
      <xdr:col>15</xdr:col>
      <xdr:colOff>50800</xdr:colOff>
      <xdr:row>37</xdr:row>
      <xdr:rowOff>121920</xdr:rowOff>
    </xdr:to>
    <xdr:cxnSp macro="">
      <xdr:nvCxnSpPr>
        <xdr:cNvPr id="78" name="直線コネクタ 77">
          <a:extLst>
            <a:ext uri="{FF2B5EF4-FFF2-40B4-BE49-F238E27FC236}">
              <a16:creationId xmlns:a16="http://schemas.microsoft.com/office/drawing/2014/main" id="{F6827A96-C339-4144-823C-BC04C213614A}"/>
            </a:ext>
          </a:extLst>
        </xdr:cNvPr>
        <xdr:cNvCxnSpPr/>
      </xdr:nvCxnSpPr>
      <xdr:spPr>
        <a:xfrm>
          <a:off x="2019300" y="64198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157988</xdr:rowOff>
    </xdr:from>
    <xdr:to>
      <xdr:col>6</xdr:col>
      <xdr:colOff>38100</xdr:colOff>
      <xdr:row>37</xdr:row>
      <xdr:rowOff>88138</xdr:rowOff>
    </xdr:to>
    <xdr:sp macro="" textlink="">
      <xdr:nvSpPr>
        <xdr:cNvPr id="79" name="楕円 78">
          <a:extLst>
            <a:ext uri="{FF2B5EF4-FFF2-40B4-BE49-F238E27FC236}">
              <a16:creationId xmlns:a16="http://schemas.microsoft.com/office/drawing/2014/main" id="{36718E2A-5E2C-4807-9FEF-A2117D701DC8}"/>
            </a:ext>
          </a:extLst>
        </xdr:cNvPr>
        <xdr:cNvSpPr/>
      </xdr:nvSpPr>
      <xdr:spPr>
        <a:xfrm>
          <a:off x="1079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37338</xdr:rowOff>
    </xdr:from>
    <xdr:to>
      <xdr:col>10</xdr:col>
      <xdr:colOff>114300</xdr:colOff>
      <xdr:row>37</xdr:row>
      <xdr:rowOff>76200</xdr:rowOff>
    </xdr:to>
    <xdr:cxnSp macro="">
      <xdr:nvCxnSpPr>
        <xdr:cNvPr id="80" name="直線コネクタ 79">
          <a:extLst>
            <a:ext uri="{FF2B5EF4-FFF2-40B4-BE49-F238E27FC236}">
              <a16:creationId xmlns:a16="http://schemas.microsoft.com/office/drawing/2014/main" id="{7BA98367-1A22-4240-BA25-FFD00664F21B}"/>
            </a:ext>
          </a:extLst>
        </xdr:cNvPr>
        <xdr:cNvCxnSpPr/>
      </xdr:nvCxnSpPr>
      <xdr:spPr>
        <a:xfrm>
          <a:off x="1130300" y="638098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982BA962-595E-4F4C-A875-FDF0677D4C76}"/>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7DA03D68-1B04-4F3D-9C88-C6201D7ABB8D}"/>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B67A24D7-55EA-4D9C-AD7B-D5AC98B6D949}"/>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5220C2E6-9069-4201-BF8D-D07A0CDCE7D5}"/>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38117</xdr:rowOff>
    </xdr:from>
    <xdr:ext cx="405111" cy="259045"/>
    <xdr:sp macro="" textlink="">
      <xdr:nvSpPr>
        <xdr:cNvPr id="85" name="n_1mainValue【道路】&#10;有形固定資産減価償却率">
          <a:extLst>
            <a:ext uri="{FF2B5EF4-FFF2-40B4-BE49-F238E27FC236}">
              <a16:creationId xmlns:a16="http://schemas.microsoft.com/office/drawing/2014/main" id="{79051803-C8C2-4FB1-9199-C8398CCE1608}"/>
            </a:ext>
          </a:extLst>
        </xdr:cNvPr>
        <xdr:cNvSpPr txBox="1"/>
      </xdr:nvSpPr>
      <xdr:spPr>
        <a:xfrm>
          <a:off x="3582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163847</xdr:rowOff>
    </xdr:from>
    <xdr:ext cx="405111" cy="259045"/>
    <xdr:sp macro="" textlink="">
      <xdr:nvSpPr>
        <xdr:cNvPr id="86" name="n_2mainValue【道路】&#10;有形固定資産減価償却率">
          <a:extLst>
            <a:ext uri="{FF2B5EF4-FFF2-40B4-BE49-F238E27FC236}">
              <a16:creationId xmlns:a16="http://schemas.microsoft.com/office/drawing/2014/main" id="{54FAAB6E-188B-4985-86DB-96E187057B32}"/>
            </a:ext>
          </a:extLst>
        </xdr:cNvPr>
        <xdr:cNvSpPr txBox="1"/>
      </xdr:nvSpPr>
      <xdr:spPr>
        <a:xfrm>
          <a:off x="2705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118127</xdr:rowOff>
    </xdr:from>
    <xdr:ext cx="405111" cy="259045"/>
    <xdr:sp macro="" textlink="">
      <xdr:nvSpPr>
        <xdr:cNvPr id="87" name="n_3mainValue【道路】&#10;有形固定資産減価償却率">
          <a:extLst>
            <a:ext uri="{FF2B5EF4-FFF2-40B4-BE49-F238E27FC236}">
              <a16:creationId xmlns:a16="http://schemas.microsoft.com/office/drawing/2014/main" id="{D63968FD-045F-40A6-86CC-D4F815A674FE}"/>
            </a:ext>
          </a:extLst>
        </xdr:cNvPr>
        <xdr:cNvSpPr txBox="1"/>
      </xdr:nvSpPr>
      <xdr:spPr>
        <a:xfrm>
          <a:off x="1816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79265</xdr:rowOff>
    </xdr:from>
    <xdr:ext cx="405111" cy="259045"/>
    <xdr:sp macro="" textlink="">
      <xdr:nvSpPr>
        <xdr:cNvPr id="88" name="n_4mainValue【道路】&#10;有形固定資産減価償却率">
          <a:extLst>
            <a:ext uri="{FF2B5EF4-FFF2-40B4-BE49-F238E27FC236}">
              <a16:creationId xmlns:a16="http://schemas.microsoft.com/office/drawing/2014/main" id="{38938DD1-B529-49B7-8A4D-BF46DB7B2873}"/>
            </a:ext>
          </a:extLst>
        </xdr:cNvPr>
        <xdr:cNvSpPr txBox="1"/>
      </xdr:nvSpPr>
      <xdr:spPr>
        <a:xfrm>
          <a:off x="927744" y="642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3DF52D4-8F2E-408A-8317-6ABEA45643D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75A20F3-1529-4AE5-8D3B-0893CEF7678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FE2BB10-E780-429F-BF79-A914DC97828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2F84138-190F-4CFA-A857-0C022D615C1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DB2D8B6-7E23-4511-81B6-6CC70F57E6B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E8B6964-7C56-4AE9-B3F9-DF4B461602B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A032C8D-505E-40FC-80A7-5A0B3E80ABD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CF3C214-53A7-4ED8-886A-170976A633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CCC7F70-AB31-4814-8041-5EB776FD136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39DF3B1-8046-4041-BF35-75C3F92C5A3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B51A1BE-843F-490C-9545-A982E4C384D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F182849-F722-447E-85B6-4AF848648B5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5B27E2D-8BBA-4C18-97B7-B13941FE0F5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CD1315F-440B-456D-B880-3BB7741C23B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A444D6A-0125-4825-942F-71D55EE56D1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BEA81A4-C4A8-428F-AFEB-E4D0C8CD5A3A}"/>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CF24F33-5E35-4837-A0A6-D0E1F553BC8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7FDC7F4-C911-4DBE-8330-C0E8A6DE27D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3159472-462A-4F0C-A16D-1954824D184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9386538-DE0E-404A-97DB-1BC19C5B7E5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7CCBFDA-E07B-4AB2-BA28-48ED1CC885E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2F5057E-0CCC-4FC7-BC9C-A536E4D9B76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1A59FC7-6790-4D2E-9558-83574920462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D763C53C-9490-488D-BAB9-30E241173318}"/>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AE026F5C-D271-4DA6-9706-E477D1C65F34}"/>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801B768A-0C98-487A-9B3B-79DC55AE6B86}"/>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A62AA6C6-21BD-4415-BF20-CB274E6F26DD}"/>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7503ED25-B2A3-401B-A4B4-F8784C08771E}"/>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0A4720B9-4A68-4D1B-98EB-54A59FE10576}"/>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5B88ED5A-7E37-4BD2-89C4-D5FFD0759D6F}"/>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E32AF17-70A8-4F67-89AD-21EF55D54E72}"/>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25828F18-D203-48FA-885A-B69D3FD29722}"/>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FA64D5E9-8C7E-4C0C-9590-DC1A1F2DAB1E}"/>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7906A3B5-8399-4DC2-B18B-5617D81BD87B}"/>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0B3B76A-196B-43BE-85E4-D0255B7C203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1FEB5F1-BEE2-4407-A66B-3A94359AAAF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46F1060-17B4-4442-9EF1-7A454FAFC51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06D5087-C86F-46EC-9FED-2C395407CD6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01AB0E2-31A6-41C8-8C6F-029A17A60C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40754</xdr:rowOff>
    </xdr:from>
    <xdr:to>
      <xdr:col>55</xdr:col>
      <xdr:colOff>50800</xdr:colOff>
      <xdr:row>40</xdr:row>
      <xdr:rowOff>142354</xdr:rowOff>
    </xdr:to>
    <xdr:sp macro="" textlink="">
      <xdr:nvSpPr>
        <xdr:cNvPr id="128" name="楕円 127">
          <a:extLst>
            <a:ext uri="{FF2B5EF4-FFF2-40B4-BE49-F238E27FC236}">
              <a16:creationId xmlns:a16="http://schemas.microsoft.com/office/drawing/2014/main" id="{EA484240-8106-4224-9ED6-159BB3267FAC}"/>
            </a:ext>
          </a:extLst>
        </xdr:cNvPr>
        <xdr:cNvSpPr/>
      </xdr:nvSpPr>
      <xdr:spPr>
        <a:xfrm>
          <a:off x="10426700" y="689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19181</xdr:rowOff>
    </xdr:from>
    <xdr:ext cx="469744" cy="259045"/>
    <xdr:sp macro="" textlink="">
      <xdr:nvSpPr>
        <xdr:cNvPr id="129" name="【道路】&#10;一人当たり延長該当値テキスト">
          <a:extLst>
            <a:ext uri="{FF2B5EF4-FFF2-40B4-BE49-F238E27FC236}">
              <a16:creationId xmlns:a16="http://schemas.microsoft.com/office/drawing/2014/main" id="{15E6CD44-4516-4280-9A74-040D294BE2B2}"/>
            </a:ext>
          </a:extLst>
        </xdr:cNvPr>
        <xdr:cNvSpPr txBox="1"/>
      </xdr:nvSpPr>
      <xdr:spPr>
        <a:xfrm>
          <a:off x="10515600" y="687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161112</xdr:rowOff>
    </xdr:from>
    <xdr:to>
      <xdr:col>50</xdr:col>
      <xdr:colOff>165100</xdr:colOff>
      <xdr:row>40</xdr:row>
      <xdr:rowOff>91262</xdr:rowOff>
    </xdr:to>
    <xdr:sp macro="" textlink="">
      <xdr:nvSpPr>
        <xdr:cNvPr id="130" name="楕円 129">
          <a:extLst>
            <a:ext uri="{FF2B5EF4-FFF2-40B4-BE49-F238E27FC236}">
              <a16:creationId xmlns:a16="http://schemas.microsoft.com/office/drawing/2014/main" id="{3024CA7E-B041-40CC-86F6-203656ABBD08}"/>
            </a:ext>
          </a:extLst>
        </xdr:cNvPr>
        <xdr:cNvSpPr/>
      </xdr:nvSpPr>
      <xdr:spPr>
        <a:xfrm>
          <a:off x="9588500" y="684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40462</xdr:rowOff>
    </xdr:from>
    <xdr:to>
      <xdr:col>55</xdr:col>
      <xdr:colOff>0</xdr:colOff>
      <xdr:row>40</xdr:row>
      <xdr:rowOff>91554</xdr:rowOff>
    </xdr:to>
    <xdr:cxnSp macro="">
      <xdr:nvCxnSpPr>
        <xdr:cNvPr id="131" name="直線コネクタ 130">
          <a:extLst>
            <a:ext uri="{FF2B5EF4-FFF2-40B4-BE49-F238E27FC236}">
              <a16:creationId xmlns:a16="http://schemas.microsoft.com/office/drawing/2014/main" id="{E81F02BF-EB9A-469F-A57D-3A669C63879C}"/>
            </a:ext>
          </a:extLst>
        </xdr:cNvPr>
        <xdr:cNvCxnSpPr/>
      </xdr:nvCxnSpPr>
      <xdr:spPr>
        <a:xfrm>
          <a:off x="9639300" y="6898462"/>
          <a:ext cx="838200" cy="5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162446</xdr:rowOff>
    </xdr:from>
    <xdr:to>
      <xdr:col>46</xdr:col>
      <xdr:colOff>38100</xdr:colOff>
      <xdr:row>40</xdr:row>
      <xdr:rowOff>92596</xdr:rowOff>
    </xdr:to>
    <xdr:sp macro="" textlink="">
      <xdr:nvSpPr>
        <xdr:cNvPr id="132" name="楕円 131">
          <a:extLst>
            <a:ext uri="{FF2B5EF4-FFF2-40B4-BE49-F238E27FC236}">
              <a16:creationId xmlns:a16="http://schemas.microsoft.com/office/drawing/2014/main" id="{95A93CCC-128C-4871-B98D-049A75B37C44}"/>
            </a:ext>
          </a:extLst>
        </xdr:cNvPr>
        <xdr:cNvSpPr/>
      </xdr:nvSpPr>
      <xdr:spPr>
        <a:xfrm>
          <a:off x="8699500" y="684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40462</xdr:rowOff>
    </xdr:from>
    <xdr:to>
      <xdr:col>50</xdr:col>
      <xdr:colOff>114300</xdr:colOff>
      <xdr:row>40</xdr:row>
      <xdr:rowOff>41796</xdr:rowOff>
    </xdr:to>
    <xdr:cxnSp macro="">
      <xdr:nvCxnSpPr>
        <xdr:cNvPr id="133" name="直線コネクタ 132">
          <a:extLst>
            <a:ext uri="{FF2B5EF4-FFF2-40B4-BE49-F238E27FC236}">
              <a16:creationId xmlns:a16="http://schemas.microsoft.com/office/drawing/2014/main" id="{DDCDA2BC-838E-4925-B56F-2348BA4C0883}"/>
            </a:ext>
          </a:extLst>
        </xdr:cNvPr>
        <xdr:cNvCxnSpPr/>
      </xdr:nvCxnSpPr>
      <xdr:spPr>
        <a:xfrm flipV="1">
          <a:off x="8750300" y="6898462"/>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157035</xdr:rowOff>
    </xdr:from>
    <xdr:to>
      <xdr:col>41</xdr:col>
      <xdr:colOff>101600</xdr:colOff>
      <xdr:row>40</xdr:row>
      <xdr:rowOff>87185</xdr:rowOff>
    </xdr:to>
    <xdr:sp macro="" textlink="">
      <xdr:nvSpPr>
        <xdr:cNvPr id="134" name="楕円 133">
          <a:extLst>
            <a:ext uri="{FF2B5EF4-FFF2-40B4-BE49-F238E27FC236}">
              <a16:creationId xmlns:a16="http://schemas.microsoft.com/office/drawing/2014/main" id="{C4EB7E4C-0317-4CB4-81E6-635F28D0E7A7}"/>
            </a:ext>
          </a:extLst>
        </xdr:cNvPr>
        <xdr:cNvSpPr/>
      </xdr:nvSpPr>
      <xdr:spPr>
        <a:xfrm>
          <a:off x="7810500" y="684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36385</xdr:rowOff>
    </xdr:from>
    <xdr:to>
      <xdr:col>45</xdr:col>
      <xdr:colOff>177800</xdr:colOff>
      <xdr:row>40</xdr:row>
      <xdr:rowOff>41796</xdr:rowOff>
    </xdr:to>
    <xdr:cxnSp macro="">
      <xdr:nvCxnSpPr>
        <xdr:cNvPr id="135" name="直線コネクタ 134">
          <a:extLst>
            <a:ext uri="{FF2B5EF4-FFF2-40B4-BE49-F238E27FC236}">
              <a16:creationId xmlns:a16="http://schemas.microsoft.com/office/drawing/2014/main" id="{556FACB6-E0B9-4CFC-874C-79D8BB772D82}"/>
            </a:ext>
          </a:extLst>
        </xdr:cNvPr>
        <xdr:cNvCxnSpPr/>
      </xdr:nvCxnSpPr>
      <xdr:spPr>
        <a:xfrm>
          <a:off x="7861300" y="6894385"/>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158674</xdr:rowOff>
    </xdr:from>
    <xdr:to>
      <xdr:col>36</xdr:col>
      <xdr:colOff>165100</xdr:colOff>
      <xdr:row>40</xdr:row>
      <xdr:rowOff>88824</xdr:rowOff>
    </xdr:to>
    <xdr:sp macro="" textlink="">
      <xdr:nvSpPr>
        <xdr:cNvPr id="136" name="楕円 135">
          <a:extLst>
            <a:ext uri="{FF2B5EF4-FFF2-40B4-BE49-F238E27FC236}">
              <a16:creationId xmlns:a16="http://schemas.microsoft.com/office/drawing/2014/main" id="{21B8FA1B-FC57-4937-AEA9-C6963D228AB6}"/>
            </a:ext>
          </a:extLst>
        </xdr:cNvPr>
        <xdr:cNvSpPr/>
      </xdr:nvSpPr>
      <xdr:spPr>
        <a:xfrm>
          <a:off x="6921500" y="684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36385</xdr:rowOff>
    </xdr:from>
    <xdr:to>
      <xdr:col>41</xdr:col>
      <xdr:colOff>50800</xdr:colOff>
      <xdr:row>40</xdr:row>
      <xdr:rowOff>38024</xdr:rowOff>
    </xdr:to>
    <xdr:cxnSp macro="">
      <xdr:nvCxnSpPr>
        <xdr:cNvPr id="137" name="直線コネクタ 136">
          <a:extLst>
            <a:ext uri="{FF2B5EF4-FFF2-40B4-BE49-F238E27FC236}">
              <a16:creationId xmlns:a16="http://schemas.microsoft.com/office/drawing/2014/main" id="{0BF1B32D-F8FA-48ED-A769-200AA3836FCC}"/>
            </a:ext>
          </a:extLst>
        </xdr:cNvPr>
        <xdr:cNvCxnSpPr/>
      </xdr:nvCxnSpPr>
      <xdr:spPr>
        <a:xfrm flipV="1">
          <a:off x="6972300" y="6894385"/>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AADE35C5-9E2C-47A7-A5E4-E16CEBB27A23}"/>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29738ED1-AE2E-4679-AE72-456F8C4D91EE}"/>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20116286-F667-4F36-8073-F965129BEDB9}"/>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D8BA03AF-992E-4BCF-89D1-A5B9D0AF4E70}"/>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82389</xdr:rowOff>
    </xdr:from>
    <xdr:ext cx="469744" cy="259045"/>
    <xdr:sp macro="" textlink="">
      <xdr:nvSpPr>
        <xdr:cNvPr id="142" name="n_1mainValue【道路】&#10;一人当たり延長">
          <a:extLst>
            <a:ext uri="{FF2B5EF4-FFF2-40B4-BE49-F238E27FC236}">
              <a16:creationId xmlns:a16="http://schemas.microsoft.com/office/drawing/2014/main" id="{84BAD73A-2170-45A8-B869-F6277DCABC18}"/>
            </a:ext>
          </a:extLst>
        </xdr:cNvPr>
        <xdr:cNvSpPr txBox="1"/>
      </xdr:nvSpPr>
      <xdr:spPr>
        <a:xfrm>
          <a:off x="9391727" y="694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83723</xdr:rowOff>
    </xdr:from>
    <xdr:ext cx="469744" cy="259045"/>
    <xdr:sp macro="" textlink="">
      <xdr:nvSpPr>
        <xdr:cNvPr id="143" name="n_2mainValue【道路】&#10;一人当たり延長">
          <a:extLst>
            <a:ext uri="{FF2B5EF4-FFF2-40B4-BE49-F238E27FC236}">
              <a16:creationId xmlns:a16="http://schemas.microsoft.com/office/drawing/2014/main" id="{4C3C7176-9AF4-422C-8C87-AEFE1D2C06B4}"/>
            </a:ext>
          </a:extLst>
        </xdr:cNvPr>
        <xdr:cNvSpPr txBox="1"/>
      </xdr:nvSpPr>
      <xdr:spPr>
        <a:xfrm>
          <a:off x="8515427" y="694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78312</xdr:rowOff>
    </xdr:from>
    <xdr:ext cx="469744" cy="259045"/>
    <xdr:sp macro="" textlink="">
      <xdr:nvSpPr>
        <xdr:cNvPr id="144" name="n_3mainValue【道路】&#10;一人当たり延長">
          <a:extLst>
            <a:ext uri="{FF2B5EF4-FFF2-40B4-BE49-F238E27FC236}">
              <a16:creationId xmlns:a16="http://schemas.microsoft.com/office/drawing/2014/main" id="{265BE9CA-46F1-4693-AED4-7ECCFC7801B8}"/>
            </a:ext>
          </a:extLst>
        </xdr:cNvPr>
        <xdr:cNvSpPr txBox="1"/>
      </xdr:nvSpPr>
      <xdr:spPr>
        <a:xfrm>
          <a:off x="7626427" y="69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79951</xdr:rowOff>
    </xdr:from>
    <xdr:ext cx="469744" cy="259045"/>
    <xdr:sp macro="" textlink="">
      <xdr:nvSpPr>
        <xdr:cNvPr id="145" name="n_4mainValue【道路】&#10;一人当たり延長">
          <a:extLst>
            <a:ext uri="{FF2B5EF4-FFF2-40B4-BE49-F238E27FC236}">
              <a16:creationId xmlns:a16="http://schemas.microsoft.com/office/drawing/2014/main" id="{3A5FBEF5-0567-4F9F-A48F-ED5C22DE1630}"/>
            </a:ext>
          </a:extLst>
        </xdr:cNvPr>
        <xdr:cNvSpPr txBox="1"/>
      </xdr:nvSpPr>
      <xdr:spPr>
        <a:xfrm>
          <a:off x="6737427" y="693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2DA87A3-1665-4DE7-AF7C-A2795434504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B2822B2-7EFD-446F-A5FE-323A44EB5FF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2EDD791-769A-4B1E-9329-16E75DF3C7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0DE5A02-864B-4264-B718-2013FEF953D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79A49C1-608B-42D1-BC20-7ABC688FDAD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8F0B724-F16D-497A-A9D6-724397756DF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C1CF4ED-7606-49C7-87BF-85881B51131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5321A06-A511-410E-8B01-008F6397735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BF9635F-244F-4D69-AC58-DE09EF7CB5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FBC93DF-61FB-4942-B32E-E906459BE57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5F2E983-B0E4-431B-9D7E-6397D64DBB7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1EE1545-457F-4775-A09A-14CC591023E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BC91A63-03DC-492C-A79D-442C2F82EB5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539DDDF-4D76-4ACC-8FE2-DFF665AEFFE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018CF6E-8879-4884-A766-C7E5A924ED1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6ED5608-1CBA-4CBD-B2BA-7CD1B1F78AC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8810B4C-0CE6-4162-BD4C-8B5A0474E71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13B7D93-94B0-40FF-BAA8-BC0B8786FA8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669CE04-9A06-4B48-B486-232DA7AED6E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A621689-6419-4047-A1A5-1A94FDE64D7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13DB024-5718-4CEC-9182-2CDBDAEA42A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B7FBB87-F396-4214-8A4B-F30DBB5735E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824C452-B916-492B-8698-409260FDA62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E1F8011-2D9C-4CAF-9C25-5052403705D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8E909C1-2D42-49E9-BCA4-EB42E51AF7C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37D765CE-C737-4C58-9FC6-91F614C2ACAF}"/>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D86299C-E17B-4F89-A8C9-3628A20F76AC}"/>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3C07621D-7EE1-41F1-B8D7-8F979DEF1A81}"/>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F1311D0-90BC-4320-8A0F-6A1202465688}"/>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EAF18517-BB1A-461F-9670-610FAD822872}"/>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93254EB-068A-405B-9DD3-D35678665D71}"/>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69849B76-8D87-4AF2-9004-2C0411A9CC07}"/>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CC37D948-282D-449E-8CCD-B6B30A981AA9}"/>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9D1C77F6-8FED-48E9-9C63-BE8D699F24AD}"/>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817FA279-603F-4830-A65F-3E8911536389}"/>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7B12F3D7-5B47-4DAE-8CFF-A4414E0989C4}"/>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81703C0-D987-4060-9E2A-64C44EE7E18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81D7030-91FD-42AF-830A-FF875D4EE2A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87F5195-2175-4958-8440-69BE5A4399C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C7BC686-53B3-4436-8545-31094C3B31A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B2BFBF5-AD80-4A76-AF73-CD0EBB1C9C4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112485</xdr:rowOff>
    </xdr:from>
    <xdr:to>
      <xdr:col>24</xdr:col>
      <xdr:colOff>114300</xdr:colOff>
      <xdr:row>60</xdr:row>
      <xdr:rowOff>42635</xdr:rowOff>
    </xdr:to>
    <xdr:sp macro="" textlink="">
      <xdr:nvSpPr>
        <xdr:cNvPr id="187" name="楕円 186">
          <a:extLst>
            <a:ext uri="{FF2B5EF4-FFF2-40B4-BE49-F238E27FC236}">
              <a16:creationId xmlns:a16="http://schemas.microsoft.com/office/drawing/2014/main" id="{0F126A46-A2CE-4504-BCEF-F3EFF471D15F}"/>
            </a:ext>
          </a:extLst>
        </xdr:cNvPr>
        <xdr:cNvSpPr/>
      </xdr:nvSpPr>
      <xdr:spPr>
        <a:xfrm>
          <a:off x="4584700" y="10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135362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2D000D1-F83D-4E43-8847-5DC21DA246CE}"/>
            </a:ext>
          </a:extLst>
        </xdr:cNvPr>
        <xdr:cNvSpPr txBox="1"/>
      </xdr:nvSpPr>
      <xdr:spPr>
        <a:xfrm>
          <a:off x="4673600" y="1007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91259</xdr:rowOff>
    </xdr:from>
    <xdr:to>
      <xdr:col>20</xdr:col>
      <xdr:colOff>38100</xdr:colOff>
      <xdr:row>60</xdr:row>
      <xdr:rowOff>21409</xdr:rowOff>
    </xdr:to>
    <xdr:sp macro="" textlink="">
      <xdr:nvSpPr>
        <xdr:cNvPr id="189" name="楕円 188">
          <a:extLst>
            <a:ext uri="{FF2B5EF4-FFF2-40B4-BE49-F238E27FC236}">
              <a16:creationId xmlns:a16="http://schemas.microsoft.com/office/drawing/2014/main" id="{FE9353E4-8F92-481D-9ECC-FC423229883A}"/>
            </a:ext>
          </a:extLst>
        </xdr:cNvPr>
        <xdr:cNvSpPr/>
      </xdr:nvSpPr>
      <xdr:spPr>
        <a:xfrm>
          <a:off x="3746500" y="102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142059</xdr:rowOff>
    </xdr:from>
    <xdr:to>
      <xdr:col>24</xdr:col>
      <xdr:colOff>63500</xdr:colOff>
      <xdr:row>59</xdr:row>
      <xdr:rowOff>163285</xdr:rowOff>
    </xdr:to>
    <xdr:cxnSp macro="">
      <xdr:nvCxnSpPr>
        <xdr:cNvPr id="190" name="直線コネクタ 189">
          <a:extLst>
            <a:ext uri="{FF2B5EF4-FFF2-40B4-BE49-F238E27FC236}">
              <a16:creationId xmlns:a16="http://schemas.microsoft.com/office/drawing/2014/main" id="{4CE16814-F80A-42C2-BE27-1A1727F45F41}"/>
            </a:ext>
          </a:extLst>
        </xdr:cNvPr>
        <xdr:cNvCxnSpPr/>
      </xdr:nvCxnSpPr>
      <xdr:spPr>
        <a:xfrm>
          <a:off x="3797300" y="10257609"/>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71665</xdr:rowOff>
    </xdr:from>
    <xdr:to>
      <xdr:col>15</xdr:col>
      <xdr:colOff>101600</xdr:colOff>
      <xdr:row>60</xdr:row>
      <xdr:rowOff>1815</xdr:rowOff>
    </xdr:to>
    <xdr:sp macro="" textlink="">
      <xdr:nvSpPr>
        <xdr:cNvPr id="191" name="楕円 190">
          <a:extLst>
            <a:ext uri="{FF2B5EF4-FFF2-40B4-BE49-F238E27FC236}">
              <a16:creationId xmlns:a16="http://schemas.microsoft.com/office/drawing/2014/main" id="{947FABCE-E6B6-4CD7-8152-733DF24759E5}"/>
            </a:ext>
          </a:extLst>
        </xdr:cNvPr>
        <xdr:cNvSpPr/>
      </xdr:nvSpPr>
      <xdr:spPr>
        <a:xfrm>
          <a:off x="2857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122465</xdr:rowOff>
    </xdr:from>
    <xdr:to>
      <xdr:col>19</xdr:col>
      <xdr:colOff>177800</xdr:colOff>
      <xdr:row>59</xdr:row>
      <xdr:rowOff>142059</xdr:rowOff>
    </xdr:to>
    <xdr:cxnSp macro="">
      <xdr:nvCxnSpPr>
        <xdr:cNvPr id="192" name="直線コネクタ 191">
          <a:extLst>
            <a:ext uri="{FF2B5EF4-FFF2-40B4-BE49-F238E27FC236}">
              <a16:creationId xmlns:a16="http://schemas.microsoft.com/office/drawing/2014/main" id="{ABC77CFE-33A8-43A2-BB3E-26635A67E8C3}"/>
            </a:ext>
          </a:extLst>
        </xdr:cNvPr>
        <xdr:cNvCxnSpPr/>
      </xdr:nvCxnSpPr>
      <xdr:spPr>
        <a:xfrm>
          <a:off x="2908300" y="1023801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93" name="楕円 192">
          <a:extLst>
            <a:ext uri="{FF2B5EF4-FFF2-40B4-BE49-F238E27FC236}">
              <a16:creationId xmlns:a16="http://schemas.microsoft.com/office/drawing/2014/main" id="{A8166DCC-6DE6-423A-948F-74354576D492}"/>
            </a:ext>
          </a:extLst>
        </xdr:cNvPr>
        <xdr:cNvSpPr/>
      </xdr:nvSpPr>
      <xdr:spPr>
        <a:xfrm>
          <a:off x="1968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102870</xdr:rowOff>
    </xdr:from>
    <xdr:to>
      <xdr:col>15</xdr:col>
      <xdr:colOff>50800</xdr:colOff>
      <xdr:row>59</xdr:row>
      <xdr:rowOff>122465</xdr:rowOff>
    </xdr:to>
    <xdr:cxnSp macro="">
      <xdr:nvCxnSpPr>
        <xdr:cNvPr id="194" name="直線コネクタ 193">
          <a:extLst>
            <a:ext uri="{FF2B5EF4-FFF2-40B4-BE49-F238E27FC236}">
              <a16:creationId xmlns:a16="http://schemas.microsoft.com/office/drawing/2014/main" id="{799A1E9E-E559-4C1C-99DA-4C3D93283427}"/>
            </a:ext>
          </a:extLst>
        </xdr:cNvPr>
        <xdr:cNvCxnSpPr/>
      </xdr:nvCxnSpPr>
      <xdr:spPr>
        <a:xfrm>
          <a:off x="2019300" y="10218420"/>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24312</xdr:rowOff>
    </xdr:from>
    <xdr:to>
      <xdr:col>6</xdr:col>
      <xdr:colOff>38100</xdr:colOff>
      <xdr:row>59</xdr:row>
      <xdr:rowOff>125912</xdr:rowOff>
    </xdr:to>
    <xdr:sp macro="" textlink="">
      <xdr:nvSpPr>
        <xdr:cNvPr id="195" name="楕円 194">
          <a:extLst>
            <a:ext uri="{FF2B5EF4-FFF2-40B4-BE49-F238E27FC236}">
              <a16:creationId xmlns:a16="http://schemas.microsoft.com/office/drawing/2014/main" id="{F8353F92-1347-4C5F-8AF4-03E3A36D3226}"/>
            </a:ext>
          </a:extLst>
        </xdr:cNvPr>
        <xdr:cNvSpPr/>
      </xdr:nvSpPr>
      <xdr:spPr>
        <a:xfrm>
          <a:off x="1079500" y="1013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75112</xdr:rowOff>
    </xdr:from>
    <xdr:to>
      <xdr:col>10</xdr:col>
      <xdr:colOff>114300</xdr:colOff>
      <xdr:row>59</xdr:row>
      <xdr:rowOff>102870</xdr:rowOff>
    </xdr:to>
    <xdr:cxnSp macro="">
      <xdr:nvCxnSpPr>
        <xdr:cNvPr id="196" name="直線コネクタ 195">
          <a:extLst>
            <a:ext uri="{FF2B5EF4-FFF2-40B4-BE49-F238E27FC236}">
              <a16:creationId xmlns:a16="http://schemas.microsoft.com/office/drawing/2014/main" id="{30577765-5BC7-416A-BA95-7FC518EF0A01}"/>
            </a:ext>
          </a:extLst>
        </xdr:cNvPr>
        <xdr:cNvCxnSpPr/>
      </xdr:nvCxnSpPr>
      <xdr:spPr>
        <a:xfrm>
          <a:off x="1130300" y="1019066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1E6C0C-2CBD-4CEF-91D1-AF6EC95945E2}"/>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78EBCF1-3378-464D-9431-9CC6D5E7F530}"/>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E80263B-0168-4D7D-9772-16284BC32615}"/>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04F7F88-B21C-48B0-9219-E3D1A54261A1}"/>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37936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1DF89EC-31A2-466B-A8BD-575DD196A341}"/>
            </a:ext>
          </a:extLst>
        </xdr:cNvPr>
        <xdr:cNvSpPr txBox="1"/>
      </xdr:nvSpPr>
      <xdr:spPr>
        <a:xfrm>
          <a:off x="35820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18342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4A8C1A8-7C0C-487B-90D2-94BFD309E449}"/>
            </a:ext>
          </a:extLst>
        </xdr:cNvPr>
        <xdr:cNvSpPr txBox="1"/>
      </xdr:nvSpPr>
      <xdr:spPr>
        <a:xfrm>
          <a:off x="27057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93CF206-1821-4451-9E51-6B5B3C1A0AB9}"/>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142439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AB1EF98-C845-4855-B869-0B9655CA1B39}"/>
            </a:ext>
          </a:extLst>
        </xdr:cNvPr>
        <xdr:cNvSpPr txBox="1"/>
      </xdr:nvSpPr>
      <xdr:spPr>
        <a:xfrm>
          <a:off x="927744" y="991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325EAAB-FE98-4A1F-9E20-1A55130CEB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7B6B25A-7BE4-4516-9D4F-69BDCC6A73C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631C327-A6D7-4801-9526-9CEEA1F4FFA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B8D6360-4794-4ECA-9C0C-15D0D39EFB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0C70E48-CC48-4B7F-8184-C72C7CDC36F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B5DC8C4-8F4E-4190-AC30-97BD396AC9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1E5FB48-8A96-420B-857A-E5BF09B793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02BECCC-80F8-4284-A092-EC460E5E986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55349E4-18FD-48E7-A7B6-E6E48DA2927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9EF6057-86C1-4627-B6FD-F642C7E21BD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1A7D00A-82BD-408E-8883-5C930CC1F83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7B75C48-2A9C-4140-A0A1-0611F1AD0E1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80BC735-A74C-442B-9B1F-0EE4CC7ACDC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040B79C-D171-417E-A3AB-58A42FA113B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4BDB97A-8E0D-47D1-8F15-27C284FF7CF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978E658-91A2-4DAA-896B-9AD660644BB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5AD2D1C-99C7-46E6-ABCE-9241AC6F4BA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2A1E5D9A-195F-4CB0-B076-5105CA9400A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DDD533E-575D-44CF-9527-55881B9C8F0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B12ACB3A-0612-4BA6-B41B-0D95A659CEB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0792264-B0A1-4FCE-92F4-E70CF791AEA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1CF2638-122A-41A5-B00A-9A975BFACDA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4A35092-79E9-4EB8-B26D-E26D6CDCC4E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9AB06A73-4F9E-42E5-A7E3-904E1421765B}"/>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BCF03F30-3A08-4B42-8534-38443F8F1111}"/>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E4BCC814-8C33-4437-B4CD-D9D885445C4D}"/>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3871D03-D369-4B2A-8F55-382B0CEB4725}"/>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5C36D3CA-7CAD-45AD-A1FC-66C40F3677F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1636D25-4F76-490B-818F-E52156FFBBD5}"/>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1E3FDBE2-38BE-492B-8A11-FB092CD2CEED}"/>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CF2F4F3F-23F9-47A7-A786-CDD854DD4443}"/>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13C5DDFD-1112-4A1C-A131-DF8D69D78FED}"/>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62AE087B-EE5E-4172-960A-CF9405DD13DA}"/>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2B3210A2-EA34-4887-8BE2-C805D0663930}"/>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BE49327-F733-48EA-A5EC-CD5A56ACF0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118BA91-B54D-41BD-9CC6-10F798D82BE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BC13D30-0A8D-458C-8CE0-03071165689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367767E-FD41-470F-A1EA-A5D2B51608C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A8F3968-85AD-44F6-A573-51BF3EE97D3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75675</xdr:rowOff>
    </xdr:from>
    <xdr:to>
      <xdr:col>55</xdr:col>
      <xdr:colOff>50800</xdr:colOff>
      <xdr:row>64</xdr:row>
      <xdr:rowOff>5825</xdr:rowOff>
    </xdr:to>
    <xdr:sp macro="" textlink="">
      <xdr:nvSpPr>
        <xdr:cNvPr id="244" name="楕円 243">
          <a:extLst>
            <a:ext uri="{FF2B5EF4-FFF2-40B4-BE49-F238E27FC236}">
              <a16:creationId xmlns:a16="http://schemas.microsoft.com/office/drawing/2014/main" id="{D60CB46B-FBC5-4E40-96C4-F72CA06C4B74}"/>
            </a:ext>
          </a:extLst>
        </xdr:cNvPr>
        <xdr:cNvSpPr/>
      </xdr:nvSpPr>
      <xdr:spPr>
        <a:xfrm>
          <a:off x="10426700" y="108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162052</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E7ECB1C2-33D9-48F1-9300-11CC09A9152F}"/>
            </a:ext>
          </a:extLst>
        </xdr:cNvPr>
        <xdr:cNvSpPr txBox="1"/>
      </xdr:nvSpPr>
      <xdr:spPr>
        <a:xfrm>
          <a:off x="10515600" y="1079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76212</xdr:rowOff>
    </xdr:from>
    <xdr:to>
      <xdr:col>50</xdr:col>
      <xdr:colOff>165100</xdr:colOff>
      <xdr:row>64</xdr:row>
      <xdr:rowOff>6362</xdr:rowOff>
    </xdr:to>
    <xdr:sp macro="" textlink="">
      <xdr:nvSpPr>
        <xdr:cNvPr id="246" name="楕円 245">
          <a:extLst>
            <a:ext uri="{FF2B5EF4-FFF2-40B4-BE49-F238E27FC236}">
              <a16:creationId xmlns:a16="http://schemas.microsoft.com/office/drawing/2014/main" id="{883B50B3-D295-44C9-9E7A-C4664B4F5AFA}"/>
            </a:ext>
          </a:extLst>
        </xdr:cNvPr>
        <xdr:cNvSpPr/>
      </xdr:nvSpPr>
      <xdr:spPr>
        <a:xfrm>
          <a:off x="9588500" y="1087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126475</xdr:rowOff>
    </xdr:from>
    <xdr:to>
      <xdr:col>55</xdr:col>
      <xdr:colOff>0</xdr:colOff>
      <xdr:row>63</xdr:row>
      <xdr:rowOff>127012</xdr:rowOff>
    </xdr:to>
    <xdr:cxnSp macro="">
      <xdr:nvCxnSpPr>
        <xdr:cNvPr id="247" name="直線コネクタ 246">
          <a:extLst>
            <a:ext uri="{FF2B5EF4-FFF2-40B4-BE49-F238E27FC236}">
              <a16:creationId xmlns:a16="http://schemas.microsoft.com/office/drawing/2014/main" id="{B9B795FD-DB9B-4758-973C-999B2120855B}"/>
            </a:ext>
          </a:extLst>
        </xdr:cNvPr>
        <xdr:cNvCxnSpPr/>
      </xdr:nvCxnSpPr>
      <xdr:spPr>
        <a:xfrm flipV="1">
          <a:off x="9639300" y="10927825"/>
          <a:ext cx="838200" cy="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78212</xdr:rowOff>
    </xdr:from>
    <xdr:to>
      <xdr:col>46</xdr:col>
      <xdr:colOff>38100</xdr:colOff>
      <xdr:row>64</xdr:row>
      <xdr:rowOff>8362</xdr:rowOff>
    </xdr:to>
    <xdr:sp macro="" textlink="">
      <xdr:nvSpPr>
        <xdr:cNvPr id="248" name="楕円 247">
          <a:extLst>
            <a:ext uri="{FF2B5EF4-FFF2-40B4-BE49-F238E27FC236}">
              <a16:creationId xmlns:a16="http://schemas.microsoft.com/office/drawing/2014/main" id="{C4ED779D-91A1-4965-BF3C-2BB9CDF6477E}"/>
            </a:ext>
          </a:extLst>
        </xdr:cNvPr>
        <xdr:cNvSpPr/>
      </xdr:nvSpPr>
      <xdr:spPr>
        <a:xfrm>
          <a:off x="8699500" y="1087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127012</xdr:rowOff>
    </xdr:from>
    <xdr:to>
      <xdr:col>50</xdr:col>
      <xdr:colOff>114300</xdr:colOff>
      <xdr:row>63</xdr:row>
      <xdr:rowOff>129012</xdr:rowOff>
    </xdr:to>
    <xdr:cxnSp macro="">
      <xdr:nvCxnSpPr>
        <xdr:cNvPr id="249" name="直線コネクタ 248">
          <a:extLst>
            <a:ext uri="{FF2B5EF4-FFF2-40B4-BE49-F238E27FC236}">
              <a16:creationId xmlns:a16="http://schemas.microsoft.com/office/drawing/2014/main" id="{BFC803BD-E56D-4EAD-BCBE-33A653FDCE2E}"/>
            </a:ext>
          </a:extLst>
        </xdr:cNvPr>
        <xdr:cNvCxnSpPr/>
      </xdr:nvCxnSpPr>
      <xdr:spPr>
        <a:xfrm flipV="1">
          <a:off x="8750300" y="10928362"/>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80024</xdr:rowOff>
    </xdr:from>
    <xdr:to>
      <xdr:col>41</xdr:col>
      <xdr:colOff>101600</xdr:colOff>
      <xdr:row>64</xdr:row>
      <xdr:rowOff>10174</xdr:rowOff>
    </xdr:to>
    <xdr:sp macro="" textlink="">
      <xdr:nvSpPr>
        <xdr:cNvPr id="250" name="楕円 249">
          <a:extLst>
            <a:ext uri="{FF2B5EF4-FFF2-40B4-BE49-F238E27FC236}">
              <a16:creationId xmlns:a16="http://schemas.microsoft.com/office/drawing/2014/main" id="{BE4BF384-FA4F-4604-98E1-6D500E9683C2}"/>
            </a:ext>
          </a:extLst>
        </xdr:cNvPr>
        <xdr:cNvSpPr/>
      </xdr:nvSpPr>
      <xdr:spPr>
        <a:xfrm>
          <a:off x="7810500" y="1088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129012</xdr:rowOff>
    </xdr:from>
    <xdr:to>
      <xdr:col>45</xdr:col>
      <xdr:colOff>177800</xdr:colOff>
      <xdr:row>63</xdr:row>
      <xdr:rowOff>130824</xdr:rowOff>
    </xdr:to>
    <xdr:cxnSp macro="">
      <xdr:nvCxnSpPr>
        <xdr:cNvPr id="251" name="直線コネクタ 250">
          <a:extLst>
            <a:ext uri="{FF2B5EF4-FFF2-40B4-BE49-F238E27FC236}">
              <a16:creationId xmlns:a16="http://schemas.microsoft.com/office/drawing/2014/main" id="{A96CFF44-7CAC-49AD-B659-0AF0F1BE180B}"/>
            </a:ext>
          </a:extLst>
        </xdr:cNvPr>
        <xdr:cNvCxnSpPr/>
      </xdr:nvCxnSpPr>
      <xdr:spPr>
        <a:xfrm flipV="1">
          <a:off x="7861300" y="10930362"/>
          <a:ext cx="889000" cy="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80588</xdr:rowOff>
    </xdr:from>
    <xdr:to>
      <xdr:col>36</xdr:col>
      <xdr:colOff>165100</xdr:colOff>
      <xdr:row>64</xdr:row>
      <xdr:rowOff>10738</xdr:rowOff>
    </xdr:to>
    <xdr:sp macro="" textlink="">
      <xdr:nvSpPr>
        <xdr:cNvPr id="252" name="楕円 251">
          <a:extLst>
            <a:ext uri="{FF2B5EF4-FFF2-40B4-BE49-F238E27FC236}">
              <a16:creationId xmlns:a16="http://schemas.microsoft.com/office/drawing/2014/main" id="{5D95090E-CDA4-4F50-BA54-5A0F09C35374}"/>
            </a:ext>
          </a:extLst>
        </xdr:cNvPr>
        <xdr:cNvSpPr/>
      </xdr:nvSpPr>
      <xdr:spPr>
        <a:xfrm>
          <a:off x="6921500" y="1088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130824</xdr:rowOff>
    </xdr:from>
    <xdr:to>
      <xdr:col>41</xdr:col>
      <xdr:colOff>50800</xdr:colOff>
      <xdr:row>63</xdr:row>
      <xdr:rowOff>131388</xdr:rowOff>
    </xdr:to>
    <xdr:cxnSp macro="">
      <xdr:nvCxnSpPr>
        <xdr:cNvPr id="253" name="直線コネクタ 252">
          <a:extLst>
            <a:ext uri="{FF2B5EF4-FFF2-40B4-BE49-F238E27FC236}">
              <a16:creationId xmlns:a16="http://schemas.microsoft.com/office/drawing/2014/main" id="{A79296CC-3131-45B5-B4B9-E32FE561E7A7}"/>
            </a:ext>
          </a:extLst>
        </xdr:cNvPr>
        <xdr:cNvCxnSpPr/>
      </xdr:nvCxnSpPr>
      <xdr:spPr>
        <a:xfrm flipV="1">
          <a:off x="6972300" y="10932174"/>
          <a:ext cx="8890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FEFBFAFC-20DB-4C2B-AB28-E6793C550328}"/>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858217E-005C-485F-93B8-67C3D393DCF2}"/>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E2601D7E-F65E-4070-BBE0-EACFF49B34DE}"/>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2CFA7DDB-2F22-483F-B110-F668D9940D55}"/>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168939</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63FCD143-81C0-48B1-B484-002757FA1E5E}"/>
            </a:ext>
          </a:extLst>
        </xdr:cNvPr>
        <xdr:cNvSpPr txBox="1"/>
      </xdr:nvSpPr>
      <xdr:spPr>
        <a:xfrm>
          <a:off x="9359411" y="1097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170939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B34B653A-8CE4-427B-AEFC-F74F4C443554}"/>
            </a:ext>
          </a:extLst>
        </xdr:cNvPr>
        <xdr:cNvSpPr txBox="1"/>
      </xdr:nvSpPr>
      <xdr:spPr>
        <a:xfrm>
          <a:off x="8483111" y="1097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1301</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5E81A816-78A3-46E0-BC44-EEF00C49A42C}"/>
            </a:ext>
          </a:extLst>
        </xdr:cNvPr>
        <xdr:cNvSpPr txBox="1"/>
      </xdr:nvSpPr>
      <xdr:spPr>
        <a:xfrm>
          <a:off x="7594111" y="1097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1865</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3FD09BDC-9C3E-4622-BEFC-B3C0FE03D0F2}"/>
            </a:ext>
          </a:extLst>
        </xdr:cNvPr>
        <xdr:cNvSpPr txBox="1"/>
      </xdr:nvSpPr>
      <xdr:spPr>
        <a:xfrm>
          <a:off x="6705111" y="109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CC6FCC1-5724-433A-852C-6214FE7E13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80C8DC2-08F0-4DD9-8ACC-E984ACD3AB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592C551-4D9E-41D8-B370-D0E8FC2A127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25C9761-8947-484A-8091-7233FFD7135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FF2CACA-6310-4EE3-90FF-610890D733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D5B7DC7-A746-4B53-9EC3-95C315DC6CC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674BE84-0536-4E4A-B426-A15EED365D0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637576F-9049-4198-9E7C-CD178CA84FA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1E0F7594-D5C4-4B47-82EB-A989E4B08F5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89683B78-AF4F-404D-9FAE-3B2B73D7BEB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EF0F1563-8C4E-4D09-9066-3D58600B209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1862E591-135A-42DD-A259-ED0456BC1EB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27893990-D147-4CA8-B7D7-3B4127009D9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6791E24A-09AF-4075-A512-AB1029BDB06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86859FB-777F-4638-8534-BA351F21C38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24CDA99D-5AE8-4AA0-A8BD-7BFE36F7A29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3505B877-7F8E-48B8-B4D1-0B37AA5970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5A895276-4FDD-4F3F-9C62-AAEDC710DC7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23AB201E-1AE2-4EBA-A450-2FA9A52DE15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7D20923C-18CA-4358-BEAF-29AF515D911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948FD801-D469-4CC4-AFBA-FD29A7E4807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C71360B8-A24E-497D-A212-EE81F7569DF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98DE0F43-3667-4B2A-9A83-441092C659F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B30FA34-B9B1-47DB-BECE-10B1BEE631B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7BCF4F56-899C-4201-BFB9-A23E74CB270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6916E395-3B5A-4FB8-A808-6E30AEE0EAB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A7441BF5-7CF5-4B9A-8DF8-EEE088CD58A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AF3ED4E2-F71C-44FF-890A-1C3F1C85C1D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96AC90B6-DF44-4AA4-8CCC-FB79DC013B3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4C28409F-6D7D-4BAF-B99A-323F7FE8E80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68809CB6-1ACA-4E29-BC94-67C370299F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26C935A0-E441-4EB7-B3BD-490C850A4BA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6DAB2063-899A-4C79-A018-BE4BDD1621E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D05BD620-DCBD-485D-A3E9-F2CDEDC7BB9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28852901-C1A9-4180-AA6B-7998D9FBC7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56EF804F-3682-49F6-B8DE-F5026BFE848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7B505C81-A31E-49F3-A95C-6E097AD5800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73E0E9CE-7555-47B4-A72F-69397E52035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5D780EFE-92C6-48CA-B650-03C0D269233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7F48A6E1-7B4B-4E44-A91F-EF156F75D6C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99916145-225A-4DDE-9C05-6CAB2C422B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339FDF02-B0CF-43FB-90EA-B5B6C5B150D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472A4747-940C-49FD-A908-255CF8004B5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9E93E3C8-6FEF-4D01-A937-CE5C157A0AE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22B1CAB1-9383-410E-8454-B7F44E278D3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2608F7C6-51CD-4D9B-A7B5-A71656C6DA5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B426B638-5DBD-4389-A89E-94FE25A74B5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BC7855EC-417A-4EC2-9628-98395BD1EEF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A1D44AF3-F8A1-4615-9B04-7DFAE77556A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E8992385-BD1F-4DBC-9D58-3912AFF1185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6AB7FB2D-8077-430C-9CDB-8096523A092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B2777EE9-F808-4CDC-84EC-45D7C2282E2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9C8EDA2D-A309-4B33-819B-F49DAD87D77B}"/>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EF3EE00D-7221-4CCB-BE65-8765B8DDA7D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C40F6BD2-76A8-496A-AD4F-A60A96B0A4F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07864AB7-8B1D-442C-8C3F-394BFA2915C3}"/>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64F7C7F2-E328-4437-A0F6-445B757F95A2}"/>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432AA0E1-629A-4BC5-9858-3FF6FE046BF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F2972371-FECE-4DF7-9015-2E9CA01544FF}"/>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AB6F434D-8243-45F9-9FBC-0888739CA46F}"/>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B821E36C-0D5F-4A99-A741-5CE297855B10}"/>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665F4F33-54DF-4310-AEE3-A7DC1808D766}"/>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3595F5BD-2A91-455F-89B0-37C3446654F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9EB2173E-A661-49F9-A2FB-187FB4B27208}"/>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AE0A04C3-81C5-400B-AA08-7265FFAF628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a:extLst>
            <a:ext uri="{FF2B5EF4-FFF2-40B4-BE49-F238E27FC236}">
              <a16:creationId xmlns:a16="http://schemas.microsoft.com/office/drawing/2014/main" id="{2FE4DD51-E1AB-411B-B1FA-B71EFD4F2ECB}"/>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E4E1B7E0-88C5-41E9-998D-1E438CEA54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F08452D9-8668-46B0-A360-535F4BCBB81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D6DED17F-F159-422A-A374-3C33263E165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1EBCFE94-D3C5-4C11-9033-98D987EC303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7464EB7F-56D5-408E-BFB3-C7493940BE3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31750</xdr:rowOff>
    </xdr:from>
    <xdr:to>
      <xdr:col>85</xdr:col>
      <xdr:colOff>177800</xdr:colOff>
      <xdr:row>37</xdr:row>
      <xdr:rowOff>133350</xdr:rowOff>
    </xdr:to>
    <xdr:sp macro="" textlink="">
      <xdr:nvSpPr>
        <xdr:cNvPr id="333" name="楕円 332">
          <a:extLst>
            <a:ext uri="{FF2B5EF4-FFF2-40B4-BE49-F238E27FC236}">
              <a16:creationId xmlns:a16="http://schemas.microsoft.com/office/drawing/2014/main" id="{756A839E-7512-4228-AE75-7D3B60994338}"/>
            </a:ext>
          </a:extLst>
        </xdr:cNvPr>
        <xdr:cNvSpPr/>
      </xdr:nvSpPr>
      <xdr:spPr>
        <a:xfrm>
          <a:off x="162687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54627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7FB77230-36A7-4171-BBB3-3DC41E44DB0E}"/>
            </a:ext>
          </a:extLst>
        </xdr:cNvPr>
        <xdr:cNvSpPr txBox="1"/>
      </xdr:nvSpPr>
      <xdr:spPr>
        <a:xfrm>
          <a:off x="16357600"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163830</xdr:rowOff>
    </xdr:from>
    <xdr:to>
      <xdr:col>81</xdr:col>
      <xdr:colOff>101600</xdr:colOff>
      <xdr:row>37</xdr:row>
      <xdr:rowOff>93980</xdr:rowOff>
    </xdr:to>
    <xdr:sp macro="" textlink="">
      <xdr:nvSpPr>
        <xdr:cNvPr id="335" name="楕円 334">
          <a:extLst>
            <a:ext uri="{FF2B5EF4-FFF2-40B4-BE49-F238E27FC236}">
              <a16:creationId xmlns:a16="http://schemas.microsoft.com/office/drawing/2014/main" id="{1D627D0C-B01D-4595-8199-A71586A0789D}"/>
            </a:ext>
          </a:extLst>
        </xdr:cNvPr>
        <xdr:cNvSpPr/>
      </xdr:nvSpPr>
      <xdr:spPr>
        <a:xfrm>
          <a:off x="154305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43180</xdr:rowOff>
    </xdr:from>
    <xdr:to>
      <xdr:col>85</xdr:col>
      <xdr:colOff>127000</xdr:colOff>
      <xdr:row>37</xdr:row>
      <xdr:rowOff>82550</xdr:rowOff>
    </xdr:to>
    <xdr:cxnSp macro="">
      <xdr:nvCxnSpPr>
        <xdr:cNvPr id="336" name="直線コネクタ 335">
          <a:extLst>
            <a:ext uri="{FF2B5EF4-FFF2-40B4-BE49-F238E27FC236}">
              <a16:creationId xmlns:a16="http://schemas.microsoft.com/office/drawing/2014/main" id="{B042DABD-2BBD-44B7-A11D-AB336D65E835}"/>
            </a:ext>
          </a:extLst>
        </xdr:cNvPr>
        <xdr:cNvCxnSpPr/>
      </xdr:nvCxnSpPr>
      <xdr:spPr>
        <a:xfrm>
          <a:off x="15481300" y="638683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125730</xdr:rowOff>
    </xdr:from>
    <xdr:to>
      <xdr:col>76</xdr:col>
      <xdr:colOff>165100</xdr:colOff>
      <xdr:row>37</xdr:row>
      <xdr:rowOff>55880</xdr:rowOff>
    </xdr:to>
    <xdr:sp macro="" textlink="">
      <xdr:nvSpPr>
        <xdr:cNvPr id="337" name="楕円 336">
          <a:extLst>
            <a:ext uri="{FF2B5EF4-FFF2-40B4-BE49-F238E27FC236}">
              <a16:creationId xmlns:a16="http://schemas.microsoft.com/office/drawing/2014/main" id="{05996C21-93BE-45D6-946C-3D17874DFDC2}"/>
            </a:ext>
          </a:extLst>
        </xdr:cNvPr>
        <xdr:cNvSpPr/>
      </xdr:nvSpPr>
      <xdr:spPr>
        <a:xfrm>
          <a:off x="14541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5080</xdr:rowOff>
    </xdr:from>
    <xdr:to>
      <xdr:col>81</xdr:col>
      <xdr:colOff>50800</xdr:colOff>
      <xdr:row>37</xdr:row>
      <xdr:rowOff>43180</xdr:rowOff>
    </xdr:to>
    <xdr:cxnSp macro="">
      <xdr:nvCxnSpPr>
        <xdr:cNvPr id="338" name="直線コネクタ 337">
          <a:extLst>
            <a:ext uri="{FF2B5EF4-FFF2-40B4-BE49-F238E27FC236}">
              <a16:creationId xmlns:a16="http://schemas.microsoft.com/office/drawing/2014/main" id="{F5F020D9-3788-4C4E-8F84-D32444EE8D6D}"/>
            </a:ext>
          </a:extLst>
        </xdr:cNvPr>
        <xdr:cNvCxnSpPr/>
      </xdr:nvCxnSpPr>
      <xdr:spPr>
        <a:xfrm>
          <a:off x="14592300" y="63487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95250</xdr:rowOff>
    </xdr:from>
    <xdr:to>
      <xdr:col>72</xdr:col>
      <xdr:colOff>38100</xdr:colOff>
      <xdr:row>37</xdr:row>
      <xdr:rowOff>25400</xdr:rowOff>
    </xdr:to>
    <xdr:sp macro="" textlink="">
      <xdr:nvSpPr>
        <xdr:cNvPr id="339" name="楕円 338">
          <a:extLst>
            <a:ext uri="{FF2B5EF4-FFF2-40B4-BE49-F238E27FC236}">
              <a16:creationId xmlns:a16="http://schemas.microsoft.com/office/drawing/2014/main" id="{360F7A37-B252-48AD-9D11-4272B2D85018}"/>
            </a:ext>
          </a:extLst>
        </xdr:cNvPr>
        <xdr:cNvSpPr/>
      </xdr:nvSpPr>
      <xdr:spPr>
        <a:xfrm>
          <a:off x="136525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146050</xdr:rowOff>
    </xdr:from>
    <xdr:to>
      <xdr:col>76</xdr:col>
      <xdr:colOff>114300</xdr:colOff>
      <xdr:row>37</xdr:row>
      <xdr:rowOff>5080</xdr:rowOff>
    </xdr:to>
    <xdr:cxnSp macro="">
      <xdr:nvCxnSpPr>
        <xdr:cNvPr id="340" name="直線コネクタ 339">
          <a:extLst>
            <a:ext uri="{FF2B5EF4-FFF2-40B4-BE49-F238E27FC236}">
              <a16:creationId xmlns:a16="http://schemas.microsoft.com/office/drawing/2014/main" id="{498BBB0A-1733-4FB5-8407-D30DAE98664A}"/>
            </a:ext>
          </a:extLst>
        </xdr:cNvPr>
        <xdr:cNvCxnSpPr/>
      </xdr:nvCxnSpPr>
      <xdr:spPr>
        <a:xfrm>
          <a:off x="13703300" y="6318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88900</xdr:rowOff>
    </xdr:from>
    <xdr:to>
      <xdr:col>67</xdr:col>
      <xdr:colOff>101600</xdr:colOff>
      <xdr:row>37</xdr:row>
      <xdr:rowOff>19050</xdr:rowOff>
    </xdr:to>
    <xdr:sp macro="" textlink="">
      <xdr:nvSpPr>
        <xdr:cNvPr id="341" name="楕円 340">
          <a:extLst>
            <a:ext uri="{FF2B5EF4-FFF2-40B4-BE49-F238E27FC236}">
              <a16:creationId xmlns:a16="http://schemas.microsoft.com/office/drawing/2014/main" id="{A6843990-2532-4BBA-91F4-6BDB59478756}"/>
            </a:ext>
          </a:extLst>
        </xdr:cNvPr>
        <xdr:cNvSpPr/>
      </xdr:nvSpPr>
      <xdr:spPr>
        <a:xfrm>
          <a:off x="127635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139700</xdr:rowOff>
    </xdr:from>
    <xdr:to>
      <xdr:col>71</xdr:col>
      <xdr:colOff>177800</xdr:colOff>
      <xdr:row>36</xdr:row>
      <xdr:rowOff>146050</xdr:rowOff>
    </xdr:to>
    <xdr:cxnSp macro="">
      <xdr:nvCxnSpPr>
        <xdr:cNvPr id="342" name="直線コネクタ 341">
          <a:extLst>
            <a:ext uri="{FF2B5EF4-FFF2-40B4-BE49-F238E27FC236}">
              <a16:creationId xmlns:a16="http://schemas.microsoft.com/office/drawing/2014/main" id="{0F8ADD1B-F100-49B1-865F-215CD62BBCA2}"/>
            </a:ext>
          </a:extLst>
        </xdr:cNvPr>
        <xdr:cNvCxnSpPr/>
      </xdr:nvCxnSpPr>
      <xdr:spPr>
        <a:xfrm>
          <a:off x="12814300" y="63119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77D6CC65-EEC8-4A58-9A8F-48739213EA73}"/>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8EDBE27C-5D4A-4401-8F0F-AAC363A8288E}"/>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8FEA8653-0A56-48B4-BC05-C73A665333C3}"/>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D05B3350-8185-4845-88E2-6BECF905708F}"/>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110507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16CD8391-9E16-4100-AC83-8079E7769425}"/>
            </a:ext>
          </a:extLst>
        </xdr:cNvPr>
        <xdr:cNvSpPr txBox="1"/>
      </xdr:nvSpPr>
      <xdr:spPr>
        <a:xfrm>
          <a:off x="15266044"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72407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CE585B9D-374E-49C1-B3A3-E4F2A1F62A77}"/>
            </a:ext>
          </a:extLst>
        </xdr:cNvPr>
        <xdr:cNvSpPr txBox="1"/>
      </xdr:nvSpPr>
      <xdr:spPr>
        <a:xfrm>
          <a:off x="14389744" y="607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41927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4B7E7153-1D5D-442E-8724-9110F2DEB0E7}"/>
            </a:ext>
          </a:extLst>
        </xdr:cNvPr>
        <xdr:cNvSpPr txBox="1"/>
      </xdr:nvSpPr>
      <xdr:spPr>
        <a:xfrm>
          <a:off x="13500744" y="604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35577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63C6CEA2-FC97-40D7-8A39-D5D4F8A7A0D0}"/>
            </a:ext>
          </a:extLst>
        </xdr:cNvPr>
        <xdr:cNvSpPr txBox="1"/>
      </xdr:nvSpPr>
      <xdr:spPr>
        <a:xfrm>
          <a:off x="12611744" y="603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5D8C2102-B6CB-49BB-827C-EC09A2E3005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14CF68AB-9669-4BBC-B1E3-2D10F6A5849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9B481B11-6E91-449B-B8DF-3E4097A00D9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61C93279-62EC-45EE-A8E3-6D983EB54C7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85C458C0-22BD-40A9-8C87-6DE9BB6F459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C8447E4F-801D-4590-B1BE-6F7609F59BE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1D5D63DD-5D57-44BC-983F-B0C282C1562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6D475B18-50A1-442A-9B9E-8057E340C63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52A6DD7E-40D2-4FC2-B866-625DB9D9F64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29C597C7-7F7F-486C-97FD-DE8F3BAC16B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FF49F8EE-BB5D-414E-9DD5-10094A08C21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BAE39D64-258E-4A4C-87A7-814FC2724CA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B07E82F1-A063-4D0D-B135-7ECAC62460F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D0A504C5-2E6C-4BDA-8A9C-21D974703F7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64D24BDF-DC54-44C4-B440-07D59FEE381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55AA2BBA-A242-4033-A787-529D0783705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2AF998B5-48A1-4BC4-B2C0-8E8EC4CDEAC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9D829054-5A27-4A57-82D5-8340DC8DF46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0E005D6B-6D43-40BB-B777-084EEFCFD60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E8AC56A3-57DC-494E-A8CB-93908D92CFE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43EEBCD7-22C0-4D25-B560-B6CC1B2B883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F589572A-C8B0-4F5D-A151-E8A96425AB17}"/>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45AA7C23-8D50-4A8B-A2F7-B864DE7B91BC}"/>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3D640694-DF18-4D2E-B7F3-8C6D0B27BA9F}"/>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AD17D4D0-1694-4EF4-8795-C5803CC0C4C9}"/>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C4037652-2F7E-4780-984C-17A328FDB9D5}"/>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ED1AE7AC-6D42-4807-8E77-517FFD9F01E6}"/>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9F53B275-B271-45D5-A6DF-85F1F7FD743C}"/>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EF81F1BD-8992-4D42-9A0E-29E69B8B524A}"/>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3F0B0ECC-A5B9-45F1-A825-2650BA005833}"/>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B5365BB5-29DE-435B-9C3B-2957FF23AF7D}"/>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a:extLst>
            <a:ext uri="{FF2B5EF4-FFF2-40B4-BE49-F238E27FC236}">
              <a16:creationId xmlns:a16="http://schemas.microsoft.com/office/drawing/2014/main" id="{15858174-9713-42AB-811A-A78EF4FDB8CC}"/>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1BC313C7-3A49-402E-964E-030C5B443E4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655155D3-5216-40FD-AEFA-5DE996A1DD6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CB428716-0D64-4119-9436-959C438F6C3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096431F-AA2B-4178-8F31-9975853CA22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D3E6C129-CCDF-4369-A1EF-112EBB2AEA8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388" name="楕円 387">
          <a:extLst>
            <a:ext uri="{FF2B5EF4-FFF2-40B4-BE49-F238E27FC236}">
              <a16:creationId xmlns:a16="http://schemas.microsoft.com/office/drawing/2014/main" id="{CD6CECD6-DF43-458A-A71E-BEBA75955B56}"/>
            </a:ext>
          </a:extLst>
        </xdr:cNvPr>
        <xdr:cNvSpPr/>
      </xdr:nvSpPr>
      <xdr:spPr>
        <a:xfrm>
          <a:off x="22110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49547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C7DA5B1A-9DA7-4A30-B75D-0E1BC79C569F}"/>
            </a:ext>
          </a:extLst>
        </xdr:cNvPr>
        <xdr:cNvSpPr txBox="1"/>
      </xdr:nvSpPr>
      <xdr:spPr>
        <a:xfrm>
          <a:off x="22199600"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71120</xdr:rowOff>
    </xdr:from>
    <xdr:to>
      <xdr:col>112</xdr:col>
      <xdr:colOff>38100</xdr:colOff>
      <xdr:row>41</xdr:row>
      <xdr:rowOff>1270</xdr:rowOff>
    </xdr:to>
    <xdr:sp macro="" textlink="">
      <xdr:nvSpPr>
        <xdr:cNvPr id="390" name="楕円 389">
          <a:extLst>
            <a:ext uri="{FF2B5EF4-FFF2-40B4-BE49-F238E27FC236}">
              <a16:creationId xmlns:a16="http://schemas.microsoft.com/office/drawing/2014/main" id="{ED5C703F-BFEF-4DF9-9E94-57D4A5DB89D8}"/>
            </a:ext>
          </a:extLst>
        </xdr:cNvPr>
        <xdr:cNvSpPr/>
      </xdr:nvSpPr>
      <xdr:spPr>
        <a:xfrm>
          <a:off x="21272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121920</xdr:rowOff>
    </xdr:from>
    <xdr:to>
      <xdr:col>116</xdr:col>
      <xdr:colOff>63500</xdr:colOff>
      <xdr:row>40</xdr:row>
      <xdr:rowOff>121920</xdr:rowOff>
    </xdr:to>
    <xdr:cxnSp macro="">
      <xdr:nvCxnSpPr>
        <xdr:cNvPr id="391" name="直線コネクタ 390">
          <a:extLst>
            <a:ext uri="{FF2B5EF4-FFF2-40B4-BE49-F238E27FC236}">
              <a16:creationId xmlns:a16="http://schemas.microsoft.com/office/drawing/2014/main" id="{723A2FC8-7EAF-4066-807A-2C33EBCEA734}"/>
            </a:ext>
          </a:extLst>
        </xdr:cNvPr>
        <xdr:cNvCxnSpPr/>
      </xdr:nvCxnSpPr>
      <xdr:spPr>
        <a:xfrm>
          <a:off x="21323300" y="697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73406</xdr:rowOff>
    </xdr:from>
    <xdr:to>
      <xdr:col>107</xdr:col>
      <xdr:colOff>101600</xdr:colOff>
      <xdr:row>41</xdr:row>
      <xdr:rowOff>3556</xdr:rowOff>
    </xdr:to>
    <xdr:sp macro="" textlink="">
      <xdr:nvSpPr>
        <xdr:cNvPr id="392" name="楕円 391">
          <a:extLst>
            <a:ext uri="{FF2B5EF4-FFF2-40B4-BE49-F238E27FC236}">
              <a16:creationId xmlns:a16="http://schemas.microsoft.com/office/drawing/2014/main" id="{1473FFFC-9284-4146-9CBF-F919B3D80512}"/>
            </a:ext>
          </a:extLst>
        </xdr:cNvPr>
        <xdr:cNvSpPr/>
      </xdr:nvSpPr>
      <xdr:spPr>
        <a:xfrm>
          <a:off x="20383500" y="69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121920</xdr:rowOff>
    </xdr:from>
    <xdr:to>
      <xdr:col>111</xdr:col>
      <xdr:colOff>177800</xdr:colOff>
      <xdr:row>40</xdr:row>
      <xdr:rowOff>124206</xdr:rowOff>
    </xdr:to>
    <xdr:cxnSp macro="">
      <xdr:nvCxnSpPr>
        <xdr:cNvPr id="393" name="直線コネクタ 392">
          <a:extLst>
            <a:ext uri="{FF2B5EF4-FFF2-40B4-BE49-F238E27FC236}">
              <a16:creationId xmlns:a16="http://schemas.microsoft.com/office/drawing/2014/main" id="{E0C16DB2-2EDA-46B7-B233-443BD9D5FD62}"/>
            </a:ext>
          </a:extLst>
        </xdr:cNvPr>
        <xdr:cNvCxnSpPr/>
      </xdr:nvCxnSpPr>
      <xdr:spPr>
        <a:xfrm flipV="1">
          <a:off x="20434300" y="69799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73406</xdr:rowOff>
    </xdr:from>
    <xdr:to>
      <xdr:col>102</xdr:col>
      <xdr:colOff>165100</xdr:colOff>
      <xdr:row>41</xdr:row>
      <xdr:rowOff>3556</xdr:rowOff>
    </xdr:to>
    <xdr:sp macro="" textlink="">
      <xdr:nvSpPr>
        <xdr:cNvPr id="394" name="楕円 393">
          <a:extLst>
            <a:ext uri="{FF2B5EF4-FFF2-40B4-BE49-F238E27FC236}">
              <a16:creationId xmlns:a16="http://schemas.microsoft.com/office/drawing/2014/main" id="{08D310D3-115F-4E48-8DA1-AB96A72A90F9}"/>
            </a:ext>
          </a:extLst>
        </xdr:cNvPr>
        <xdr:cNvSpPr/>
      </xdr:nvSpPr>
      <xdr:spPr>
        <a:xfrm>
          <a:off x="19494500" y="69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124206</xdr:rowOff>
    </xdr:from>
    <xdr:to>
      <xdr:col>107</xdr:col>
      <xdr:colOff>50800</xdr:colOff>
      <xdr:row>40</xdr:row>
      <xdr:rowOff>124206</xdr:rowOff>
    </xdr:to>
    <xdr:cxnSp macro="">
      <xdr:nvCxnSpPr>
        <xdr:cNvPr id="395" name="直線コネクタ 394">
          <a:extLst>
            <a:ext uri="{FF2B5EF4-FFF2-40B4-BE49-F238E27FC236}">
              <a16:creationId xmlns:a16="http://schemas.microsoft.com/office/drawing/2014/main" id="{EF12FCFF-8925-48B6-AC08-2CBE319398B1}"/>
            </a:ext>
          </a:extLst>
        </xdr:cNvPr>
        <xdr:cNvCxnSpPr/>
      </xdr:nvCxnSpPr>
      <xdr:spPr>
        <a:xfrm>
          <a:off x="19545300" y="6982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75692</xdr:rowOff>
    </xdr:from>
    <xdr:to>
      <xdr:col>98</xdr:col>
      <xdr:colOff>38100</xdr:colOff>
      <xdr:row>41</xdr:row>
      <xdr:rowOff>5842</xdr:rowOff>
    </xdr:to>
    <xdr:sp macro="" textlink="">
      <xdr:nvSpPr>
        <xdr:cNvPr id="396" name="楕円 395">
          <a:extLst>
            <a:ext uri="{FF2B5EF4-FFF2-40B4-BE49-F238E27FC236}">
              <a16:creationId xmlns:a16="http://schemas.microsoft.com/office/drawing/2014/main" id="{532A4E82-9579-4BAD-93B0-63B1AB2C3B6A}"/>
            </a:ext>
          </a:extLst>
        </xdr:cNvPr>
        <xdr:cNvSpPr/>
      </xdr:nvSpPr>
      <xdr:spPr>
        <a:xfrm>
          <a:off x="18605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124206</xdr:rowOff>
    </xdr:from>
    <xdr:to>
      <xdr:col>102</xdr:col>
      <xdr:colOff>114300</xdr:colOff>
      <xdr:row>40</xdr:row>
      <xdr:rowOff>126492</xdr:rowOff>
    </xdr:to>
    <xdr:cxnSp macro="">
      <xdr:nvCxnSpPr>
        <xdr:cNvPr id="397" name="直線コネクタ 396">
          <a:extLst>
            <a:ext uri="{FF2B5EF4-FFF2-40B4-BE49-F238E27FC236}">
              <a16:creationId xmlns:a16="http://schemas.microsoft.com/office/drawing/2014/main" id="{E2890A66-904F-40EF-ABC5-7D81A37F36A5}"/>
            </a:ext>
          </a:extLst>
        </xdr:cNvPr>
        <xdr:cNvCxnSpPr/>
      </xdr:nvCxnSpPr>
      <xdr:spPr>
        <a:xfrm flipV="1">
          <a:off x="18656300" y="69822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E6DA99E1-CB68-44D7-B84E-B908FFB3D0F2}"/>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189613D6-DC84-447A-92CF-C63348CF5E8D}"/>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464B20C9-B516-4954-9CC2-1A12D2E08432}"/>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2A12994D-76CA-4F09-8C9C-50A5A67957FB}"/>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163847</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21F7BA33-31A5-4E82-BAD6-6ABEA9CEC369}"/>
            </a:ext>
          </a:extLst>
        </xdr:cNvPr>
        <xdr:cNvSpPr txBox="1"/>
      </xdr:nvSpPr>
      <xdr:spPr>
        <a:xfrm>
          <a:off x="21075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166133</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04A2E6B4-86E8-43C2-B209-A1420FEB12E2}"/>
            </a:ext>
          </a:extLst>
        </xdr:cNvPr>
        <xdr:cNvSpPr txBox="1"/>
      </xdr:nvSpPr>
      <xdr:spPr>
        <a:xfrm>
          <a:off x="20199427" y="702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166133</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D297C6C5-4519-4E9B-9920-5B61906B04F9}"/>
            </a:ext>
          </a:extLst>
        </xdr:cNvPr>
        <xdr:cNvSpPr txBox="1"/>
      </xdr:nvSpPr>
      <xdr:spPr>
        <a:xfrm>
          <a:off x="19310427" y="702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168419</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DF2D4D3C-DFC5-4793-BDFD-23BEE17FB505}"/>
            </a:ext>
          </a:extLst>
        </xdr:cNvPr>
        <xdr:cNvSpPr txBox="1"/>
      </xdr:nvSpPr>
      <xdr:spPr>
        <a:xfrm>
          <a:off x="18421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33003408-CEE9-4FA8-B9BD-58CDF244AA6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A847B17B-4EE6-4224-9D2C-D76E9976C14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593C330D-C465-4690-86F6-5E640027D46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96C40E0F-F57C-4F70-9CAA-22F4EFE0A7A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68F99258-4B03-416D-AE4D-E0E0A66475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BC62F9A6-5117-40DD-884C-AF3E1C2A1B9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CBA901AF-6D55-4227-8632-957E165E182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0377CE71-D447-41E2-8FC6-7220F47207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62285BDA-2CB1-4A20-B2F8-1535D9EC7CF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39DA2ADE-2A0B-4477-89B7-F497BEEEB57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7DCC52B9-ABCB-4CA9-BFC3-3B6A523E0B8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17EFE9A1-4452-4E81-96CC-085A8F04E6CC}"/>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0B8D1573-CEE0-4A0E-8B56-C055EEC56ACA}"/>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FDD9BC19-35EF-44DB-9BD2-03880133E0DC}"/>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873D17B6-1AF1-4862-87E3-791C427E83CA}"/>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BBA77243-11C8-4617-A955-89C13ED9CE8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9A7E0604-B3A9-4291-8468-1D26D91BFE34}"/>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EF892A1B-106F-4BF2-B4AE-24B384AB9843}"/>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CFD74D31-8BDB-4293-ACBF-2AD490B46C7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A3D736F2-15F0-4BFD-978E-8AEFAABA2D6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0044E233-4F95-4AD5-86FF-E5EC9233C13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33870FAF-ACB8-46FC-87A9-E9A53B82A63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62D84C67-3132-492E-B236-382F0E8DA367}"/>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30B04416-7BF7-4E9A-8118-496586D73127}"/>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ABFAAAA4-6667-429F-B0DB-E80E388B1DA7}"/>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D5576245-390B-4C68-8EA3-BF3BA773522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42EE57A9-5A4E-4EE4-AF54-0AE6733ADB1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306779AB-1100-4D24-8BAE-D9FD496286A1}"/>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38DE4E7B-6036-4A84-848A-FF976F9B9427}"/>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0D20E464-E1AF-4AC7-A021-741F2176DD07}"/>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28A77DC7-9B95-4120-B614-812AB3077601}"/>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2A13A752-7662-429E-82E0-D93B2D89F95A}"/>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a:extLst>
            <a:ext uri="{FF2B5EF4-FFF2-40B4-BE49-F238E27FC236}">
              <a16:creationId xmlns:a16="http://schemas.microsoft.com/office/drawing/2014/main" id="{A8F144F8-0F49-4487-B160-CA4D7CB463D7}"/>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A42D0387-502F-4B06-820E-C1077BBEB55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D8F0A94E-EFBF-4B12-B0EE-656AEF0DFDC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C7A7D3AB-3547-4CCB-9A13-826EDFFEADC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C383BAE0-8302-409E-AC9F-9A04A10DCF7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7D6AB6AC-5951-49D5-BDE0-87B8CF68844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8636</xdr:rowOff>
    </xdr:from>
    <xdr:to>
      <xdr:col>85</xdr:col>
      <xdr:colOff>177800</xdr:colOff>
      <xdr:row>62</xdr:row>
      <xdr:rowOff>110236</xdr:rowOff>
    </xdr:to>
    <xdr:sp macro="" textlink="">
      <xdr:nvSpPr>
        <xdr:cNvPr id="444" name="楕円 443">
          <a:extLst>
            <a:ext uri="{FF2B5EF4-FFF2-40B4-BE49-F238E27FC236}">
              <a16:creationId xmlns:a16="http://schemas.microsoft.com/office/drawing/2014/main" id="{23AF5E61-C096-42F6-B124-29AC5671A709}"/>
            </a:ext>
          </a:extLst>
        </xdr:cNvPr>
        <xdr:cNvSpPr/>
      </xdr:nvSpPr>
      <xdr:spPr>
        <a:xfrm>
          <a:off x="162687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95013</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53D0EE06-D494-4BF0-ACCE-68201C29F928}"/>
            </a:ext>
          </a:extLst>
        </xdr:cNvPr>
        <xdr:cNvSpPr txBox="1"/>
      </xdr:nvSpPr>
      <xdr:spPr>
        <a:xfrm>
          <a:off x="16357600" y="1055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154940</xdr:rowOff>
    </xdr:from>
    <xdr:to>
      <xdr:col>81</xdr:col>
      <xdr:colOff>101600</xdr:colOff>
      <xdr:row>62</xdr:row>
      <xdr:rowOff>85090</xdr:rowOff>
    </xdr:to>
    <xdr:sp macro="" textlink="">
      <xdr:nvSpPr>
        <xdr:cNvPr id="446" name="楕円 445">
          <a:extLst>
            <a:ext uri="{FF2B5EF4-FFF2-40B4-BE49-F238E27FC236}">
              <a16:creationId xmlns:a16="http://schemas.microsoft.com/office/drawing/2014/main" id="{4F700315-14E2-43E4-BCA8-419DED6E7A05}"/>
            </a:ext>
          </a:extLst>
        </xdr:cNvPr>
        <xdr:cNvSpPr/>
      </xdr:nvSpPr>
      <xdr:spPr>
        <a:xfrm>
          <a:off x="15430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34290</xdr:rowOff>
    </xdr:from>
    <xdr:to>
      <xdr:col>85</xdr:col>
      <xdr:colOff>127000</xdr:colOff>
      <xdr:row>62</xdr:row>
      <xdr:rowOff>59436</xdr:rowOff>
    </xdr:to>
    <xdr:cxnSp macro="">
      <xdr:nvCxnSpPr>
        <xdr:cNvPr id="447" name="直線コネクタ 446">
          <a:extLst>
            <a:ext uri="{FF2B5EF4-FFF2-40B4-BE49-F238E27FC236}">
              <a16:creationId xmlns:a16="http://schemas.microsoft.com/office/drawing/2014/main" id="{0C52EF09-FAEF-41E3-8E7D-00877E55B73F}"/>
            </a:ext>
          </a:extLst>
        </xdr:cNvPr>
        <xdr:cNvCxnSpPr/>
      </xdr:nvCxnSpPr>
      <xdr:spPr>
        <a:xfrm>
          <a:off x="15481300" y="1066419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138938</xdr:rowOff>
    </xdr:from>
    <xdr:to>
      <xdr:col>76</xdr:col>
      <xdr:colOff>165100</xdr:colOff>
      <xdr:row>62</xdr:row>
      <xdr:rowOff>69088</xdr:rowOff>
    </xdr:to>
    <xdr:sp macro="" textlink="">
      <xdr:nvSpPr>
        <xdr:cNvPr id="448" name="楕円 447">
          <a:extLst>
            <a:ext uri="{FF2B5EF4-FFF2-40B4-BE49-F238E27FC236}">
              <a16:creationId xmlns:a16="http://schemas.microsoft.com/office/drawing/2014/main" id="{807E2E2D-4005-42FF-85CE-11899A8249D8}"/>
            </a:ext>
          </a:extLst>
        </xdr:cNvPr>
        <xdr:cNvSpPr/>
      </xdr:nvSpPr>
      <xdr:spPr>
        <a:xfrm>
          <a:off x="145415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18288</xdr:rowOff>
    </xdr:from>
    <xdr:to>
      <xdr:col>81</xdr:col>
      <xdr:colOff>50800</xdr:colOff>
      <xdr:row>62</xdr:row>
      <xdr:rowOff>34290</xdr:rowOff>
    </xdr:to>
    <xdr:cxnSp macro="">
      <xdr:nvCxnSpPr>
        <xdr:cNvPr id="449" name="直線コネクタ 448">
          <a:extLst>
            <a:ext uri="{FF2B5EF4-FFF2-40B4-BE49-F238E27FC236}">
              <a16:creationId xmlns:a16="http://schemas.microsoft.com/office/drawing/2014/main" id="{311F6720-AF92-4DF3-A21B-D2255519D6ED}"/>
            </a:ext>
          </a:extLst>
        </xdr:cNvPr>
        <xdr:cNvCxnSpPr/>
      </xdr:nvCxnSpPr>
      <xdr:spPr>
        <a:xfrm>
          <a:off x="14592300" y="1064818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125222</xdr:rowOff>
    </xdr:from>
    <xdr:to>
      <xdr:col>72</xdr:col>
      <xdr:colOff>38100</xdr:colOff>
      <xdr:row>62</xdr:row>
      <xdr:rowOff>55372</xdr:rowOff>
    </xdr:to>
    <xdr:sp macro="" textlink="">
      <xdr:nvSpPr>
        <xdr:cNvPr id="450" name="楕円 449">
          <a:extLst>
            <a:ext uri="{FF2B5EF4-FFF2-40B4-BE49-F238E27FC236}">
              <a16:creationId xmlns:a16="http://schemas.microsoft.com/office/drawing/2014/main" id="{688050F6-77E3-4A4A-829C-6A7B9F32BD9D}"/>
            </a:ext>
          </a:extLst>
        </xdr:cNvPr>
        <xdr:cNvSpPr/>
      </xdr:nvSpPr>
      <xdr:spPr>
        <a:xfrm>
          <a:off x="13652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4572</xdr:rowOff>
    </xdr:from>
    <xdr:to>
      <xdr:col>76</xdr:col>
      <xdr:colOff>114300</xdr:colOff>
      <xdr:row>62</xdr:row>
      <xdr:rowOff>18288</xdr:rowOff>
    </xdr:to>
    <xdr:cxnSp macro="">
      <xdr:nvCxnSpPr>
        <xdr:cNvPr id="451" name="直線コネクタ 450">
          <a:extLst>
            <a:ext uri="{FF2B5EF4-FFF2-40B4-BE49-F238E27FC236}">
              <a16:creationId xmlns:a16="http://schemas.microsoft.com/office/drawing/2014/main" id="{180C2C28-CDC4-4596-8757-EF77A835CF7D}"/>
            </a:ext>
          </a:extLst>
        </xdr:cNvPr>
        <xdr:cNvCxnSpPr/>
      </xdr:nvCxnSpPr>
      <xdr:spPr>
        <a:xfrm>
          <a:off x="13703300" y="106344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122936</xdr:rowOff>
    </xdr:from>
    <xdr:to>
      <xdr:col>67</xdr:col>
      <xdr:colOff>101600</xdr:colOff>
      <xdr:row>62</xdr:row>
      <xdr:rowOff>53086</xdr:rowOff>
    </xdr:to>
    <xdr:sp macro="" textlink="">
      <xdr:nvSpPr>
        <xdr:cNvPr id="452" name="楕円 451">
          <a:extLst>
            <a:ext uri="{FF2B5EF4-FFF2-40B4-BE49-F238E27FC236}">
              <a16:creationId xmlns:a16="http://schemas.microsoft.com/office/drawing/2014/main" id="{CA601083-1441-459A-8BDE-6236A0B96E64}"/>
            </a:ext>
          </a:extLst>
        </xdr:cNvPr>
        <xdr:cNvSpPr/>
      </xdr:nvSpPr>
      <xdr:spPr>
        <a:xfrm>
          <a:off x="1276350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2286</xdr:rowOff>
    </xdr:from>
    <xdr:to>
      <xdr:col>71</xdr:col>
      <xdr:colOff>177800</xdr:colOff>
      <xdr:row>62</xdr:row>
      <xdr:rowOff>4572</xdr:rowOff>
    </xdr:to>
    <xdr:cxnSp macro="">
      <xdr:nvCxnSpPr>
        <xdr:cNvPr id="453" name="直線コネクタ 452">
          <a:extLst>
            <a:ext uri="{FF2B5EF4-FFF2-40B4-BE49-F238E27FC236}">
              <a16:creationId xmlns:a16="http://schemas.microsoft.com/office/drawing/2014/main" id="{1FF0FD7D-A9F4-420F-9A98-E1F0B7FCD50C}"/>
            </a:ext>
          </a:extLst>
        </xdr:cNvPr>
        <xdr:cNvCxnSpPr/>
      </xdr:nvCxnSpPr>
      <xdr:spPr>
        <a:xfrm>
          <a:off x="12814300" y="1063218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4" name="n_1aveValue【学校施設】&#10;有形固定資産減価償却率">
          <a:extLst>
            <a:ext uri="{FF2B5EF4-FFF2-40B4-BE49-F238E27FC236}">
              <a16:creationId xmlns:a16="http://schemas.microsoft.com/office/drawing/2014/main" id="{C80AF53F-637B-4685-91E5-9AA6181E486C}"/>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5" name="n_2aveValue【学校施設】&#10;有形固定資産減価償却率">
          <a:extLst>
            <a:ext uri="{FF2B5EF4-FFF2-40B4-BE49-F238E27FC236}">
              <a16:creationId xmlns:a16="http://schemas.microsoft.com/office/drawing/2014/main" id="{C03B378A-35C8-419F-9107-4119B22A2BD9}"/>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6" name="n_3aveValue【学校施設】&#10;有形固定資産減価償却率">
          <a:extLst>
            <a:ext uri="{FF2B5EF4-FFF2-40B4-BE49-F238E27FC236}">
              <a16:creationId xmlns:a16="http://schemas.microsoft.com/office/drawing/2014/main" id="{9BF3FCFE-34DC-41CF-8983-CCE1D0A26BCF}"/>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7" name="n_4aveValue【学校施設】&#10;有形固定資産減価償却率">
          <a:extLst>
            <a:ext uri="{FF2B5EF4-FFF2-40B4-BE49-F238E27FC236}">
              <a16:creationId xmlns:a16="http://schemas.microsoft.com/office/drawing/2014/main" id="{0A1D5A6F-08D3-4CFF-8646-9957682D680F}"/>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76217</xdr:rowOff>
    </xdr:from>
    <xdr:ext cx="405111" cy="259045"/>
    <xdr:sp macro="" textlink="">
      <xdr:nvSpPr>
        <xdr:cNvPr id="458" name="n_1mainValue【学校施設】&#10;有形固定資産減価償却率">
          <a:extLst>
            <a:ext uri="{FF2B5EF4-FFF2-40B4-BE49-F238E27FC236}">
              <a16:creationId xmlns:a16="http://schemas.microsoft.com/office/drawing/2014/main" id="{03D70F7E-5334-481D-B61F-CBAD64B87305}"/>
            </a:ext>
          </a:extLst>
        </xdr:cNvPr>
        <xdr:cNvSpPr txBox="1"/>
      </xdr:nvSpPr>
      <xdr:spPr>
        <a:xfrm>
          <a:off x="152660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60215</xdr:rowOff>
    </xdr:from>
    <xdr:ext cx="405111" cy="259045"/>
    <xdr:sp macro="" textlink="">
      <xdr:nvSpPr>
        <xdr:cNvPr id="459" name="n_2mainValue【学校施設】&#10;有形固定資産減価償却率">
          <a:extLst>
            <a:ext uri="{FF2B5EF4-FFF2-40B4-BE49-F238E27FC236}">
              <a16:creationId xmlns:a16="http://schemas.microsoft.com/office/drawing/2014/main" id="{D3464113-D9BC-41E9-9C88-E300F65A8008}"/>
            </a:ext>
          </a:extLst>
        </xdr:cNvPr>
        <xdr:cNvSpPr txBox="1"/>
      </xdr:nvSpPr>
      <xdr:spPr>
        <a:xfrm>
          <a:off x="14389744" y="1069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46499</xdr:rowOff>
    </xdr:from>
    <xdr:ext cx="405111" cy="259045"/>
    <xdr:sp macro="" textlink="">
      <xdr:nvSpPr>
        <xdr:cNvPr id="460" name="n_3mainValue【学校施設】&#10;有形固定資産減価償却率">
          <a:extLst>
            <a:ext uri="{FF2B5EF4-FFF2-40B4-BE49-F238E27FC236}">
              <a16:creationId xmlns:a16="http://schemas.microsoft.com/office/drawing/2014/main" id="{950BA255-BF7E-4AF1-8111-7907A1407FF6}"/>
            </a:ext>
          </a:extLst>
        </xdr:cNvPr>
        <xdr:cNvSpPr txBox="1"/>
      </xdr:nvSpPr>
      <xdr:spPr>
        <a:xfrm>
          <a:off x="13500744" y="1067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44213</xdr:rowOff>
    </xdr:from>
    <xdr:ext cx="405111" cy="259045"/>
    <xdr:sp macro="" textlink="">
      <xdr:nvSpPr>
        <xdr:cNvPr id="461" name="n_4mainValue【学校施設】&#10;有形固定資産減価償却率">
          <a:extLst>
            <a:ext uri="{FF2B5EF4-FFF2-40B4-BE49-F238E27FC236}">
              <a16:creationId xmlns:a16="http://schemas.microsoft.com/office/drawing/2014/main" id="{A0BEF4CB-BCFD-44BC-B412-2D8D94811068}"/>
            </a:ext>
          </a:extLst>
        </xdr:cNvPr>
        <xdr:cNvSpPr txBox="1"/>
      </xdr:nvSpPr>
      <xdr:spPr>
        <a:xfrm>
          <a:off x="12611744" y="10674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35A29CA4-C28B-4736-B1E0-E17E242DC5A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CDED4D17-ADE9-4062-862C-4473F708CD7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13719CE1-EB77-494D-9617-2BAE160BF54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BF4E29B7-F0AA-4A26-9CF9-9EA1C32EC6D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EADBF919-F943-4ABD-9364-36615B0F11C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29985BCD-7419-4D40-A343-13B82C01433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5DF68A33-36DF-4B8A-9EF9-561BB4A2FE1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8448E246-77C1-4CC0-ABC4-2C269222220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C80F0C79-3239-4D4C-B439-974FDB73EB5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D2539106-4370-415A-B2FA-2A116FFE438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95BBBFC3-0817-43F5-B7D0-4943E2F7204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88F29D59-3300-4B86-B41A-443B5C8BF078}"/>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D9A74D71-EEFD-450C-AFD0-0BAC12E52B76}"/>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8C776A65-8DD3-4CC5-ACB3-F21870D3D98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C0CEB569-14D8-4036-908A-20A4A8DA2D4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4F85F839-F7EC-44D5-B66E-62C2E6D82F36}"/>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E2A66BFD-FB45-4F7D-92A7-0DEA13F48306}"/>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1FE33F78-9CA4-4F35-AE72-DB6D7357FFA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93D7CC76-B5B7-4979-B939-848DDC34A39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ED329357-BFE9-45F8-B67F-38CFCE82F8C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485B260C-7507-47DF-B38D-89DECB0B3A3F}"/>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B6DC04E8-7409-46FF-9FC7-D9A19A481981}"/>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6E5529A4-0B42-4F3F-9EBD-B9C4F56239FA}"/>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7C16ADEA-1BC7-4D32-8201-155AE5184BAF}"/>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265D713F-D282-4578-A630-166BD05AD178}"/>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4F1F7C16-21D4-48BE-82DF-F9EFE8EDFDFD}"/>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144ABB5A-BB54-4DDC-8722-89CEC53BE7ED}"/>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5CC3162F-0E75-4589-A276-FDF0E908C431}"/>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64A34083-E41F-4B93-8D27-649F0F62ED96}"/>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6C7F7E66-7607-496A-B5C1-337B624395EF}"/>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a:extLst>
            <a:ext uri="{FF2B5EF4-FFF2-40B4-BE49-F238E27FC236}">
              <a16:creationId xmlns:a16="http://schemas.microsoft.com/office/drawing/2014/main" id="{DCEC5567-BA05-472D-A155-F772CAB64C3D}"/>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F13CF707-53A2-444F-A544-9FD71EBB861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C308D339-B780-4229-B182-7DB42542C03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B41EAF5A-A40E-4A02-8F2A-73CFE341633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97335BD8-96C9-47DE-B0BC-7CE5EADEAF7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9EFF3F12-7499-4F91-99E6-EBC6CD03202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164084</xdr:rowOff>
    </xdr:from>
    <xdr:to>
      <xdr:col>116</xdr:col>
      <xdr:colOff>114300</xdr:colOff>
      <xdr:row>62</xdr:row>
      <xdr:rowOff>94234</xdr:rowOff>
    </xdr:to>
    <xdr:sp macro="" textlink="">
      <xdr:nvSpPr>
        <xdr:cNvPr id="498" name="楕円 497">
          <a:extLst>
            <a:ext uri="{FF2B5EF4-FFF2-40B4-BE49-F238E27FC236}">
              <a16:creationId xmlns:a16="http://schemas.microsoft.com/office/drawing/2014/main" id="{1C7AE321-1AD7-499F-ADF7-E2E6F56CE287}"/>
            </a:ext>
          </a:extLst>
        </xdr:cNvPr>
        <xdr:cNvSpPr/>
      </xdr:nvSpPr>
      <xdr:spPr>
        <a:xfrm>
          <a:off x="22110700" y="1062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142511</xdr:rowOff>
    </xdr:from>
    <xdr:ext cx="469744" cy="259045"/>
    <xdr:sp macro="" textlink="">
      <xdr:nvSpPr>
        <xdr:cNvPr id="499" name="【学校施設】&#10;一人当たり面積該当値テキスト">
          <a:extLst>
            <a:ext uri="{FF2B5EF4-FFF2-40B4-BE49-F238E27FC236}">
              <a16:creationId xmlns:a16="http://schemas.microsoft.com/office/drawing/2014/main" id="{CD0532DA-D728-4475-9F35-210F466FD763}"/>
            </a:ext>
          </a:extLst>
        </xdr:cNvPr>
        <xdr:cNvSpPr txBox="1"/>
      </xdr:nvSpPr>
      <xdr:spPr>
        <a:xfrm>
          <a:off x="22199600" y="1060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161798</xdr:rowOff>
    </xdr:from>
    <xdr:to>
      <xdr:col>112</xdr:col>
      <xdr:colOff>38100</xdr:colOff>
      <xdr:row>62</xdr:row>
      <xdr:rowOff>91948</xdr:rowOff>
    </xdr:to>
    <xdr:sp macro="" textlink="">
      <xdr:nvSpPr>
        <xdr:cNvPr id="500" name="楕円 499">
          <a:extLst>
            <a:ext uri="{FF2B5EF4-FFF2-40B4-BE49-F238E27FC236}">
              <a16:creationId xmlns:a16="http://schemas.microsoft.com/office/drawing/2014/main" id="{15E4374C-4FC7-4F5F-A95B-E620142D2E58}"/>
            </a:ext>
          </a:extLst>
        </xdr:cNvPr>
        <xdr:cNvSpPr/>
      </xdr:nvSpPr>
      <xdr:spPr>
        <a:xfrm>
          <a:off x="21272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41148</xdr:rowOff>
    </xdr:from>
    <xdr:to>
      <xdr:col>116</xdr:col>
      <xdr:colOff>63500</xdr:colOff>
      <xdr:row>62</xdr:row>
      <xdr:rowOff>43434</xdr:rowOff>
    </xdr:to>
    <xdr:cxnSp macro="">
      <xdr:nvCxnSpPr>
        <xdr:cNvPr id="501" name="直線コネクタ 500">
          <a:extLst>
            <a:ext uri="{FF2B5EF4-FFF2-40B4-BE49-F238E27FC236}">
              <a16:creationId xmlns:a16="http://schemas.microsoft.com/office/drawing/2014/main" id="{11E0C580-D9A7-4A10-A036-FCEDF49FA05B}"/>
            </a:ext>
          </a:extLst>
        </xdr:cNvPr>
        <xdr:cNvCxnSpPr/>
      </xdr:nvCxnSpPr>
      <xdr:spPr>
        <a:xfrm>
          <a:off x="21323300" y="1067104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166942</xdr:rowOff>
    </xdr:from>
    <xdr:to>
      <xdr:col>107</xdr:col>
      <xdr:colOff>101600</xdr:colOff>
      <xdr:row>62</xdr:row>
      <xdr:rowOff>97092</xdr:rowOff>
    </xdr:to>
    <xdr:sp macro="" textlink="">
      <xdr:nvSpPr>
        <xdr:cNvPr id="502" name="楕円 501">
          <a:extLst>
            <a:ext uri="{FF2B5EF4-FFF2-40B4-BE49-F238E27FC236}">
              <a16:creationId xmlns:a16="http://schemas.microsoft.com/office/drawing/2014/main" id="{233FB6FA-EB46-47FC-8AB5-57F8E4023D8D}"/>
            </a:ext>
          </a:extLst>
        </xdr:cNvPr>
        <xdr:cNvSpPr/>
      </xdr:nvSpPr>
      <xdr:spPr>
        <a:xfrm>
          <a:off x="20383500" y="1062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41148</xdr:rowOff>
    </xdr:from>
    <xdr:to>
      <xdr:col>111</xdr:col>
      <xdr:colOff>177800</xdr:colOff>
      <xdr:row>62</xdr:row>
      <xdr:rowOff>46292</xdr:rowOff>
    </xdr:to>
    <xdr:cxnSp macro="">
      <xdr:nvCxnSpPr>
        <xdr:cNvPr id="503" name="直線コネクタ 502">
          <a:extLst>
            <a:ext uri="{FF2B5EF4-FFF2-40B4-BE49-F238E27FC236}">
              <a16:creationId xmlns:a16="http://schemas.microsoft.com/office/drawing/2014/main" id="{D094EEE7-D471-4C55-8492-46AE50D728AE}"/>
            </a:ext>
          </a:extLst>
        </xdr:cNvPr>
        <xdr:cNvCxnSpPr/>
      </xdr:nvCxnSpPr>
      <xdr:spPr>
        <a:xfrm flipV="1">
          <a:off x="20434300" y="10671048"/>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170370</xdr:rowOff>
    </xdr:from>
    <xdr:to>
      <xdr:col>102</xdr:col>
      <xdr:colOff>165100</xdr:colOff>
      <xdr:row>62</xdr:row>
      <xdr:rowOff>100520</xdr:rowOff>
    </xdr:to>
    <xdr:sp macro="" textlink="">
      <xdr:nvSpPr>
        <xdr:cNvPr id="504" name="楕円 503">
          <a:extLst>
            <a:ext uri="{FF2B5EF4-FFF2-40B4-BE49-F238E27FC236}">
              <a16:creationId xmlns:a16="http://schemas.microsoft.com/office/drawing/2014/main" id="{E0CCB332-1EC4-4F13-8251-92CF656A7BA9}"/>
            </a:ext>
          </a:extLst>
        </xdr:cNvPr>
        <xdr:cNvSpPr/>
      </xdr:nvSpPr>
      <xdr:spPr>
        <a:xfrm>
          <a:off x="19494500" y="1062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46292</xdr:rowOff>
    </xdr:from>
    <xdr:to>
      <xdr:col>107</xdr:col>
      <xdr:colOff>50800</xdr:colOff>
      <xdr:row>62</xdr:row>
      <xdr:rowOff>49720</xdr:rowOff>
    </xdr:to>
    <xdr:cxnSp macro="">
      <xdr:nvCxnSpPr>
        <xdr:cNvPr id="505" name="直線コネクタ 504">
          <a:extLst>
            <a:ext uri="{FF2B5EF4-FFF2-40B4-BE49-F238E27FC236}">
              <a16:creationId xmlns:a16="http://schemas.microsoft.com/office/drawing/2014/main" id="{326D66E0-06C6-49DC-ACA4-A8221398A309}"/>
            </a:ext>
          </a:extLst>
        </xdr:cNvPr>
        <xdr:cNvCxnSpPr/>
      </xdr:nvCxnSpPr>
      <xdr:spPr>
        <a:xfrm flipV="1">
          <a:off x="19545300" y="10676192"/>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10351</xdr:rowOff>
    </xdr:from>
    <xdr:to>
      <xdr:col>98</xdr:col>
      <xdr:colOff>38100</xdr:colOff>
      <xdr:row>62</xdr:row>
      <xdr:rowOff>111951</xdr:rowOff>
    </xdr:to>
    <xdr:sp macro="" textlink="">
      <xdr:nvSpPr>
        <xdr:cNvPr id="506" name="楕円 505">
          <a:extLst>
            <a:ext uri="{FF2B5EF4-FFF2-40B4-BE49-F238E27FC236}">
              <a16:creationId xmlns:a16="http://schemas.microsoft.com/office/drawing/2014/main" id="{4E0EEA31-6E9A-4662-AAA5-3F6B78CB520D}"/>
            </a:ext>
          </a:extLst>
        </xdr:cNvPr>
        <xdr:cNvSpPr/>
      </xdr:nvSpPr>
      <xdr:spPr>
        <a:xfrm>
          <a:off x="18605500" y="106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49720</xdr:rowOff>
    </xdr:from>
    <xdr:to>
      <xdr:col>102</xdr:col>
      <xdr:colOff>114300</xdr:colOff>
      <xdr:row>62</xdr:row>
      <xdr:rowOff>61151</xdr:rowOff>
    </xdr:to>
    <xdr:cxnSp macro="">
      <xdr:nvCxnSpPr>
        <xdr:cNvPr id="507" name="直線コネクタ 506">
          <a:extLst>
            <a:ext uri="{FF2B5EF4-FFF2-40B4-BE49-F238E27FC236}">
              <a16:creationId xmlns:a16="http://schemas.microsoft.com/office/drawing/2014/main" id="{0D201972-DD0A-4D0D-958B-4C6EE2B6F492}"/>
            </a:ext>
          </a:extLst>
        </xdr:cNvPr>
        <xdr:cNvCxnSpPr/>
      </xdr:nvCxnSpPr>
      <xdr:spPr>
        <a:xfrm flipV="1">
          <a:off x="18656300" y="1067962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a:extLst>
            <a:ext uri="{FF2B5EF4-FFF2-40B4-BE49-F238E27FC236}">
              <a16:creationId xmlns:a16="http://schemas.microsoft.com/office/drawing/2014/main" id="{1129EB94-2B6E-4AFD-847F-83213E29071E}"/>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a:extLst>
            <a:ext uri="{FF2B5EF4-FFF2-40B4-BE49-F238E27FC236}">
              <a16:creationId xmlns:a16="http://schemas.microsoft.com/office/drawing/2014/main" id="{420F07BE-9A99-44D7-B0E8-0FA0E7C03E16}"/>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a:extLst>
            <a:ext uri="{FF2B5EF4-FFF2-40B4-BE49-F238E27FC236}">
              <a16:creationId xmlns:a16="http://schemas.microsoft.com/office/drawing/2014/main" id="{92405ECC-EB51-40D4-9B5F-C8D9EF357635}"/>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1" name="n_4aveValue【学校施設】&#10;一人当たり面積">
          <a:extLst>
            <a:ext uri="{FF2B5EF4-FFF2-40B4-BE49-F238E27FC236}">
              <a16:creationId xmlns:a16="http://schemas.microsoft.com/office/drawing/2014/main" id="{0938F2D3-1039-4481-AFC3-25F44F8FFE95}"/>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83075</xdr:rowOff>
    </xdr:from>
    <xdr:ext cx="469744" cy="259045"/>
    <xdr:sp macro="" textlink="">
      <xdr:nvSpPr>
        <xdr:cNvPr id="512" name="n_1mainValue【学校施設】&#10;一人当たり面積">
          <a:extLst>
            <a:ext uri="{FF2B5EF4-FFF2-40B4-BE49-F238E27FC236}">
              <a16:creationId xmlns:a16="http://schemas.microsoft.com/office/drawing/2014/main" id="{74FC05B1-2A6F-43D7-9D80-47BC48DCD660}"/>
            </a:ext>
          </a:extLst>
        </xdr:cNvPr>
        <xdr:cNvSpPr txBox="1"/>
      </xdr:nvSpPr>
      <xdr:spPr>
        <a:xfrm>
          <a:off x="21075727"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88219</xdr:rowOff>
    </xdr:from>
    <xdr:ext cx="469744" cy="259045"/>
    <xdr:sp macro="" textlink="">
      <xdr:nvSpPr>
        <xdr:cNvPr id="513" name="n_2mainValue【学校施設】&#10;一人当たり面積">
          <a:extLst>
            <a:ext uri="{FF2B5EF4-FFF2-40B4-BE49-F238E27FC236}">
              <a16:creationId xmlns:a16="http://schemas.microsoft.com/office/drawing/2014/main" id="{BFAC6631-CCB6-4836-A635-B9BAEDA06799}"/>
            </a:ext>
          </a:extLst>
        </xdr:cNvPr>
        <xdr:cNvSpPr txBox="1"/>
      </xdr:nvSpPr>
      <xdr:spPr>
        <a:xfrm>
          <a:off x="201994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91647</xdr:rowOff>
    </xdr:from>
    <xdr:ext cx="469744" cy="259045"/>
    <xdr:sp macro="" textlink="">
      <xdr:nvSpPr>
        <xdr:cNvPr id="514" name="n_3mainValue【学校施設】&#10;一人当たり面積">
          <a:extLst>
            <a:ext uri="{FF2B5EF4-FFF2-40B4-BE49-F238E27FC236}">
              <a16:creationId xmlns:a16="http://schemas.microsoft.com/office/drawing/2014/main" id="{D9610559-913C-4843-82F9-52859E97D400}"/>
            </a:ext>
          </a:extLst>
        </xdr:cNvPr>
        <xdr:cNvSpPr txBox="1"/>
      </xdr:nvSpPr>
      <xdr:spPr>
        <a:xfrm>
          <a:off x="19310427" y="1072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103078</xdr:rowOff>
    </xdr:from>
    <xdr:ext cx="469744" cy="259045"/>
    <xdr:sp macro="" textlink="">
      <xdr:nvSpPr>
        <xdr:cNvPr id="515" name="n_4mainValue【学校施設】&#10;一人当たり面積">
          <a:extLst>
            <a:ext uri="{FF2B5EF4-FFF2-40B4-BE49-F238E27FC236}">
              <a16:creationId xmlns:a16="http://schemas.microsoft.com/office/drawing/2014/main" id="{F2499F3C-F302-46BE-BE3C-C56B80F6F41E}"/>
            </a:ext>
          </a:extLst>
        </xdr:cNvPr>
        <xdr:cNvSpPr txBox="1"/>
      </xdr:nvSpPr>
      <xdr:spPr>
        <a:xfrm>
          <a:off x="18421427" y="1073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C47436A5-D636-4346-9AAC-DC632839DA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226704A0-F35F-48D0-965D-30A4D57DBCB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77ACBA0E-4604-4850-8665-24811D34025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670087CC-C900-43A8-ABA4-1161131B2A1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E6C20046-1361-40E0-BD22-E36209E4AB4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613898D0-3B8A-4437-BF96-253A02CD600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F3969673-B32A-4B49-862D-1FD5F634DC3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A86F9590-F6E8-46AD-961D-787C54228B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a:extLst>
            <a:ext uri="{FF2B5EF4-FFF2-40B4-BE49-F238E27FC236}">
              <a16:creationId xmlns:a16="http://schemas.microsoft.com/office/drawing/2014/main" id="{EBCCE11D-D4A1-4AFD-AE7C-A2DFD8664B1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a:extLst>
            <a:ext uri="{FF2B5EF4-FFF2-40B4-BE49-F238E27FC236}">
              <a16:creationId xmlns:a16="http://schemas.microsoft.com/office/drawing/2014/main" id="{7C5CDFCC-7A9C-4982-9A12-815B533CF77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a:extLst>
            <a:ext uri="{FF2B5EF4-FFF2-40B4-BE49-F238E27FC236}">
              <a16:creationId xmlns:a16="http://schemas.microsoft.com/office/drawing/2014/main" id="{A9457965-5C54-402C-9463-FAF8626A9B0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a:extLst>
            <a:ext uri="{FF2B5EF4-FFF2-40B4-BE49-F238E27FC236}">
              <a16:creationId xmlns:a16="http://schemas.microsoft.com/office/drawing/2014/main" id="{01BFB973-9810-41D3-977B-761C13622F8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a:extLst>
            <a:ext uri="{FF2B5EF4-FFF2-40B4-BE49-F238E27FC236}">
              <a16:creationId xmlns:a16="http://schemas.microsoft.com/office/drawing/2014/main" id="{A7E435A2-2FA0-474B-B531-5F292310E52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a:extLst>
            <a:ext uri="{FF2B5EF4-FFF2-40B4-BE49-F238E27FC236}">
              <a16:creationId xmlns:a16="http://schemas.microsoft.com/office/drawing/2014/main" id="{2B1D6ECA-E45D-4256-925B-7B3971CC42A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a:extLst>
            <a:ext uri="{FF2B5EF4-FFF2-40B4-BE49-F238E27FC236}">
              <a16:creationId xmlns:a16="http://schemas.microsoft.com/office/drawing/2014/main" id="{8B0D65D1-F2DF-48C9-9123-C00E73D8935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a:extLst>
            <a:ext uri="{FF2B5EF4-FFF2-40B4-BE49-F238E27FC236}">
              <a16:creationId xmlns:a16="http://schemas.microsoft.com/office/drawing/2014/main" id="{09D3D62E-AB94-40DB-BB4C-92EDD581178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a:extLst>
            <a:ext uri="{FF2B5EF4-FFF2-40B4-BE49-F238E27FC236}">
              <a16:creationId xmlns:a16="http://schemas.microsoft.com/office/drawing/2014/main" id="{34BFE166-BB96-4F50-8ABC-9F7BA537200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a:extLst>
            <a:ext uri="{FF2B5EF4-FFF2-40B4-BE49-F238E27FC236}">
              <a16:creationId xmlns:a16="http://schemas.microsoft.com/office/drawing/2014/main" id="{92B3D9CE-50DA-4DE5-A15C-012D58F356A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a:extLst>
            <a:ext uri="{FF2B5EF4-FFF2-40B4-BE49-F238E27FC236}">
              <a16:creationId xmlns:a16="http://schemas.microsoft.com/office/drawing/2014/main" id="{4BF596DE-7873-4064-ACFF-8D40238A0FA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a:extLst>
            <a:ext uri="{FF2B5EF4-FFF2-40B4-BE49-F238E27FC236}">
              <a16:creationId xmlns:a16="http://schemas.microsoft.com/office/drawing/2014/main" id="{1DED9279-B540-4E7E-9845-A75CE5D81BD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a:extLst>
            <a:ext uri="{FF2B5EF4-FFF2-40B4-BE49-F238E27FC236}">
              <a16:creationId xmlns:a16="http://schemas.microsoft.com/office/drawing/2014/main" id="{18F08316-E106-4016-8D05-D1521C13A41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a:extLst>
            <a:ext uri="{FF2B5EF4-FFF2-40B4-BE49-F238E27FC236}">
              <a16:creationId xmlns:a16="http://schemas.microsoft.com/office/drawing/2014/main" id="{E31E13C8-E78F-4D18-AD63-3D13EE12955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a:extLst>
            <a:ext uri="{FF2B5EF4-FFF2-40B4-BE49-F238E27FC236}">
              <a16:creationId xmlns:a16="http://schemas.microsoft.com/office/drawing/2014/main" id="{7E60F7B1-A7A1-4FF1-A6CE-DF64B197075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4B512A3C-6E36-4CCD-A375-99D39C43AF3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a:extLst>
            <a:ext uri="{FF2B5EF4-FFF2-40B4-BE49-F238E27FC236}">
              <a16:creationId xmlns:a16="http://schemas.microsoft.com/office/drawing/2014/main" id="{0C2F6396-7FB0-4F72-8F30-029CD3ECB14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1" name="直線コネクタ 540">
          <a:extLst>
            <a:ext uri="{FF2B5EF4-FFF2-40B4-BE49-F238E27FC236}">
              <a16:creationId xmlns:a16="http://schemas.microsoft.com/office/drawing/2014/main" id="{EE6B7C7D-63A7-4F6C-9F85-100D490759C9}"/>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児童館】&#10;有形固定資産減価償却率最小値テキスト">
          <a:extLst>
            <a:ext uri="{FF2B5EF4-FFF2-40B4-BE49-F238E27FC236}">
              <a16:creationId xmlns:a16="http://schemas.microsoft.com/office/drawing/2014/main" id="{CB8C8B4D-9AF5-4976-8E0F-7380674CA5A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a:extLst>
            <a:ext uri="{FF2B5EF4-FFF2-40B4-BE49-F238E27FC236}">
              <a16:creationId xmlns:a16="http://schemas.microsoft.com/office/drawing/2014/main" id="{43A14A2E-C0FA-4200-8284-56F41FB0457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4" name="【児童館】&#10;有形固定資産減価償却率最大値テキスト">
          <a:extLst>
            <a:ext uri="{FF2B5EF4-FFF2-40B4-BE49-F238E27FC236}">
              <a16:creationId xmlns:a16="http://schemas.microsoft.com/office/drawing/2014/main" id="{1A05D778-3AFA-44C0-A97F-EFFD321A9C7A}"/>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5" name="直線コネクタ 544">
          <a:extLst>
            <a:ext uri="{FF2B5EF4-FFF2-40B4-BE49-F238E27FC236}">
              <a16:creationId xmlns:a16="http://schemas.microsoft.com/office/drawing/2014/main" id="{B9985C56-3995-476F-AD4D-930BD499C700}"/>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546" name="【児童館】&#10;有形固定資産減価償却率平均値テキスト">
          <a:extLst>
            <a:ext uri="{FF2B5EF4-FFF2-40B4-BE49-F238E27FC236}">
              <a16:creationId xmlns:a16="http://schemas.microsoft.com/office/drawing/2014/main" id="{1D2A819C-5D8F-420B-BC8C-D2E60DB238AC}"/>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7" name="フローチャート: 判断 546">
          <a:extLst>
            <a:ext uri="{FF2B5EF4-FFF2-40B4-BE49-F238E27FC236}">
              <a16:creationId xmlns:a16="http://schemas.microsoft.com/office/drawing/2014/main" id="{CBF2BF4D-7575-4C6B-A00B-B3157F79DD88}"/>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8" name="フローチャート: 判断 547">
          <a:extLst>
            <a:ext uri="{FF2B5EF4-FFF2-40B4-BE49-F238E27FC236}">
              <a16:creationId xmlns:a16="http://schemas.microsoft.com/office/drawing/2014/main" id="{5530E6CC-D99F-458F-B471-78D1DBC97542}"/>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9" name="フローチャート: 判断 548">
          <a:extLst>
            <a:ext uri="{FF2B5EF4-FFF2-40B4-BE49-F238E27FC236}">
              <a16:creationId xmlns:a16="http://schemas.microsoft.com/office/drawing/2014/main" id="{FD2B46B8-7992-4360-8035-61E9AD831ED9}"/>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0" name="フローチャート: 判断 549">
          <a:extLst>
            <a:ext uri="{FF2B5EF4-FFF2-40B4-BE49-F238E27FC236}">
              <a16:creationId xmlns:a16="http://schemas.microsoft.com/office/drawing/2014/main" id="{CAB007BD-D4F2-46EC-99FF-994D047E4BCF}"/>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1" name="フローチャート: 判断 550">
          <a:extLst>
            <a:ext uri="{FF2B5EF4-FFF2-40B4-BE49-F238E27FC236}">
              <a16:creationId xmlns:a16="http://schemas.microsoft.com/office/drawing/2014/main" id="{D970259D-3BFC-4676-8AE2-62E802FF910B}"/>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F33624EE-CBD4-4E7B-BAAE-2B5D9A7C5CB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6FEC6539-1629-46EB-88DB-2D0D52C009F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311D1DA9-E132-46F1-88AC-383D6BEAF27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502E9D3A-1918-446F-A1AD-3AA5A52927D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4078A462-EE98-4323-8824-ECB594F2CCE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147320</xdr:rowOff>
    </xdr:from>
    <xdr:to>
      <xdr:col>85</xdr:col>
      <xdr:colOff>177800</xdr:colOff>
      <xdr:row>81</xdr:row>
      <xdr:rowOff>77470</xdr:rowOff>
    </xdr:to>
    <xdr:sp macro="" textlink="">
      <xdr:nvSpPr>
        <xdr:cNvPr id="557" name="楕円 556">
          <a:extLst>
            <a:ext uri="{FF2B5EF4-FFF2-40B4-BE49-F238E27FC236}">
              <a16:creationId xmlns:a16="http://schemas.microsoft.com/office/drawing/2014/main" id="{F84BF4E6-7FE7-436A-9AC2-6759FB8AB67B}"/>
            </a:ext>
          </a:extLst>
        </xdr:cNvPr>
        <xdr:cNvSpPr/>
      </xdr:nvSpPr>
      <xdr:spPr>
        <a:xfrm>
          <a:off x="162687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170197</xdr:rowOff>
    </xdr:from>
    <xdr:ext cx="405111" cy="259045"/>
    <xdr:sp macro="" textlink="">
      <xdr:nvSpPr>
        <xdr:cNvPr id="558" name="【児童館】&#10;有形固定資産減価償却率該当値テキスト">
          <a:extLst>
            <a:ext uri="{FF2B5EF4-FFF2-40B4-BE49-F238E27FC236}">
              <a16:creationId xmlns:a16="http://schemas.microsoft.com/office/drawing/2014/main" id="{79159CD4-D654-4579-A32B-C9346477DBC3}"/>
            </a:ext>
          </a:extLst>
        </xdr:cNvPr>
        <xdr:cNvSpPr txBox="1"/>
      </xdr:nvSpPr>
      <xdr:spPr>
        <a:xfrm>
          <a:off x="16357600"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31387</xdr:rowOff>
    </xdr:from>
    <xdr:to>
      <xdr:col>81</xdr:col>
      <xdr:colOff>101600</xdr:colOff>
      <xdr:row>80</xdr:row>
      <xdr:rowOff>132987</xdr:rowOff>
    </xdr:to>
    <xdr:sp macro="" textlink="">
      <xdr:nvSpPr>
        <xdr:cNvPr id="559" name="楕円 558">
          <a:extLst>
            <a:ext uri="{FF2B5EF4-FFF2-40B4-BE49-F238E27FC236}">
              <a16:creationId xmlns:a16="http://schemas.microsoft.com/office/drawing/2014/main" id="{CBBBB45A-DD92-4388-9E64-AA35F0C0754A}"/>
            </a:ext>
          </a:extLst>
        </xdr:cNvPr>
        <xdr:cNvSpPr/>
      </xdr:nvSpPr>
      <xdr:spPr>
        <a:xfrm>
          <a:off x="15430500" y="1374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82187</xdr:rowOff>
    </xdr:from>
    <xdr:to>
      <xdr:col>85</xdr:col>
      <xdr:colOff>127000</xdr:colOff>
      <xdr:row>81</xdr:row>
      <xdr:rowOff>26670</xdr:rowOff>
    </xdr:to>
    <xdr:cxnSp macro="">
      <xdr:nvCxnSpPr>
        <xdr:cNvPr id="560" name="直線コネクタ 559">
          <a:extLst>
            <a:ext uri="{FF2B5EF4-FFF2-40B4-BE49-F238E27FC236}">
              <a16:creationId xmlns:a16="http://schemas.microsoft.com/office/drawing/2014/main" id="{D42B3BCB-A531-4E8C-BA2E-0A598BC9D20D}"/>
            </a:ext>
          </a:extLst>
        </xdr:cNvPr>
        <xdr:cNvCxnSpPr/>
      </xdr:nvCxnSpPr>
      <xdr:spPr>
        <a:xfrm>
          <a:off x="15481300" y="13798187"/>
          <a:ext cx="8382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134257</xdr:rowOff>
    </xdr:from>
    <xdr:to>
      <xdr:col>76</xdr:col>
      <xdr:colOff>165100</xdr:colOff>
      <xdr:row>80</xdr:row>
      <xdr:rowOff>64407</xdr:rowOff>
    </xdr:to>
    <xdr:sp macro="" textlink="">
      <xdr:nvSpPr>
        <xdr:cNvPr id="561" name="楕円 560">
          <a:extLst>
            <a:ext uri="{FF2B5EF4-FFF2-40B4-BE49-F238E27FC236}">
              <a16:creationId xmlns:a16="http://schemas.microsoft.com/office/drawing/2014/main" id="{9D1583EE-7844-4A2B-BCC7-7442BBBE3984}"/>
            </a:ext>
          </a:extLst>
        </xdr:cNvPr>
        <xdr:cNvSpPr/>
      </xdr:nvSpPr>
      <xdr:spPr>
        <a:xfrm>
          <a:off x="14541500" y="1367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13607</xdr:rowOff>
    </xdr:from>
    <xdr:to>
      <xdr:col>81</xdr:col>
      <xdr:colOff>50800</xdr:colOff>
      <xdr:row>80</xdr:row>
      <xdr:rowOff>82187</xdr:rowOff>
    </xdr:to>
    <xdr:cxnSp macro="">
      <xdr:nvCxnSpPr>
        <xdr:cNvPr id="562" name="直線コネクタ 561">
          <a:extLst>
            <a:ext uri="{FF2B5EF4-FFF2-40B4-BE49-F238E27FC236}">
              <a16:creationId xmlns:a16="http://schemas.microsoft.com/office/drawing/2014/main" id="{1B1798E9-B709-4E41-9252-F638FD1514BD}"/>
            </a:ext>
          </a:extLst>
        </xdr:cNvPr>
        <xdr:cNvCxnSpPr/>
      </xdr:nvCxnSpPr>
      <xdr:spPr>
        <a:xfrm>
          <a:off x="14592300" y="1372960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65677</xdr:rowOff>
    </xdr:from>
    <xdr:to>
      <xdr:col>72</xdr:col>
      <xdr:colOff>38100</xdr:colOff>
      <xdr:row>79</xdr:row>
      <xdr:rowOff>167277</xdr:rowOff>
    </xdr:to>
    <xdr:sp macro="" textlink="">
      <xdr:nvSpPr>
        <xdr:cNvPr id="563" name="楕円 562">
          <a:extLst>
            <a:ext uri="{FF2B5EF4-FFF2-40B4-BE49-F238E27FC236}">
              <a16:creationId xmlns:a16="http://schemas.microsoft.com/office/drawing/2014/main" id="{A190E094-331A-44ED-B5DA-CFB20DAD7403}"/>
            </a:ext>
          </a:extLst>
        </xdr:cNvPr>
        <xdr:cNvSpPr/>
      </xdr:nvSpPr>
      <xdr:spPr>
        <a:xfrm>
          <a:off x="13652500" y="1361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116477</xdr:rowOff>
    </xdr:from>
    <xdr:to>
      <xdr:col>76</xdr:col>
      <xdr:colOff>114300</xdr:colOff>
      <xdr:row>80</xdr:row>
      <xdr:rowOff>13607</xdr:rowOff>
    </xdr:to>
    <xdr:cxnSp macro="">
      <xdr:nvCxnSpPr>
        <xdr:cNvPr id="564" name="直線コネクタ 563">
          <a:extLst>
            <a:ext uri="{FF2B5EF4-FFF2-40B4-BE49-F238E27FC236}">
              <a16:creationId xmlns:a16="http://schemas.microsoft.com/office/drawing/2014/main" id="{3CD865B9-EACD-4161-B321-1BBEE40F17A4}"/>
            </a:ext>
          </a:extLst>
        </xdr:cNvPr>
        <xdr:cNvCxnSpPr/>
      </xdr:nvCxnSpPr>
      <xdr:spPr>
        <a:xfrm>
          <a:off x="13703300" y="1366102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18324</xdr:rowOff>
    </xdr:from>
    <xdr:to>
      <xdr:col>67</xdr:col>
      <xdr:colOff>101600</xdr:colOff>
      <xdr:row>79</xdr:row>
      <xdr:rowOff>119924</xdr:rowOff>
    </xdr:to>
    <xdr:sp macro="" textlink="">
      <xdr:nvSpPr>
        <xdr:cNvPr id="565" name="楕円 564">
          <a:extLst>
            <a:ext uri="{FF2B5EF4-FFF2-40B4-BE49-F238E27FC236}">
              <a16:creationId xmlns:a16="http://schemas.microsoft.com/office/drawing/2014/main" id="{65CC454E-5075-4138-9321-2B8DF5DF8B2E}"/>
            </a:ext>
          </a:extLst>
        </xdr:cNvPr>
        <xdr:cNvSpPr/>
      </xdr:nvSpPr>
      <xdr:spPr>
        <a:xfrm>
          <a:off x="12763500" y="1356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69124</xdr:rowOff>
    </xdr:from>
    <xdr:to>
      <xdr:col>71</xdr:col>
      <xdr:colOff>177800</xdr:colOff>
      <xdr:row>79</xdr:row>
      <xdr:rowOff>116477</xdr:rowOff>
    </xdr:to>
    <xdr:cxnSp macro="">
      <xdr:nvCxnSpPr>
        <xdr:cNvPr id="566" name="直線コネクタ 565">
          <a:extLst>
            <a:ext uri="{FF2B5EF4-FFF2-40B4-BE49-F238E27FC236}">
              <a16:creationId xmlns:a16="http://schemas.microsoft.com/office/drawing/2014/main" id="{F9FAE037-B95B-47BD-AFE0-07DCFE45F1F9}"/>
            </a:ext>
          </a:extLst>
        </xdr:cNvPr>
        <xdr:cNvCxnSpPr/>
      </xdr:nvCxnSpPr>
      <xdr:spPr>
        <a:xfrm>
          <a:off x="12814300" y="1361367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567" name="n_1aveValue【児童館】&#10;有形固定資産減価償却率">
          <a:extLst>
            <a:ext uri="{FF2B5EF4-FFF2-40B4-BE49-F238E27FC236}">
              <a16:creationId xmlns:a16="http://schemas.microsoft.com/office/drawing/2014/main" id="{A3A400BD-2931-4308-A11E-AC784600A8B7}"/>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568" name="n_2aveValue【児童館】&#10;有形固定資産減価償却率">
          <a:extLst>
            <a:ext uri="{FF2B5EF4-FFF2-40B4-BE49-F238E27FC236}">
              <a16:creationId xmlns:a16="http://schemas.microsoft.com/office/drawing/2014/main" id="{5B026446-98FD-4573-960E-133B0E92D775}"/>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569" name="n_3aveValue【児童館】&#10;有形固定資産減価償却率">
          <a:extLst>
            <a:ext uri="{FF2B5EF4-FFF2-40B4-BE49-F238E27FC236}">
              <a16:creationId xmlns:a16="http://schemas.microsoft.com/office/drawing/2014/main" id="{83ECF00B-EB42-4459-BC50-DA9973F633B3}"/>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570" name="n_4aveValue【児童館】&#10;有形固定資産減価償却率">
          <a:extLst>
            <a:ext uri="{FF2B5EF4-FFF2-40B4-BE49-F238E27FC236}">
              <a16:creationId xmlns:a16="http://schemas.microsoft.com/office/drawing/2014/main" id="{9B4656F8-040C-4D6B-9AA9-65662E2D3A7F}"/>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149514</xdr:rowOff>
    </xdr:from>
    <xdr:ext cx="405111" cy="259045"/>
    <xdr:sp macro="" textlink="">
      <xdr:nvSpPr>
        <xdr:cNvPr id="571" name="n_1mainValue【児童館】&#10;有形固定資産減価償却率">
          <a:extLst>
            <a:ext uri="{FF2B5EF4-FFF2-40B4-BE49-F238E27FC236}">
              <a16:creationId xmlns:a16="http://schemas.microsoft.com/office/drawing/2014/main" id="{7B610947-7B86-48BE-ABD5-AF490244C022}"/>
            </a:ext>
          </a:extLst>
        </xdr:cNvPr>
        <xdr:cNvSpPr txBox="1"/>
      </xdr:nvSpPr>
      <xdr:spPr>
        <a:xfrm>
          <a:off x="15266044" y="1352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80934</xdr:rowOff>
    </xdr:from>
    <xdr:ext cx="405111" cy="259045"/>
    <xdr:sp macro="" textlink="">
      <xdr:nvSpPr>
        <xdr:cNvPr id="572" name="n_2mainValue【児童館】&#10;有形固定資産減価償却率">
          <a:extLst>
            <a:ext uri="{FF2B5EF4-FFF2-40B4-BE49-F238E27FC236}">
              <a16:creationId xmlns:a16="http://schemas.microsoft.com/office/drawing/2014/main" id="{447F92BA-4000-4AC8-87D0-6EF3FB6EA3AE}"/>
            </a:ext>
          </a:extLst>
        </xdr:cNvPr>
        <xdr:cNvSpPr txBox="1"/>
      </xdr:nvSpPr>
      <xdr:spPr>
        <a:xfrm>
          <a:off x="14389744" y="1345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12354</xdr:rowOff>
    </xdr:from>
    <xdr:ext cx="405111" cy="259045"/>
    <xdr:sp macro="" textlink="">
      <xdr:nvSpPr>
        <xdr:cNvPr id="573" name="n_3mainValue【児童館】&#10;有形固定資産減価償却率">
          <a:extLst>
            <a:ext uri="{FF2B5EF4-FFF2-40B4-BE49-F238E27FC236}">
              <a16:creationId xmlns:a16="http://schemas.microsoft.com/office/drawing/2014/main" id="{56122B36-1ADB-4D4F-929D-B4E4EA014A64}"/>
            </a:ext>
          </a:extLst>
        </xdr:cNvPr>
        <xdr:cNvSpPr txBox="1"/>
      </xdr:nvSpPr>
      <xdr:spPr>
        <a:xfrm>
          <a:off x="13500744" y="1338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136451</xdr:rowOff>
    </xdr:from>
    <xdr:ext cx="405111" cy="259045"/>
    <xdr:sp macro="" textlink="">
      <xdr:nvSpPr>
        <xdr:cNvPr id="574" name="n_4mainValue【児童館】&#10;有形固定資産減価償却率">
          <a:extLst>
            <a:ext uri="{FF2B5EF4-FFF2-40B4-BE49-F238E27FC236}">
              <a16:creationId xmlns:a16="http://schemas.microsoft.com/office/drawing/2014/main" id="{E763136D-8902-460F-A783-084004E0306C}"/>
            </a:ext>
          </a:extLst>
        </xdr:cNvPr>
        <xdr:cNvSpPr txBox="1"/>
      </xdr:nvSpPr>
      <xdr:spPr>
        <a:xfrm>
          <a:off x="12611744" y="1333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15DCCDA8-D6DA-4D78-ACFF-79FFC8E62B7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E176D90A-9091-4B4C-83EB-7576F691EF1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53BEB806-F75C-41EA-9F48-53AA1F5F877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FCE62150-5579-48D5-9FC9-CB7203678A6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42F2A7BC-29D0-4D94-AE6A-62030EC6AA2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F4A1266C-544B-496E-BDEF-D010E75FE85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DC5C509E-C5C3-4425-8FB4-BAC2BD83DF3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5EAFAEC7-1181-4F0D-A6B5-2829A1CF1BF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F20FF95F-B76C-47F1-A646-479E09BBC4E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BEB1AB56-20FD-4AD7-8A98-F03396CC86E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5" name="直線コネクタ 584">
          <a:extLst>
            <a:ext uri="{FF2B5EF4-FFF2-40B4-BE49-F238E27FC236}">
              <a16:creationId xmlns:a16="http://schemas.microsoft.com/office/drawing/2014/main" id="{7FACF98D-22E2-4A54-A517-96CD6B702EA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6" name="テキスト ボックス 585">
          <a:extLst>
            <a:ext uri="{FF2B5EF4-FFF2-40B4-BE49-F238E27FC236}">
              <a16:creationId xmlns:a16="http://schemas.microsoft.com/office/drawing/2014/main" id="{E7C77585-DB96-4AB8-845F-7402E8B0D3E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7" name="直線コネクタ 586">
          <a:extLst>
            <a:ext uri="{FF2B5EF4-FFF2-40B4-BE49-F238E27FC236}">
              <a16:creationId xmlns:a16="http://schemas.microsoft.com/office/drawing/2014/main" id="{A859EECA-77F0-4268-A101-04F30AD9AB3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8" name="テキスト ボックス 587">
          <a:extLst>
            <a:ext uri="{FF2B5EF4-FFF2-40B4-BE49-F238E27FC236}">
              <a16:creationId xmlns:a16="http://schemas.microsoft.com/office/drawing/2014/main" id="{ABF351C1-05A8-4A9B-A0A2-34935DD8898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9" name="直線コネクタ 588">
          <a:extLst>
            <a:ext uri="{FF2B5EF4-FFF2-40B4-BE49-F238E27FC236}">
              <a16:creationId xmlns:a16="http://schemas.microsoft.com/office/drawing/2014/main" id="{A540EC8B-3ABF-47D7-99E3-A933B715EFA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0" name="テキスト ボックス 589">
          <a:extLst>
            <a:ext uri="{FF2B5EF4-FFF2-40B4-BE49-F238E27FC236}">
              <a16:creationId xmlns:a16="http://schemas.microsoft.com/office/drawing/2014/main" id="{71932493-99B2-4708-9B02-1FB2BC51EC6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1" name="直線コネクタ 590">
          <a:extLst>
            <a:ext uri="{FF2B5EF4-FFF2-40B4-BE49-F238E27FC236}">
              <a16:creationId xmlns:a16="http://schemas.microsoft.com/office/drawing/2014/main" id="{87EA3E5B-5566-404F-9AD6-7A331B010C6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2" name="テキスト ボックス 591">
          <a:extLst>
            <a:ext uri="{FF2B5EF4-FFF2-40B4-BE49-F238E27FC236}">
              <a16:creationId xmlns:a16="http://schemas.microsoft.com/office/drawing/2014/main" id="{E28CC078-2368-49BF-86C6-6057BFD5701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3" name="直線コネクタ 592">
          <a:extLst>
            <a:ext uri="{FF2B5EF4-FFF2-40B4-BE49-F238E27FC236}">
              <a16:creationId xmlns:a16="http://schemas.microsoft.com/office/drawing/2014/main" id="{1400D32E-12A5-4FCB-9079-63FA5EB6A5F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4" name="テキスト ボックス 593">
          <a:extLst>
            <a:ext uri="{FF2B5EF4-FFF2-40B4-BE49-F238E27FC236}">
              <a16:creationId xmlns:a16="http://schemas.microsoft.com/office/drawing/2014/main" id="{4E46DFD1-13C7-490F-95D0-F846D55AC18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a:extLst>
            <a:ext uri="{FF2B5EF4-FFF2-40B4-BE49-F238E27FC236}">
              <a16:creationId xmlns:a16="http://schemas.microsoft.com/office/drawing/2014/main" id="{7E171831-E3E9-426C-B29F-2114C7C2744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id="{964FC5DF-F81C-4877-85C0-B37C083FB9D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児童館】&#10;一人当たり面積グラフ枠">
          <a:extLst>
            <a:ext uri="{FF2B5EF4-FFF2-40B4-BE49-F238E27FC236}">
              <a16:creationId xmlns:a16="http://schemas.microsoft.com/office/drawing/2014/main" id="{8DFDBF35-3873-472E-B763-34406550E95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8" name="直線コネクタ 597">
          <a:extLst>
            <a:ext uri="{FF2B5EF4-FFF2-40B4-BE49-F238E27FC236}">
              <a16:creationId xmlns:a16="http://schemas.microsoft.com/office/drawing/2014/main" id="{91AD57B1-8737-435F-A8E0-7554FD90A6F1}"/>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9" name="【児童館】&#10;一人当たり面積最小値テキスト">
          <a:extLst>
            <a:ext uri="{FF2B5EF4-FFF2-40B4-BE49-F238E27FC236}">
              <a16:creationId xmlns:a16="http://schemas.microsoft.com/office/drawing/2014/main" id="{D886ED78-6F4A-4E50-AC44-A3DD90459DD2}"/>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0" name="直線コネクタ 599">
          <a:extLst>
            <a:ext uri="{FF2B5EF4-FFF2-40B4-BE49-F238E27FC236}">
              <a16:creationId xmlns:a16="http://schemas.microsoft.com/office/drawing/2014/main" id="{8B076C4A-65D1-470E-BBAC-430867458E3D}"/>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1" name="【児童館】&#10;一人当たり面積最大値テキスト">
          <a:extLst>
            <a:ext uri="{FF2B5EF4-FFF2-40B4-BE49-F238E27FC236}">
              <a16:creationId xmlns:a16="http://schemas.microsoft.com/office/drawing/2014/main" id="{9EAC3A6F-E050-48E3-BE46-EB1047458542}"/>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2" name="直線コネクタ 601">
          <a:extLst>
            <a:ext uri="{FF2B5EF4-FFF2-40B4-BE49-F238E27FC236}">
              <a16:creationId xmlns:a16="http://schemas.microsoft.com/office/drawing/2014/main" id="{95E7B8D2-A34E-4C00-A565-ABB61FE87800}"/>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3" name="【児童館】&#10;一人当たり面積平均値テキスト">
          <a:extLst>
            <a:ext uri="{FF2B5EF4-FFF2-40B4-BE49-F238E27FC236}">
              <a16:creationId xmlns:a16="http://schemas.microsoft.com/office/drawing/2014/main" id="{61793E04-1034-4553-AEF1-5F3695074907}"/>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4" name="フローチャート: 判断 603">
          <a:extLst>
            <a:ext uri="{FF2B5EF4-FFF2-40B4-BE49-F238E27FC236}">
              <a16:creationId xmlns:a16="http://schemas.microsoft.com/office/drawing/2014/main" id="{3AAFF33C-6EFD-4F10-93B6-071F990602B7}"/>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5" name="フローチャート: 判断 604">
          <a:extLst>
            <a:ext uri="{FF2B5EF4-FFF2-40B4-BE49-F238E27FC236}">
              <a16:creationId xmlns:a16="http://schemas.microsoft.com/office/drawing/2014/main" id="{A70741AD-E897-41F3-99A6-69745BE4011B}"/>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6" name="フローチャート: 判断 605">
          <a:extLst>
            <a:ext uri="{FF2B5EF4-FFF2-40B4-BE49-F238E27FC236}">
              <a16:creationId xmlns:a16="http://schemas.microsoft.com/office/drawing/2014/main" id="{3DE28839-EE3B-4BED-A424-572F96FD7F8D}"/>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7" name="フローチャート: 判断 606">
          <a:extLst>
            <a:ext uri="{FF2B5EF4-FFF2-40B4-BE49-F238E27FC236}">
              <a16:creationId xmlns:a16="http://schemas.microsoft.com/office/drawing/2014/main" id="{34CFD546-9921-429F-AC14-117872E599E7}"/>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8" name="フローチャート: 判断 607">
          <a:extLst>
            <a:ext uri="{FF2B5EF4-FFF2-40B4-BE49-F238E27FC236}">
              <a16:creationId xmlns:a16="http://schemas.microsoft.com/office/drawing/2014/main" id="{7B1A5477-F7F3-4E9E-A916-2A5DDAF7BA09}"/>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D94E6DB0-3E48-482D-B48D-BAA24288D11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68595560-63BC-4397-8DFD-51FACD4566B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E34C736A-E499-4F0B-8D47-4F155C6514E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054D3275-2F8A-48D3-A486-3C0941EF8E2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E149AE9-BE74-4218-A99E-5CD20777EFE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146050</xdr:rowOff>
    </xdr:from>
    <xdr:to>
      <xdr:col>116</xdr:col>
      <xdr:colOff>114300</xdr:colOff>
      <xdr:row>86</xdr:row>
      <xdr:rowOff>76200</xdr:rowOff>
    </xdr:to>
    <xdr:sp macro="" textlink="">
      <xdr:nvSpPr>
        <xdr:cNvPr id="614" name="楕円 613">
          <a:extLst>
            <a:ext uri="{FF2B5EF4-FFF2-40B4-BE49-F238E27FC236}">
              <a16:creationId xmlns:a16="http://schemas.microsoft.com/office/drawing/2014/main" id="{1E4F765B-7FAD-4547-BF80-6FA95FDA51AC}"/>
            </a:ext>
          </a:extLst>
        </xdr:cNvPr>
        <xdr:cNvSpPr/>
      </xdr:nvSpPr>
      <xdr:spPr>
        <a:xfrm>
          <a:off x="22110700" y="147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615" name="【児童館】&#10;一人当たり面積該当値テキスト">
          <a:extLst>
            <a:ext uri="{FF2B5EF4-FFF2-40B4-BE49-F238E27FC236}">
              <a16:creationId xmlns:a16="http://schemas.microsoft.com/office/drawing/2014/main" id="{E24E1A4E-6508-4588-A45A-E82AC933BEF7}"/>
            </a:ext>
          </a:extLst>
        </xdr:cNvPr>
        <xdr:cNvSpPr txBox="1"/>
      </xdr:nvSpPr>
      <xdr:spPr>
        <a:xfrm>
          <a:off x="22199600"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146050</xdr:rowOff>
    </xdr:from>
    <xdr:to>
      <xdr:col>112</xdr:col>
      <xdr:colOff>38100</xdr:colOff>
      <xdr:row>86</xdr:row>
      <xdr:rowOff>76200</xdr:rowOff>
    </xdr:to>
    <xdr:sp macro="" textlink="">
      <xdr:nvSpPr>
        <xdr:cNvPr id="616" name="楕円 615">
          <a:extLst>
            <a:ext uri="{FF2B5EF4-FFF2-40B4-BE49-F238E27FC236}">
              <a16:creationId xmlns:a16="http://schemas.microsoft.com/office/drawing/2014/main" id="{0D1C7A5A-2CD4-40A5-92C4-7A71E9E89ADC}"/>
            </a:ext>
          </a:extLst>
        </xdr:cNvPr>
        <xdr:cNvSpPr/>
      </xdr:nvSpPr>
      <xdr:spPr>
        <a:xfrm>
          <a:off x="21272500" y="147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25400</xdr:rowOff>
    </xdr:from>
    <xdr:to>
      <xdr:col>116</xdr:col>
      <xdr:colOff>63500</xdr:colOff>
      <xdr:row>86</xdr:row>
      <xdr:rowOff>25400</xdr:rowOff>
    </xdr:to>
    <xdr:cxnSp macro="">
      <xdr:nvCxnSpPr>
        <xdr:cNvPr id="617" name="直線コネクタ 616">
          <a:extLst>
            <a:ext uri="{FF2B5EF4-FFF2-40B4-BE49-F238E27FC236}">
              <a16:creationId xmlns:a16="http://schemas.microsoft.com/office/drawing/2014/main" id="{3000D7C1-FF73-41D3-AE52-928AD12FB3DF}"/>
            </a:ext>
          </a:extLst>
        </xdr:cNvPr>
        <xdr:cNvCxnSpPr/>
      </xdr:nvCxnSpPr>
      <xdr:spPr>
        <a:xfrm>
          <a:off x="21323300" y="14770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146050</xdr:rowOff>
    </xdr:from>
    <xdr:to>
      <xdr:col>107</xdr:col>
      <xdr:colOff>101600</xdr:colOff>
      <xdr:row>86</xdr:row>
      <xdr:rowOff>76200</xdr:rowOff>
    </xdr:to>
    <xdr:sp macro="" textlink="">
      <xdr:nvSpPr>
        <xdr:cNvPr id="618" name="楕円 617">
          <a:extLst>
            <a:ext uri="{FF2B5EF4-FFF2-40B4-BE49-F238E27FC236}">
              <a16:creationId xmlns:a16="http://schemas.microsoft.com/office/drawing/2014/main" id="{F39F279B-4A95-4B9A-AB8F-7FE5073043B4}"/>
            </a:ext>
          </a:extLst>
        </xdr:cNvPr>
        <xdr:cNvSpPr/>
      </xdr:nvSpPr>
      <xdr:spPr>
        <a:xfrm>
          <a:off x="20383500" y="147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25400</xdr:rowOff>
    </xdr:from>
    <xdr:to>
      <xdr:col>111</xdr:col>
      <xdr:colOff>177800</xdr:colOff>
      <xdr:row>86</xdr:row>
      <xdr:rowOff>25400</xdr:rowOff>
    </xdr:to>
    <xdr:cxnSp macro="">
      <xdr:nvCxnSpPr>
        <xdr:cNvPr id="619" name="直線コネクタ 618">
          <a:extLst>
            <a:ext uri="{FF2B5EF4-FFF2-40B4-BE49-F238E27FC236}">
              <a16:creationId xmlns:a16="http://schemas.microsoft.com/office/drawing/2014/main" id="{CA33B287-536F-4470-B420-6E42B755BFBB}"/>
            </a:ext>
          </a:extLst>
        </xdr:cNvPr>
        <xdr:cNvCxnSpPr/>
      </xdr:nvCxnSpPr>
      <xdr:spPr>
        <a:xfrm>
          <a:off x="20434300" y="1477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146050</xdr:rowOff>
    </xdr:from>
    <xdr:to>
      <xdr:col>102</xdr:col>
      <xdr:colOff>165100</xdr:colOff>
      <xdr:row>86</xdr:row>
      <xdr:rowOff>76200</xdr:rowOff>
    </xdr:to>
    <xdr:sp macro="" textlink="">
      <xdr:nvSpPr>
        <xdr:cNvPr id="620" name="楕円 619">
          <a:extLst>
            <a:ext uri="{FF2B5EF4-FFF2-40B4-BE49-F238E27FC236}">
              <a16:creationId xmlns:a16="http://schemas.microsoft.com/office/drawing/2014/main" id="{869C773E-D3C8-4FE7-9D2A-6F6D46A22EC8}"/>
            </a:ext>
          </a:extLst>
        </xdr:cNvPr>
        <xdr:cNvSpPr/>
      </xdr:nvSpPr>
      <xdr:spPr>
        <a:xfrm>
          <a:off x="19494500" y="147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25400</xdr:rowOff>
    </xdr:from>
    <xdr:to>
      <xdr:col>107</xdr:col>
      <xdr:colOff>50800</xdr:colOff>
      <xdr:row>86</xdr:row>
      <xdr:rowOff>25400</xdr:rowOff>
    </xdr:to>
    <xdr:cxnSp macro="">
      <xdr:nvCxnSpPr>
        <xdr:cNvPr id="621" name="直線コネクタ 620">
          <a:extLst>
            <a:ext uri="{FF2B5EF4-FFF2-40B4-BE49-F238E27FC236}">
              <a16:creationId xmlns:a16="http://schemas.microsoft.com/office/drawing/2014/main" id="{24BC1495-F3AD-451D-A48B-88C3C6CAD854}"/>
            </a:ext>
          </a:extLst>
        </xdr:cNvPr>
        <xdr:cNvCxnSpPr/>
      </xdr:nvCxnSpPr>
      <xdr:spPr>
        <a:xfrm>
          <a:off x="19545300" y="1477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146050</xdr:rowOff>
    </xdr:from>
    <xdr:to>
      <xdr:col>98</xdr:col>
      <xdr:colOff>38100</xdr:colOff>
      <xdr:row>86</xdr:row>
      <xdr:rowOff>76200</xdr:rowOff>
    </xdr:to>
    <xdr:sp macro="" textlink="">
      <xdr:nvSpPr>
        <xdr:cNvPr id="622" name="楕円 621">
          <a:extLst>
            <a:ext uri="{FF2B5EF4-FFF2-40B4-BE49-F238E27FC236}">
              <a16:creationId xmlns:a16="http://schemas.microsoft.com/office/drawing/2014/main" id="{399F4ABA-C58C-47A6-9F9E-695F0331B8D0}"/>
            </a:ext>
          </a:extLst>
        </xdr:cNvPr>
        <xdr:cNvSpPr/>
      </xdr:nvSpPr>
      <xdr:spPr>
        <a:xfrm>
          <a:off x="18605500" y="147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25400</xdr:rowOff>
    </xdr:from>
    <xdr:to>
      <xdr:col>102</xdr:col>
      <xdr:colOff>114300</xdr:colOff>
      <xdr:row>86</xdr:row>
      <xdr:rowOff>25400</xdr:rowOff>
    </xdr:to>
    <xdr:cxnSp macro="">
      <xdr:nvCxnSpPr>
        <xdr:cNvPr id="623" name="直線コネクタ 622">
          <a:extLst>
            <a:ext uri="{FF2B5EF4-FFF2-40B4-BE49-F238E27FC236}">
              <a16:creationId xmlns:a16="http://schemas.microsoft.com/office/drawing/2014/main" id="{D0BE63CE-A40B-4BE5-88A8-84D6BE2FC04B}"/>
            </a:ext>
          </a:extLst>
        </xdr:cNvPr>
        <xdr:cNvCxnSpPr/>
      </xdr:nvCxnSpPr>
      <xdr:spPr>
        <a:xfrm>
          <a:off x="18656300" y="1477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4" name="n_1aveValue【児童館】&#10;一人当たり面積">
          <a:extLst>
            <a:ext uri="{FF2B5EF4-FFF2-40B4-BE49-F238E27FC236}">
              <a16:creationId xmlns:a16="http://schemas.microsoft.com/office/drawing/2014/main" id="{ED9DDB77-F3DC-4687-835A-3CCE2404789C}"/>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5" name="n_2aveValue【児童館】&#10;一人当たり面積">
          <a:extLst>
            <a:ext uri="{FF2B5EF4-FFF2-40B4-BE49-F238E27FC236}">
              <a16:creationId xmlns:a16="http://schemas.microsoft.com/office/drawing/2014/main" id="{78A6E391-475D-415E-A6B3-9AA21C294751}"/>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6" name="n_3aveValue【児童館】&#10;一人当たり面積">
          <a:extLst>
            <a:ext uri="{FF2B5EF4-FFF2-40B4-BE49-F238E27FC236}">
              <a16:creationId xmlns:a16="http://schemas.microsoft.com/office/drawing/2014/main" id="{FC3707C1-F10E-4FA5-86E2-DC28EB03770A}"/>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627" name="n_4aveValue【児童館】&#10;一人当たり面積">
          <a:extLst>
            <a:ext uri="{FF2B5EF4-FFF2-40B4-BE49-F238E27FC236}">
              <a16:creationId xmlns:a16="http://schemas.microsoft.com/office/drawing/2014/main" id="{BB2CE001-A1F3-4134-9E7E-E036F31410F6}"/>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67327</xdr:rowOff>
    </xdr:from>
    <xdr:ext cx="469744" cy="259045"/>
    <xdr:sp macro="" textlink="">
      <xdr:nvSpPr>
        <xdr:cNvPr id="628" name="n_1mainValue【児童館】&#10;一人当たり面積">
          <a:extLst>
            <a:ext uri="{FF2B5EF4-FFF2-40B4-BE49-F238E27FC236}">
              <a16:creationId xmlns:a16="http://schemas.microsoft.com/office/drawing/2014/main" id="{82F2FA39-7CF1-4461-991B-19788C4D481C}"/>
            </a:ext>
          </a:extLst>
        </xdr:cNvPr>
        <xdr:cNvSpPr txBox="1"/>
      </xdr:nvSpPr>
      <xdr:spPr>
        <a:xfrm>
          <a:off x="21075727"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67327</xdr:rowOff>
    </xdr:from>
    <xdr:ext cx="469744" cy="259045"/>
    <xdr:sp macro="" textlink="">
      <xdr:nvSpPr>
        <xdr:cNvPr id="629" name="n_2mainValue【児童館】&#10;一人当たり面積">
          <a:extLst>
            <a:ext uri="{FF2B5EF4-FFF2-40B4-BE49-F238E27FC236}">
              <a16:creationId xmlns:a16="http://schemas.microsoft.com/office/drawing/2014/main" id="{D22CC79A-FDA9-4F03-A06B-BFA89854A1C7}"/>
            </a:ext>
          </a:extLst>
        </xdr:cNvPr>
        <xdr:cNvSpPr txBox="1"/>
      </xdr:nvSpPr>
      <xdr:spPr>
        <a:xfrm>
          <a:off x="20199427"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67327</xdr:rowOff>
    </xdr:from>
    <xdr:ext cx="469744" cy="259045"/>
    <xdr:sp macro="" textlink="">
      <xdr:nvSpPr>
        <xdr:cNvPr id="630" name="n_3mainValue【児童館】&#10;一人当たり面積">
          <a:extLst>
            <a:ext uri="{FF2B5EF4-FFF2-40B4-BE49-F238E27FC236}">
              <a16:creationId xmlns:a16="http://schemas.microsoft.com/office/drawing/2014/main" id="{0B4B634F-4A5B-4864-A549-7D0AF8FF8835}"/>
            </a:ext>
          </a:extLst>
        </xdr:cNvPr>
        <xdr:cNvSpPr txBox="1"/>
      </xdr:nvSpPr>
      <xdr:spPr>
        <a:xfrm>
          <a:off x="19310427"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67327</xdr:rowOff>
    </xdr:from>
    <xdr:ext cx="469744" cy="259045"/>
    <xdr:sp macro="" textlink="">
      <xdr:nvSpPr>
        <xdr:cNvPr id="631" name="n_4mainValue【児童館】&#10;一人当たり面積">
          <a:extLst>
            <a:ext uri="{FF2B5EF4-FFF2-40B4-BE49-F238E27FC236}">
              <a16:creationId xmlns:a16="http://schemas.microsoft.com/office/drawing/2014/main" id="{44566FDB-23AC-4AEC-9DD1-550C6E2970F7}"/>
            </a:ext>
          </a:extLst>
        </xdr:cNvPr>
        <xdr:cNvSpPr txBox="1"/>
      </xdr:nvSpPr>
      <xdr:spPr>
        <a:xfrm>
          <a:off x="18421427"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4F1F1AAB-9641-4619-B59D-73CA0BD0799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31C073F2-9B43-4C4A-85D5-3479CA7C540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D2794107-9DE7-4705-94BD-093709935F0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BED0CFC2-6D3D-4959-836B-F49AB5D7561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A878D1DE-38FC-44EC-B594-A75CAC29FD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8DE3AF7C-B867-4613-B71A-61EBE50F7E0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218CFF34-D03F-4A4E-ADC0-86FACA2DBA9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6B061723-12FF-4517-9D2E-91BA3004AAF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323720D0-F0F8-4A73-88E1-52FF358C3B4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D8C13B62-BB89-4272-BAC7-07B78694EF5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3FCDEB42-87DD-4A78-9426-5DF385F0B4E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3" name="直線コネクタ 642">
          <a:extLst>
            <a:ext uri="{FF2B5EF4-FFF2-40B4-BE49-F238E27FC236}">
              <a16:creationId xmlns:a16="http://schemas.microsoft.com/office/drawing/2014/main" id="{AE62CED6-DCC0-48FE-8AEA-B3E8B879440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4" name="テキスト ボックス 643">
          <a:extLst>
            <a:ext uri="{FF2B5EF4-FFF2-40B4-BE49-F238E27FC236}">
              <a16:creationId xmlns:a16="http://schemas.microsoft.com/office/drawing/2014/main" id="{201A0F59-20AA-423A-9CA3-85DE9FBC072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5" name="直線コネクタ 644">
          <a:extLst>
            <a:ext uri="{FF2B5EF4-FFF2-40B4-BE49-F238E27FC236}">
              <a16:creationId xmlns:a16="http://schemas.microsoft.com/office/drawing/2014/main" id="{C30FC048-D08F-430D-8674-B78ABFB181F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6" name="テキスト ボックス 645">
          <a:extLst>
            <a:ext uri="{FF2B5EF4-FFF2-40B4-BE49-F238E27FC236}">
              <a16:creationId xmlns:a16="http://schemas.microsoft.com/office/drawing/2014/main" id="{C8A47D02-2D46-478F-90B4-3C21B5F17F7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7" name="直線コネクタ 646">
          <a:extLst>
            <a:ext uri="{FF2B5EF4-FFF2-40B4-BE49-F238E27FC236}">
              <a16:creationId xmlns:a16="http://schemas.microsoft.com/office/drawing/2014/main" id="{575B5152-F42B-42A1-A4C0-D629F7C1FE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8" name="テキスト ボックス 647">
          <a:extLst>
            <a:ext uri="{FF2B5EF4-FFF2-40B4-BE49-F238E27FC236}">
              <a16:creationId xmlns:a16="http://schemas.microsoft.com/office/drawing/2014/main" id="{166E4929-16A5-4BF5-B550-B2687539086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9" name="直線コネクタ 648">
          <a:extLst>
            <a:ext uri="{FF2B5EF4-FFF2-40B4-BE49-F238E27FC236}">
              <a16:creationId xmlns:a16="http://schemas.microsoft.com/office/drawing/2014/main" id="{E4B4DB5A-946D-461F-8B05-39030FE6910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0" name="テキスト ボックス 649">
          <a:extLst>
            <a:ext uri="{FF2B5EF4-FFF2-40B4-BE49-F238E27FC236}">
              <a16:creationId xmlns:a16="http://schemas.microsoft.com/office/drawing/2014/main" id="{3D670D7B-163A-41CB-BBA2-195C0D8605C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1" name="直線コネクタ 650">
          <a:extLst>
            <a:ext uri="{FF2B5EF4-FFF2-40B4-BE49-F238E27FC236}">
              <a16:creationId xmlns:a16="http://schemas.microsoft.com/office/drawing/2014/main" id="{1756BE94-E39E-40BC-9FE5-CAF5817AA04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2" name="テキスト ボックス 651">
          <a:extLst>
            <a:ext uri="{FF2B5EF4-FFF2-40B4-BE49-F238E27FC236}">
              <a16:creationId xmlns:a16="http://schemas.microsoft.com/office/drawing/2014/main" id="{11F5A068-AEDD-4EE9-80C6-704B7B681FC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3" name="直線コネクタ 652">
          <a:extLst>
            <a:ext uri="{FF2B5EF4-FFF2-40B4-BE49-F238E27FC236}">
              <a16:creationId xmlns:a16="http://schemas.microsoft.com/office/drawing/2014/main" id="{81A3E2DB-AC93-43FE-BBE6-CA3A9C819D0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4" name="テキスト ボックス 653">
          <a:extLst>
            <a:ext uri="{FF2B5EF4-FFF2-40B4-BE49-F238E27FC236}">
              <a16:creationId xmlns:a16="http://schemas.microsoft.com/office/drawing/2014/main" id="{E8B36479-C03C-442B-B0B5-09B90060593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12B25C9A-6D20-43A1-8567-D18ADE0B8F6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a:extLst>
            <a:ext uri="{FF2B5EF4-FFF2-40B4-BE49-F238E27FC236}">
              <a16:creationId xmlns:a16="http://schemas.microsoft.com/office/drawing/2014/main" id="{7C25C3E8-E20B-48BD-8D30-4E0E3BC7AC5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7" name="直線コネクタ 656">
          <a:extLst>
            <a:ext uri="{FF2B5EF4-FFF2-40B4-BE49-F238E27FC236}">
              <a16:creationId xmlns:a16="http://schemas.microsoft.com/office/drawing/2014/main" id="{D3AAAA48-D68A-4EC2-8150-47581139302C}"/>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8" name="【公民館】&#10;有形固定資産減価償却率最小値テキスト">
          <a:extLst>
            <a:ext uri="{FF2B5EF4-FFF2-40B4-BE49-F238E27FC236}">
              <a16:creationId xmlns:a16="http://schemas.microsoft.com/office/drawing/2014/main" id="{6F2A06EF-C10B-40A8-86C8-6CC8F9D1C94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9" name="直線コネクタ 658">
          <a:extLst>
            <a:ext uri="{FF2B5EF4-FFF2-40B4-BE49-F238E27FC236}">
              <a16:creationId xmlns:a16="http://schemas.microsoft.com/office/drawing/2014/main" id="{3C3D43A7-31E6-4F34-83AC-B51D473D2A8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0" name="【公民館】&#10;有形固定資産減価償却率最大値テキスト">
          <a:extLst>
            <a:ext uri="{FF2B5EF4-FFF2-40B4-BE49-F238E27FC236}">
              <a16:creationId xmlns:a16="http://schemas.microsoft.com/office/drawing/2014/main" id="{E64C8ABA-AD3B-410B-AE8B-7DF809FAC006}"/>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1" name="直線コネクタ 660">
          <a:extLst>
            <a:ext uri="{FF2B5EF4-FFF2-40B4-BE49-F238E27FC236}">
              <a16:creationId xmlns:a16="http://schemas.microsoft.com/office/drawing/2014/main" id="{1B563B90-2E76-4F5C-A970-F429C0C3B366}"/>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2" name="【公民館】&#10;有形固定資産減価償却率平均値テキスト">
          <a:extLst>
            <a:ext uri="{FF2B5EF4-FFF2-40B4-BE49-F238E27FC236}">
              <a16:creationId xmlns:a16="http://schemas.microsoft.com/office/drawing/2014/main" id="{2BFEBD00-1B98-49AC-84FD-68AFEB63DCC8}"/>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3" name="フローチャート: 判断 662">
          <a:extLst>
            <a:ext uri="{FF2B5EF4-FFF2-40B4-BE49-F238E27FC236}">
              <a16:creationId xmlns:a16="http://schemas.microsoft.com/office/drawing/2014/main" id="{E359D8AA-F99C-457A-A594-6F4CF7458716}"/>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4" name="フローチャート: 判断 663">
          <a:extLst>
            <a:ext uri="{FF2B5EF4-FFF2-40B4-BE49-F238E27FC236}">
              <a16:creationId xmlns:a16="http://schemas.microsoft.com/office/drawing/2014/main" id="{52AF4260-7705-4803-A3AF-E4954BF04328}"/>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5" name="フローチャート: 判断 664">
          <a:extLst>
            <a:ext uri="{FF2B5EF4-FFF2-40B4-BE49-F238E27FC236}">
              <a16:creationId xmlns:a16="http://schemas.microsoft.com/office/drawing/2014/main" id="{E587CAC5-5924-4562-A05A-ED414E116616}"/>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6" name="フローチャート: 判断 665">
          <a:extLst>
            <a:ext uri="{FF2B5EF4-FFF2-40B4-BE49-F238E27FC236}">
              <a16:creationId xmlns:a16="http://schemas.microsoft.com/office/drawing/2014/main" id="{596C938E-9EAA-4952-872D-5881DE4BA73B}"/>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7" name="フローチャート: 判断 666">
          <a:extLst>
            <a:ext uri="{FF2B5EF4-FFF2-40B4-BE49-F238E27FC236}">
              <a16:creationId xmlns:a16="http://schemas.microsoft.com/office/drawing/2014/main" id="{55FE5F8B-B882-4DA6-86A4-CEE3EE50075D}"/>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6CE7352E-34A5-42DC-AA79-876BD2CA945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BA512E58-342A-410E-9F65-F240426FCE4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105CFE86-C8AC-42D5-8B94-8FC6F0019E0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212D849-3084-4E64-AF51-50C604333E5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2A0E9828-52AF-4A43-80DC-6C475ACBE57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58057</xdr:rowOff>
    </xdr:from>
    <xdr:to>
      <xdr:col>85</xdr:col>
      <xdr:colOff>177800</xdr:colOff>
      <xdr:row>107</xdr:row>
      <xdr:rowOff>159657</xdr:rowOff>
    </xdr:to>
    <xdr:sp macro="" textlink="">
      <xdr:nvSpPr>
        <xdr:cNvPr id="673" name="楕円 672">
          <a:extLst>
            <a:ext uri="{FF2B5EF4-FFF2-40B4-BE49-F238E27FC236}">
              <a16:creationId xmlns:a16="http://schemas.microsoft.com/office/drawing/2014/main" id="{6766D102-FCBF-413D-B696-86F3388B05CA}"/>
            </a:ext>
          </a:extLst>
        </xdr:cNvPr>
        <xdr:cNvSpPr/>
      </xdr:nvSpPr>
      <xdr:spPr>
        <a:xfrm>
          <a:off x="162687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36484</xdr:rowOff>
    </xdr:from>
    <xdr:ext cx="405111" cy="259045"/>
    <xdr:sp macro="" textlink="">
      <xdr:nvSpPr>
        <xdr:cNvPr id="674" name="【公民館】&#10;有形固定資産減価償却率該当値テキスト">
          <a:extLst>
            <a:ext uri="{FF2B5EF4-FFF2-40B4-BE49-F238E27FC236}">
              <a16:creationId xmlns:a16="http://schemas.microsoft.com/office/drawing/2014/main" id="{A7268671-497E-4029-AC63-42B18825139D}"/>
            </a:ext>
          </a:extLst>
        </xdr:cNvPr>
        <xdr:cNvSpPr txBox="1"/>
      </xdr:nvSpPr>
      <xdr:spPr>
        <a:xfrm>
          <a:off x="16357600" y="1838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40095</xdr:rowOff>
    </xdr:from>
    <xdr:to>
      <xdr:col>81</xdr:col>
      <xdr:colOff>101600</xdr:colOff>
      <xdr:row>107</xdr:row>
      <xdr:rowOff>141695</xdr:rowOff>
    </xdr:to>
    <xdr:sp macro="" textlink="">
      <xdr:nvSpPr>
        <xdr:cNvPr id="675" name="楕円 674">
          <a:extLst>
            <a:ext uri="{FF2B5EF4-FFF2-40B4-BE49-F238E27FC236}">
              <a16:creationId xmlns:a16="http://schemas.microsoft.com/office/drawing/2014/main" id="{99AFD8BD-3ECB-478D-952B-56068394338F}"/>
            </a:ext>
          </a:extLst>
        </xdr:cNvPr>
        <xdr:cNvSpPr/>
      </xdr:nvSpPr>
      <xdr:spPr>
        <a:xfrm>
          <a:off x="15430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90895</xdr:rowOff>
    </xdr:from>
    <xdr:to>
      <xdr:col>85</xdr:col>
      <xdr:colOff>127000</xdr:colOff>
      <xdr:row>107</xdr:row>
      <xdr:rowOff>108857</xdr:rowOff>
    </xdr:to>
    <xdr:cxnSp macro="">
      <xdr:nvCxnSpPr>
        <xdr:cNvPr id="676" name="直線コネクタ 675">
          <a:extLst>
            <a:ext uri="{FF2B5EF4-FFF2-40B4-BE49-F238E27FC236}">
              <a16:creationId xmlns:a16="http://schemas.microsoft.com/office/drawing/2014/main" id="{9BE5E6A9-370C-45A1-B0D9-19C8616F1E43}"/>
            </a:ext>
          </a:extLst>
        </xdr:cNvPr>
        <xdr:cNvCxnSpPr/>
      </xdr:nvCxnSpPr>
      <xdr:spPr>
        <a:xfrm>
          <a:off x="15481300" y="18436045"/>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22134</xdr:rowOff>
    </xdr:from>
    <xdr:to>
      <xdr:col>76</xdr:col>
      <xdr:colOff>165100</xdr:colOff>
      <xdr:row>107</xdr:row>
      <xdr:rowOff>123734</xdr:rowOff>
    </xdr:to>
    <xdr:sp macro="" textlink="">
      <xdr:nvSpPr>
        <xdr:cNvPr id="677" name="楕円 676">
          <a:extLst>
            <a:ext uri="{FF2B5EF4-FFF2-40B4-BE49-F238E27FC236}">
              <a16:creationId xmlns:a16="http://schemas.microsoft.com/office/drawing/2014/main" id="{012685B1-413B-4989-BE1E-D3C9F6990673}"/>
            </a:ext>
          </a:extLst>
        </xdr:cNvPr>
        <xdr:cNvSpPr/>
      </xdr:nvSpPr>
      <xdr:spPr>
        <a:xfrm>
          <a:off x="14541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72934</xdr:rowOff>
    </xdr:from>
    <xdr:to>
      <xdr:col>81</xdr:col>
      <xdr:colOff>50800</xdr:colOff>
      <xdr:row>107</xdr:row>
      <xdr:rowOff>90895</xdr:rowOff>
    </xdr:to>
    <xdr:cxnSp macro="">
      <xdr:nvCxnSpPr>
        <xdr:cNvPr id="678" name="直線コネクタ 677">
          <a:extLst>
            <a:ext uri="{FF2B5EF4-FFF2-40B4-BE49-F238E27FC236}">
              <a16:creationId xmlns:a16="http://schemas.microsoft.com/office/drawing/2014/main" id="{E09CA090-25FD-4F11-AEA7-5718C02E7385}"/>
            </a:ext>
          </a:extLst>
        </xdr:cNvPr>
        <xdr:cNvCxnSpPr/>
      </xdr:nvCxnSpPr>
      <xdr:spPr>
        <a:xfrm>
          <a:off x="14592300" y="1841808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169092</xdr:rowOff>
    </xdr:from>
    <xdr:to>
      <xdr:col>72</xdr:col>
      <xdr:colOff>38100</xdr:colOff>
      <xdr:row>107</xdr:row>
      <xdr:rowOff>99242</xdr:rowOff>
    </xdr:to>
    <xdr:sp macro="" textlink="">
      <xdr:nvSpPr>
        <xdr:cNvPr id="679" name="楕円 678">
          <a:extLst>
            <a:ext uri="{FF2B5EF4-FFF2-40B4-BE49-F238E27FC236}">
              <a16:creationId xmlns:a16="http://schemas.microsoft.com/office/drawing/2014/main" id="{A6F70351-363E-4A3C-A5E5-3BAB45206DB5}"/>
            </a:ext>
          </a:extLst>
        </xdr:cNvPr>
        <xdr:cNvSpPr/>
      </xdr:nvSpPr>
      <xdr:spPr>
        <a:xfrm>
          <a:off x="13652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48442</xdr:rowOff>
    </xdr:from>
    <xdr:to>
      <xdr:col>76</xdr:col>
      <xdr:colOff>114300</xdr:colOff>
      <xdr:row>107</xdr:row>
      <xdr:rowOff>72934</xdr:rowOff>
    </xdr:to>
    <xdr:cxnSp macro="">
      <xdr:nvCxnSpPr>
        <xdr:cNvPr id="680" name="直線コネクタ 679">
          <a:extLst>
            <a:ext uri="{FF2B5EF4-FFF2-40B4-BE49-F238E27FC236}">
              <a16:creationId xmlns:a16="http://schemas.microsoft.com/office/drawing/2014/main" id="{FA3B6211-814F-4120-9F6B-8E75D08B92FF}"/>
            </a:ext>
          </a:extLst>
        </xdr:cNvPr>
        <xdr:cNvCxnSpPr/>
      </xdr:nvCxnSpPr>
      <xdr:spPr>
        <a:xfrm>
          <a:off x="13703300" y="1839359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146231</xdr:rowOff>
    </xdr:from>
    <xdr:to>
      <xdr:col>67</xdr:col>
      <xdr:colOff>101600</xdr:colOff>
      <xdr:row>107</xdr:row>
      <xdr:rowOff>76381</xdr:rowOff>
    </xdr:to>
    <xdr:sp macro="" textlink="">
      <xdr:nvSpPr>
        <xdr:cNvPr id="681" name="楕円 680">
          <a:extLst>
            <a:ext uri="{FF2B5EF4-FFF2-40B4-BE49-F238E27FC236}">
              <a16:creationId xmlns:a16="http://schemas.microsoft.com/office/drawing/2014/main" id="{4A0C17FF-7682-4A17-A07B-79BEFCF9CAD9}"/>
            </a:ext>
          </a:extLst>
        </xdr:cNvPr>
        <xdr:cNvSpPr/>
      </xdr:nvSpPr>
      <xdr:spPr>
        <a:xfrm>
          <a:off x="12763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25581</xdr:rowOff>
    </xdr:from>
    <xdr:to>
      <xdr:col>71</xdr:col>
      <xdr:colOff>177800</xdr:colOff>
      <xdr:row>107</xdr:row>
      <xdr:rowOff>48442</xdr:rowOff>
    </xdr:to>
    <xdr:cxnSp macro="">
      <xdr:nvCxnSpPr>
        <xdr:cNvPr id="682" name="直線コネクタ 681">
          <a:extLst>
            <a:ext uri="{FF2B5EF4-FFF2-40B4-BE49-F238E27FC236}">
              <a16:creationId xmlns:a16="http://schemas.microsoft.com/office/drawing/2014/main" id="{A8A4DBE2-B819-4AB6-81A0-27061F7E7810}"/>
            </a:ext>
          </a:extLst>
        </xdr:cNvPr>
        <xdr:cNvCxnSpPr/>
      </xdr:nvCxnSpPr>
      <xdr:spPr>
        <a:xfrm>
          <a:off x="12814300" y="1837073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3" name="n_1aveValue【公民館】&#10;有形固定資産減価償却率">
          <a:extLst>
            <a:ext uri="{FF2B5EF4-FFF2-40B4-BE49-F238E27FC236}">
              <a16:creationId xmlns:a16="http://schemas.microsoft.com/office/drawing/2014/main" id="{0FFADC53-B930-49FB-A9CF-3C36327FBAD9}"/>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4" name="n_2aveValue【公民館】&#10;有形固定資産減価償却率">
          <a:extLst>
            <a:ext uri="{FF2B5EF4-FFF2-40B4-BE49-F238E27FC236}">
              <a16:creationId xmlns:a16="http://schemas.microsoft.com/office/drawing/2014/main" id="{FE0BC0EC-A17C-4F2D-B02E-A80FE81550F9}"/>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5" name="n_3aveValue【公民館】&#10;有形固定資産減価償却率">
          <a:extLst>
            <a:ext uri="{FF2B5EF4-FFF2-40B4-BE49-F238E27FC236}">
              <a16:creationId xmlns:a16="http://schemas.microsoft.com/office/drawing/2014/main" id="{33DC57EF-ADA0-456B-A864-16C97030AD44}"/>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6" name="n_4aveValue【公民館】&#10;有形固定資産減価償却率">
          <a:extLst>
            <a:ext uri="{FF2B5EF4-FFF2-40B4-BE49-F238E27FC236}">
              <a16:creationId xmlns:a16="http://schemas.microsoft.com/office/drawing/2014/main" id="{3A11CAE9-4078-44A6-9E36-6C5267013C91}"/>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132822</xdr:rowOff>
    </xdr:from>
    <xdr:ext cx="405111" cy="259045"/>
    <xdr:sp macro="" textlink="">
      <xdr:nvSpPr>
        <xdr:cNvPr id="687" name="n_1mainValue【公民館】&#10;有形固定資産減価償却率">
          <a:extLst>
            <a:ext uri="{FF2B5EF4-FFF2-40B4-BE49-F238E27FC236}">
              <a16:creationId xmlns:a16="http://schemas.microsoft.com/office/drawing/2014/main" id="{A9B4A6E5-67E9-4897-8CE7-06998FC4C5C7}"/>
            </a:ext>
          </a:extLst>
        </xdr:cNvPr>
        <xdr:cNvSpPr txBox="1"/>
      </xdr:nvSpPr>
      <xdr:spPr>
        <a:xfrm>
          <a:off x="15266044"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114861</xdr:rowOff>
    </xdr:from>
    <xdr:ext cx="405111" cy="259045"/>
    <xdr:sp macro="" textlink="">
      <xdr:nvSpPr>
        <xdr:cNvPr id="688" name="n_2mainValue【公民館】&#10;有形固定資産減価償却率">
          <a:extLst>
            <a:ext uri="{FF2B5EF4-FFF2-40B4-BE49-F238E27FC236}">
              <a16:creationId xmlns:a16="http://schemas.microsoft.com/office/drawing/2014/main" id="{00AEE0C4-19C9-424B-9F75-3B07E38FA4E1}"/>
            </a:ext>
          </a:extLst>
        </xdr:cNvPr>
        <xdr:cNvSpPr txBox="1"/>
      </xdr:nvSpPr>
      <xdr:spPr>
        <a:xfrm>
          <a:off x="1438974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90369</xdr:rowOff>
    </xdr:from>
    <xdr:ext cx="405111" cy="259045"/>
    <xdr:sp macro="" textlink="">
      <xdr:nvSpPr>
        <xdr:cNvPr id="689" name="n_3mainValue【公民館】&#10;有形固定資産減価償却率">
          <a:extLst>
            <a:ext uri="{FF2B5EF4-FFF2-40B4-BE49-F238E27FC236}">
              <a16:creationId xmlns:a16="http://schemas.microsoft.com/office/drawing/2014/main" id="{D6A92D02-E1E1-48D8-A16E-4CCE8C6BB56B}"/>
            </a:ext>
          </a:extLst>
        </xdr:cNvPr>
        <xdr:cNvSpPr txBox="1"/>
      </xdr:nvSpPr>
      <xdr:spPr>
        <a:xfrm>
          <a:off x="13500744" y="184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67508</xdr:rowOff>
    </xdr:from>
    <xdr:ext cx="405111" cy="259045"/>
    <xdr:sp macro="" textlink="">
      <xdr:nvSpPr>
        <xdr:cNvPr id="690" name="n_4mainValue【公民館】&#10;有形固定資産減価償却率">
          <a:extLst>
            <a:ext uri="{FF2B5EF4-FFF2-40B4-BE49-F238E27FC236}">
              <a16:creationId xmlns:a16="http://schemas.microsoft.com/office/drawing/2014/main" id="{79B8E9DE-43CF-473F-B80F-0962A60D1C24}"/>
            </a:ext>
          </a:extLst>
        </xdr:cNvPr>
        <xdr:cNvSpPr txBox="1"/>
      </xdr:nvSpPr>
      <xdr:spPr>
        <a:xfrm>
          <a:off x="126117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0DFF3585-A829-4566-9244-C0C7853FAFD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2BC2B7E1-618B-4847-B5F3-10C1EBA9331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BA78A13E-0083-4C3B-B956-3092E7CF5DF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39407DEF-8419-4B8B-B0A1-942371F9EF8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CF23059B-FFEC-4F97-AD4A-45C1094DA74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AAEF7A89-1588-46D6-8C84-5EB4497880B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5C58163B-2376-4203-8FC5-2BAC6F5D7BE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3C13B55D-33EC-441A-BD77-C2A19093014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2D67FB0B-698B-451C-8484-15349888759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1FF4A48A-A36D-425A-A7C2-EE724121389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1" name="直線コネクタ 700">
          <a:extLst>
            <a:ext uri="{FF2B5EF4-FFF2-40B4-BE49-F238E27FC236}">
              <a16:creationId xmlns:a16="http://schemas.microsoft.com/office/drawing/2014/main" id="{55D5F2E3-0E92-409E-85E7-6B29B385437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9DD894D2-C776-43C0-B3C3-5E64DA7DA5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3" name="直線コネクタ 702">
          <a:extLst>
            <a:ext uri="{FF2B5EF4-FFF2-40B4-BE49-F238E27FC236}">
              <a16:creationId xmlns:a16="http://schemas.microsoft.com/office/drawing/2014/main" id="{CF28AE36-41C2-4714-905B-7E65E0BB496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4" name="テキスト ボックス 703">
          <a:extLst>
            <a:ext uri="{FF2B5EF4-FFF2-40B4-BE49-F238E27FC236}">
              <a16:creationId xmlns:a16="http://schemas.microsoft.com/office/drawing/2014/main" id="{75338D05-8829-4F0D-AA91-C8B59D1ADCD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5" name="直線コネクタ 704">
          <a:extLst>
            <a:ext uri="{FF2B5EF4-FFF2-40B4-BE49-F238E27FC236}">
              <a16:creationId xmlns:a16="http://schemas.microsoft.com/office/drawing/2014/main" id="{DAFECB96-E4B9-4673-85F2-E4FBF2E507C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6" name="テキスト ボックス 705">
          <a:extLst>
            <a:ext uri="{FF2B5EF4-FFF2-40B4-BE49-F238E27FC236}">
              <a16:creationId xmlns:a16="http://schemas.microsoft.com/office/drawing/2014/main" id="{86829F58-3668-4CDB-8D7A-CB3FAE9868B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7" name="直線コネクタ 706">
          <a:extLst>
            <a:ext uri="{FF2B5EF4-FFF2-40B4-BE49-F238E27FC236}">
              <a16:creationId xmlns:a16="http://schemas.microsoft.com/office/drawing/2014/main" id="{2656FB24-9D53-4E2C-802B-6A9EBAB12DF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8" name="テキスト ボックス 707">
          <a:extLst>
            <a:ext uri="{FF2B5EF4-FFF2-40B4-BE49-F238E27FC236}">
              <a16:creationId xmlns:a16="http://schemas.microsoft.com/office/drawing/2014/main" id="{EB9EC037-CF19-4BB3-A9AC-6BEA1C04222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9" name="直線コネクタ 708">
          <a:extLst>
            <a:ext uri="{FF2B5EF4-FFF2-40B4-BE49-F238E27FC236}">
              <a16:creationId xmlns:a16="http://schemas.microsoft.com/office/drawing/2014/main" id="{094AB830-ED3D-4392-9C9C-A28B4C98726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0" name="テキスト ボックス 709">
          <a:extLst>
            <a:ext uri="{FF2B5EF4-FFF2-40B4-BE49-F238E27FC236}">
              <a16:creationId xmlns:a16="http://schemas.microsoft.com/office/drawing/2014/main" id="{9A483565-6FE8-447E-B433-E2AE8C38D8A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1" name="直線コネクタ 710">
          <a:extLst>
            <a:ext uri="{FF2B5EF4-FFF2-40B4-BE49-F238E27FC236}">
              <a16:creationId xmlns:a16="http://schemas.microsoft.com/office/drawing/2014/main" id="{E809AAC6-9B4A-4954-9332-F0C50139561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2" name="テキスト ボックス 711">
          <a:extLst>
            <a:ext uri="{FF2B5EF4-FFF2-40B4-BE49-F238E27FC236}">
              <a16:creationId xmlns:a16="http://schemas.microsoft.com/office/drawing/2014/main" id="{F6FA3C98-64B2-4B43-BB02-DF84922EB3D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5C2B0179-9420-43E4-A685-FE3993771F6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899FF3D0-5C6E-47EC-BBA3-27CC77D0A6B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AFDDDED2-0292-461E-A22B-B83AAF59D0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6" name="直線コネクタ 715">
          <a:extLst>
            <a:ext uri="{FF2B5EF4-FFF2-40B4-BE49-F238E27FC236}">
              <a16:creationId xmlns:a16="http://schemas.microsoft.com/office/drawing/2014/main" id="{5CA0687F-31E9-488B-B4D2-CD109CF5A77C}"/>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7" name="【公民館】&#10;一人当たり面積最小値テキスト">
          <a:extLst>
            <a:ext uri="{FF2B5EF4-FFF2-40B4-BE49-F238E27FC236}">
              <a16:creationId xmlns:a16="http://schemas.microsoft.com/office/drawing/2014/main" id="{C5C9932B-EEF2-46B3-8E45-11D4570C1EDB}"/>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8" name="直線コネクタ 717">
          <a:extLst>
            <a:ext uri="{FF2B5EF4-FFF2-40B4-BE49-F238E27FC236}">
              <a16:creationId xmlns:a16="http://schemas.microsoft.com/office/drawing/2014/main" id="{18BE1EDE-9E0B-471C-9036-114E410DA212}"/>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9" name="【公民館】&#10;一人当たり面積最大値テキスト">
          <a:extLst>
            <a:ext uri="{FF2B5EF4-FFF2-40B4-BE49-F238E27FC236}">
              <a16:creationId xmlns:a16="http://schemas.microsoft.com/office/drawing/2014/main" id="{22C3F09B-CCFE-4539-92F4-DAB99F05B391}"/>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0" name="直線コネクタ 719">
          <a:extLst>
            <a:ext uri="{FF2B5EF4-FFF2-40B4-BE49-F238E27FC236}">
              <a16:creationId xmlns:a16="http://schemas.microsoft.com/office/drawing/2014/main" id="{6432F8F0-C681-4E32-800F-DA59C1E4C272}"/>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1" name="【公民館】&#10;一人当たり面積平均値テキスト">
          <a:extLst>
            <a:ext uri="{FF2B5EF4-FFF2-40B4-BE49-F238E27FC236}">
              <a16:creationId xmlns:a16="http://schemas.microsoft.com/office/drawing/2014/main" id="{C6AA4DD3-27CE-4E11-94FD-EDBBA2BDE4D2}"/>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2" name="フローチャート: 判断 721">
          <a:extLst>
            <a:ext uri="{FF2B5EF4-FFF2-40B4-BE49-F238E27FC236}">
              <a16:creationId xmlns:a16="http://schemas.microsoft.com/office/drawing/2014/main" id="{8BFD415E-F437-4309-8C64-7BC3110363F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3" name="フローチャート: 判断 722">
          <a:extLst>
            <a:ext uri="{FF2B5EF4-FFF2-40B4-BE49-F238E27FC236}">
              <a16:creationId xmlns:a16="http://schemas.microsoft.com/office/drawing/2014/main" id="{9339175B-25BE-4342-B75F-76863EF7622F}"/>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4" name="フローチャート: 判断 723">
          <a:extLst>
            <a:ext uri="{FF2B5EF4-FFF2-40B4-BE49-F238E27FC236}">
              <a16:creationId xmlns:a16="http://schemas.microsoft.com/office/drawing/2014/main" id="{5DF06608-1791-4C00-B4DE-6C261CFC226E}"/>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5" name="フローチャート: 判断 724">
          <a:extLst>
            <a:ext uri="{FF2B5EF4-FFF2-40B4-BE49-F238E27FC236}">
              <a16:creationId xmlns:a16="http://schemas.microsoft.com/office/drawing/2014/main" id="{D0AB846A-963B-4421-8F39-E65B417A01C7}"/>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6" name="フローチャート: 判断 725">
          <a:extLst>
            <a:ext uri="{FF2B5EF4-FFF2-40B4-BE49-F238E27FC236}">
              <a16:creationId xmlns:a16="http://schemas.microsoft.com/office/drawing/2014/main" id="{D7527C1C-FEAF-41D3-8C8C-909F13BE831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8EEF7C91-0060-4A45-B30A-C6E2CBE5B97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A66DE24-207E-41EC-847D-4394A92DF84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B3B85D0-F18E-4588-AD95-7B0D47F45BB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1D6932C-93E1-4F04-9625-175A5CFC158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34CB372F-0EA7-4A6C-B2E5-475928B5D95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170724</xdr:rowOff>
    </xdr:from>
    <xdr:to>
      <xdr:col>116</xdr:col>
      <xdr:colOff>114300</xdr:colOff>
      <xdr:row>108</xdr:row>
      <xdr:rowOff>100874</xdr:rowOff>
    </xdr:to>
    <xdr:sp macro="" textlink="">
      <xdr:nvSpPr>
        <xdr:cNvPr id="732" name="楕円 731">
          <a:extLst>
            <a:ext uri="{FF2B5EF4-FFF2-40B4-BE49-F238E27FC236}">
              <a16:creationId xmlns:a16="http://schemas.microsoft.com/office/drawing/2014/main" id="{41FE4A8E-1B8A-454F-B18B-2280A08A415A}"/>
            </a:ext>
          </a:extLst>
        </xdr:cNvPr>
        <xdr:cNvSpPr/>
      </xdr:nvSpPr>
      <xdr:spPr>
        <a:xfrm>
          <a:off x="221107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149151</xdr:rowOff>
    </xdr:from>
    <xdr:ext cx="469744" cy="259045"/>
    <xdr:sp macro="" textlink="">
      <xdr:nvSpPr>
        <xdr:cNvPr id="733" name="【公民館】&#10;一人当たり面積該当値テキスト">
          <a:extLst>
            <a:ext uri="{FF2B5EF4-FFF2-40B4-BE49-F238E27FC236}">
              <a16:creationId xmlns:a16="http://schemas.microsoft.com/office/drawing/2014/main" id="{8CD86BB1-4AB5-4F98-A2F1-B131406666B8}"/>
            </a:ext>
          </a:extLst>
        </xdr:cNvPr>
        <xdr:cNvSpPr txBox="1"/>
      </xdr:nvSpPr>
      <xdr:spPr>
        <a:xfrm>
          <a:off x="22199600" y="1849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35198</xdr:rowOff>
    </xdr:from>
    <xdr:to>
      <xdr:col>112</xdr:col>
      <xdr:colOff>38100</xdr:colOff>
      <xdr:row>108</xdr:row>
      <xdr:rowOff>136798</xdr:rowOff>
    </xdr:to>
    <xdr:sp macro="" textlink="">
      <xdr:nvSpPr>
        <xdr:cNvPr id="734" name="楕円 733">
          <a:extLst>
            <a:ext uri="{FF2B5EF4-FFF2-40B4-BE49-F238E27FC236}">
              <a16:creationId xmlns:a16="http://schemas.microsoft.com/office/drawing/2014/main" id="{BCC42A04-3CF0-4618-8FAE-C32025B82A01}"/>
            </a:ext>
          </a:extLst>
        </xdr:cNvPr>
        <xdr:cNvSpPr/>
      </xdr:nvSpPr>
      <xdr:spPr>
        <a:xfrm>
          <a:off x="212725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50074</xdr:rowOff>
    </xdr:from>
    <xdr:to>
      <xdr:col>116</xdr:col>
      <xdr:colOff>63500</xdr:colOff>
      <xdr:row>108</xdr:row>
      <xdr:rowOff>85998</xdr:rowOff>
    </xdr:to>
    <xdr:cxnSp macro="">
      <xdr:nvCxnSpPr>
        <xdr:cNvPr id="735" name="直線コネクタ 734">
          <a:extLst>
            <a:ext uri="{FF2B5EF4-FFF2-40B4-BE49-F238E27FC236}">
              <a16:creationId xmlns:a16="http://schemas.microsoft.com/office/drawing/2014/main" id="{4720A873-C218-4456-AB4C-E411ADC113D5}"/>
            </a:ext>
          </a:extLst>
        </xdr:cNvPr>
        <xdr:cNvCxnSpPr/>
      </xdr:nvCxnSpPr>
      <xdr:spPr>
        <a:xfrm flipV="1">
          <a:off x="21323300" y="18566674"/>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35198</xdr:rowOff>
    </xdr:from>
    <xdr:to>
      <xdr:col>107</xdr:col>
      <xdr:colOff>101600</xdr:colOff>
      <xdr:row>108</xdr:row>
      <xdr:rowOff>136798</xdr:rowOff>
    </xdr:to>
    <xdr:sp macro="" textlink="">
      <xdr:nvSpPr>
        <xdr:cNvPr id="736" name="楕円 735">
          <a:extLst>
            <a:ext uri="{FF2B5EF4-FFF2-40B4-BE49-F238E27FC236}">
              <a16:creationId xmlns:a16="http://schemas.microsoft.com/office/drawing/2014/main" id="{689D3E60-C3FE-4893-9115-77A09B39F950}"/>
            </a:ext>
          </a:extLst>
        </xdr:cNvPr>
        <xdr:cNvSpPr/>
      </xdr:nvSpPr>
      <xdr:spPr>
        <a:xfrm>
          <a:off x="203835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85998</xdr:rowOff>
    </xdr:from>
    <xdr:to>
      <xdr:col>111</xdr:col>
      <xdr:colOff>177800</xdr:colOff>
      <xdr:row>108</xdr:row>
      <xdr:rowOff>85998</xdr:rowOff>
    </xdr:to>
    <xdr:cxnSp macro="">
      <xdr:nvCxnSpPr>
        <xdr:cNvPr id="737" name="直線コネクタ 736">
          <a:extLst>
            <a:ext uri="{FF2B5EF4-FFF2-40B4-BE49-F238E27FC236}">
              <a16:creationId xmlns:a16="http://schemas.microsoft.com/office/drawing/2014/main" id="{F9BDA586-ED78-4619-9795-F4F9F9E09C06}"/>
            </a:ext>
          </a:extLst>
        </xdr:cNvPr>
        <xdr:cNvCxnSpPr/>
      </xdr:nvCxnSpPr>
      <xdr:spPr>
        <a:xfrm>
          <a:off x="20434300" y="186025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38463</xdr:rowOff>
    </xdr:from>
    <xdr:to>
      <xdr:col>102</xdr:col>
      <xdr:colOff>165100</xdr:colOff>
      <xdr:row>108</xdr:row>
      <xdr:rowOff>140063</xdr:rowOff>
    </xdr:to>
    <xdr:sp macro="" textlink="">
      <xdr:nvSpPr>
        <xdr:cNvPr id="738" name="楕円 737">
          <a:extLst>
            <a:ext uri="{FF2B5EF4-FFF2-40B4-BE49-F238E27FC236}">
              <a16:creationId xmlns:a16="http://schemas.microsoft.com/office/drawing/2014/main" id="{CEAF4784-0E6C-497C-9B1B-84DA04C8220E}"/>
            </a:ext>
          </a:extLst>
        </xdr:cNvPr>
        <xdr:cNvSpPr/>
      </xdr:nvSpPr>
      <xdr:spPr>
        <a:xfrm>
          <a:off x="19494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85998</xdr:rowOff>
    </xdr:from>
    <xdr:to>
      <xdr:col>107</xdr:col>
      <xdr:colOff>50800</xdr:colOff>
      <xdr:row>108</xdr:row>
      <xdr:rowOff>89263</xdr:rowOff>
    </xdr:to>
    <xdr:cxnSp macro="">
      <xdr:nvCxnSpPr>
        <xdr:cNvPr id="739" name="直線コネクタ 738">
          <a:extLst>
            <a:ext uri="{FF2B5EF4-FFF2-40B4-BE49-F238E27FC236}">
              <a16:creationId xmlns:a16="http://schemas.microsoft.com/office/drawing/2014/main" id="{FE208BC9-385C-4818-B055-B00772460827}"/>
            </a:ext>
          </a:extLst>
        </xdr:cNvPr>
        <xdr:cNvCxnSpPr/>
      </xdr:nvCxnSpPr>
      <xdr:spPr>
        <a:xfrm flipV="1">
          <a:off x="19545300" y="186025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38463</xdr:rowOff>
    </xdr:from>
    <xdr:to>
      <xdr:col>98</xdr:col>
      <xdr:colOff>38100</xdr:colOff>
      <xdr:row>108</xdr:row>
      <xdr:rowOff>140063</xdr:rowOff>
    </xdr:to>
    <xdr:sp macro="" textlink="">
      <xdr:nvSpPr>
        <xdr:cNvPr id="740" name="楕円 739">
          <a:extLst>
            <a:ext uri="{FF2B5EF4-FFF2-40B4-BE49-F238E27FC236}">
              <a16:creationId xmlns:a16="http://schemas.microsoft.com/office/drawing/2014/main" id="{71341930-6EE7-4CC6-8458-E25392C6C2C3}"/>
            </a:ext>
          </a:extLst>
        </xdr:cNvPr>
        <xdr:cNvSpPr/>
      </xdr:nvSpPr>
      <xdr:spPr>
        <a:xfrm>
          <a:off x="18605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89263</xdr:rowOff>
    </xdr:from>
    <xdr:to>
      <xdr:col>102</xdr:col>
      <xdr:colOff>114300</xdr:colOff>
      <xdr:row>108</xdr:row>
      <xdr:rowOff>89263</xdr:rowOff>
    </xdr:to>
    <xdr:cxnSp macro="">
      <xdr:nvCxnSpPr>
        <xdr:cNvPr id="741" name="直線コネクタ 740">
          <a:extLst>
            <a:ext uri="{FF2B5EF4-FFF2-40B4-BE49-F238E27FC236}">
              <a16:creationId xmlns:a16="http://schemas.microsoft.com/office/drawing/2014/main" id="{E321CAA4-B90F-40FA-BAB0-563C4291179D}"/>
            </a:ext>
          </a:extLst>
        </xdr:cNvPr>
        <xdr:cNvCxnSpPr/>
      </xdr:nvCxnSpPr>
      <xdr:spPr>
        <a:xfrm>
          <a:off x="18656300" y="1860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2" name="n_1aveValue【公民館】&#10;一人当たり面積">
          <a:extLst>
            <a:ext uri="{FF2B5EF4-FFF2-40B4-BE49-F238E27FC236}">
              <a16:creationId xmlns:a16="http://schemas.microsoft.com/office/drawing/2014/main" id="{4102BECF-17CA-413C-B7CB-653FCF21379A}"/>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3" name="n_2aveValue【公民館】&#10;一人当たり面積">
          <a:extLst>
            <a:ext uri="{FF2B5EF4-FFF2-40B4-BE49-F238E27FC236}">
              <a16:creationId xmlns:a16="http://schemas.microsoft.com/office/drawing/2014/main" id="{2635E5FC-81C3-476F-B9D3-2EAE6942680D}"/>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4" name="n_3aveValue【公民館】&#10;一人当たり面積">
          <a:extLst>
            <a:ext uri="{FF2B5EF4-FFF2-40B4-BE49-F238E27FC236}">
              <a16:creationId xmlns:a16="http://schemas.microsoft.com/office/drawing/2014/main" id="{722E7424-63F2-4AC4-8DDF-328A4373E7EB}"/>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5" name="n_4aveValue【公民館】&#10;一人当たり面積">
          <a:extLst>
            <a:ext uri="{FF2B5EF4-FFF2-40B4-BE49-F238E27FC236}">
              <a16:creationId xmlns:a16="http://schemas.microsoft.com/office/drawing/2014/main" id="{024BBD6B-F12F-486D-A65F-C1E0838C729B}"/>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127925</xdr:rowOff>
    </xdr:from>
    <xdr:ext cx="469744" cy="259045"/>
    <xdr:sp macro="" textlink="">
      <xdr:nvSpPr>
        <xdr:cNvPr id="746" name="n_1mainValue【公民館】&#10;一人当たり面積">
          <a:extLst>
            <a:ext uri="{FF2B5EF4-FFF2-40B4-BE49-F238E27FC236}">
              <a16:creationId xmlns:a16="http://schemas.microsoft.com/office/drawing/2014/main" id="{DAE21896-4A16-479F-8560-1744362817B8}"/>
            </a:ext>
          </a:extLst>
        </xdr:cNvPr>
        <xdr:cNvSpPr txBox="1"/>
      </xdr:nvSpPr>
      <xdr:spPr>
        <a:xfrm>
          <a:off x="21075727" y="1864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127925</xdr:rowOff>
    </xdr:from>
    <xdr:ext cx="469744" cy="259045"/>
    <xdr:sp macro="" textlink="">
      <xdr:nvSpPr>
        <xdr:cNvPr id="747" name="n_2mainValue【公民館】&#10;一人当たり面積">
          <a:extLst>
            <a:ext uri="{FF2B5EF4-FFF2-40B4-BE49-F238E27FC236}">
              <a16:creationId xmlns:a16="http://schemas.microsoft.com/office/drawing/2014/main" id="{721917FE-0870-407B-A8E7-DF31BA40BE6A}"/>
            </a:ext>
          </a:extLst>
        </xdr:cNvPr>
        <xdr:cNvSpPr txBox="1"/>
      </xdr:nvSpPr>
      <xdr:spPr>
        <a:xfrm>
          <a:off x="20199427" y="1864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131190</xdr:rowOff>
    </xdr:from>
    <xdr:ext cx="469744" cy="259045"/>
    <xdr:sp macro="" textlink="">
      <xdr:nvSpPr>
        <xdr:cNvPr id="748" name="n_3mainValue【公民館】&#10;一人当たり面積">
          <a:extLst>
            <a:ext uri="{FF2B5EF4-FFF2-40B4-BE49-F238E27FC236}">
              <a16:creationId xmlns:a16="http://schemas.microsoft.com/office/drawing/2014/main" id="{98DDA02A-4145-421E-B340-F43E4DC888D8}"/>
            </a:ext>
          </a:extLst>
        </xdr:cNvPr>
        <xdr:cNvSpPr txBox="1"/>
      </xdr:nvSpPr>
      <xdr:spPr>
        <a:xfrm>
          <a:off x="193104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131190</xdr:rowOff>
    </xdr:from>
    <xdr:ext cx="469744" cy="259045"/>
    <xdr:sp macro="" textlink="">
      <xdr:nvSpPr>
        <xdr:cNvPr id="749" name="n_4mainValue【公民館】&#10;一人当たり面積">
          <a:extLst>
            <a:ext uri="{FF2B5EF4-FFF2-40B4-BE49-F238E27FC236}">
              <a16:creationId xmlns:a16="http://schemas.microsoft.com/office/drawing/2014/main" id="{E07B0A15-5789-4B45-85A4-F91D7730B91A}"/>
            </a:ext>
          </a:extLst>
        </xdr:cNvPr>
        <xdr:cNvSpPr txBox="1"/>
      </xdr:nvSpPr>
      <xdr:spPr>
        <a:xfrm>
          <a:off x="184214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207F8EF8-8555-4CAD-8AE2-113C765768A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50101B60-551D-4724-9137-CC4D0293E22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D23EA53E-DB7C-4631-A8C6-179869A23E1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類似団体と比較して特に有形固定資産減価償却率が高くなっている施設は、学校施設、 公民館であり、特に低くなっている施設は、認定こども園・幼稚園・保育所、橋りょう・トンネル、児童館である。 学校施設については、有形固定資産減価償却率が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86.5</a:t>
          </a:r>
          <a:r>
            <a:rPr kumimoji="1" lang="ja-JP" altLang="en-US" sz="1300">
              <a:latin typeface="ＭＳ Ｐゴシック" panose="020B0600070205080204" pitchFamily="50" charset="-128"/>
              <a:ea typeface="ＭＳ Ｐゴシック" panose="020B0600070205080204" pitchFamily="50" charset="-128"/>
            </a:rPr>
            <a:t>％となっており、他の公共施設と比較しても高くなっている。令和８年度には須賀小学校の更新を予定するなど、小学校を中心に老朽化対策や各公共施設との複合化に取り組んでいくこととしている。 児童館及び公民館については、小学校の更新に併せ、計画的に老朽化していた施設を複合化し、それぞれ新しい施設を建設するため、有形固定資産減価償却率が低くなる見込みである。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D79B388-41A8-4606-9EA3-41967EF305C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B88439-B8F0-4228-8432-E33289F98BE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8930B6-4AC3-4F85-A84D-0234A57669C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1F1EBF-E663-42D5-864E-07146D48544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埼玉県宮代町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F218F7-FC5D-4533-8CD2-9E57D89987B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360FB4D-ED59-4954-A29D-CCA4B944FC4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DDB4557-F443-43C9-BE1C-9E8439A9C7B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C6C333E-21E3-462B-9AFB-A0155E68A6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7AD41F3-B52F-4F04-8BB9-156DF590F7B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2BFF2A7-42FD-4281-A82D-CF626A11D50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33,471
32,874
15.95
14,073,295
13,163,635
750,377
7,671,519
6,940,238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0AF90D-B49A-47F5-9C24-CAE32D6CD9A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EEFBB0-9B6E-46C6-85D4-FA5BC0635A0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B87826E-2E2F-47CA-8080-C1FF71A954F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D7A270-BD4A-429B-A97D-10D1F84BD83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E029AB-D5B6-409A-9D3D-AF860397CDC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2CADFD6-8D7C-4BFC-A7D6-6762386783E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C96DD2-01D1-42AC-91B0-566910DE018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62C51FF-A2D5-4728-88D9-7B4D541DC8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42B96D6-FB61-453D-8FEE-14DDEA183C0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DD9922-341C-44A2-B26B-4538C058BAE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02748D-EA59-41FE-B695-B5DF160C3C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DA81B8D-9122-41DA-B51A-7738143F6E2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91B7BD-E366-41EF-88EC-535EDE2499C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C531CBE-5CFE-4A49-9420-76E3914F364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A5115F-D03F-470B-B308-22BC436FA7C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A99740C-23BE-45B2-89D9-DE3B2AD2E3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7EDE20F-B339-4B83-B220-B399372D68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21C8E3E-BBAD-4F33-9E43-D9A109B7A28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7DC6B36-470F-40E3-96DD-E6C3ECF3A55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B363E9-B176-4245-90B4-7E7559AE949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A58748-031B-4FFE-81A4-7EDC24CA973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2B1D7A-261B-4532-8700-AE9BCC28BAC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8EC8E0-F211-4156-8ECC-CFE6E101F3E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C5408D-5EE3-43E0-881B-2493BC60AD6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D50612-4A30-4A9F-8132-9F5F3E68FA3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E4555B-8505-4235-8B63-2B2BC8A1AC1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36EA5E7-50CC-420D-8D91-5FD95A82166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A4E8E81-BECB-4E45-8025-7161B63E561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A2C54CC-EBAE-42A2-B806-3D7F19753FE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9FF3C4-FAB5-4303-BFE4-A865D441C57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FB4D4C-4084-4039-A860-56C4EEBF425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C0E0A6-7145-42A6-9702-459F2047F9C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8337B36-B90E-42FD-BA2A-BAD115B5722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A8FF2C7-1501-46BB-BA34-9A7299B1D4B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7EAB905-14AF-41E8-90D1-59FFE5B15C4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8762E4E-6B77-4781-9D6C-1D74A2C6A82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7A9D3C3-92B9-47B7-8E74-205EC15D5D9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11CBBC5-ED91-45B9-A72F-A3859A3AD39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89CDB3F-2F80-4145-827D-F5CEF13A04D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9B679F3-0909-4452-B163-BF16A52646C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998117D-A452-47B0-AC7F-D77D241C0FA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BA6EC02-5D1C-4F72-A8DF-FB5FF0933DA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A1B6D46-3400-4DDD-90DE-C1BC77905DC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9BC9375-7154-42D7-A095-13B5CF457CE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2C41562-BD61-4024-AC38-751495A712C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E43005E-6CC7-4047-BA2D-D8C3808D35D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CAA2D1F-3BD9-4337-BCBC-D177491A7AD5}"/>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CE1E711A-A720-4D6C-86E3-748203D9C52F}"/>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2EC1286-14B2-49F3-BC42-39C04539D371}"/>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40FC20CA-D0E0-4CBE-B85C-A1595359C29C}"/>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8A88E1A7-1388-4DD0-B51C-DD0F558AB105}"/>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8AF01E44-220A-4100-A0D0-94BB265E7F7A}"/>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7AA55530-A27A-4336-9541-D33B49F62B8B}"/>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405D6605-4A32-4D4F-B90F-E65C4B354BB1}"/>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E9A539F5-B716-4BD1-8133-7956CE9B2DC3}"/>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9D8DDBF8-07B2-4582-9FB6-F6A82091C524}"/>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46D7DA8A-99B2-451A-8056-DE748A4824D6}"/>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4D91C45-F07C-44E3-A01D-1F233455D99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D02AB8D-5250-4801-B278-5A20A577D70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4A7AA2E-A451-43D4-ADFB-BF5933D0731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230201-E66B-4190-862A-6E3C0AE67C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EA8C936-BED5-4E61-A80A-3D0981034AF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118473</xdr:rowOff>
    </xdr:from>
    <xdr:to>
      <xdr:col>24</xdr:col>
      <xdr:colOff>114300</xdr:colOff>
      <xdr:row>39</xdr:row>
      <xdr:rowOff>48623</xdr:rowOff>
    </xdr:to>
    <xdr:sp macro="" textlink="">
      <xdr:nvSpPr>
        <xdr:cNvPr id="74" name="楕円 73">
          <a:extLst>
            <a:ext uri="{FF2B5EF4-FFF2-40B4-BE49-F238E27FC236}">
              <a16:creationId xmlns:a16="http://schemas.microsoft.com/office/drawing/2014/main" id="{29BE26CC-A4B6-4029-882B-329E3B06B84A}"/>
            </a:ext>
          </a:extLst>
        </xdr:cNvPr>
        <xdr:cNvSpPr/>
      </xdr:nvSpPr>
      <xdr:spPr>
        <a:xfrm>
          <a:off x="4584700" y="66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96900</xdr:rowOff>
    </xdr:from>
    <xdr:ext cx="405111" cy="259045"/>
    <xdr:sp macro="" textlink="">
      <xdr:nvSpPr>
        <xdr:cNvPr id="75" name="【図書館】&#10;有形固定資産減価償却率該当値テキスト">
          <a:extLst>
            <a:ext uri="{FF2B5EF4-FFF2-40B4-BE49-F238E27FC236}">
              <a16:creationId xmlns:a16="http://schemas.microsoft.com/office/drawing/2014/main" id="{B232816B-9106-4F5C-BAF4-6D072ED43C23}"/>
            </a:ext>
          </a:extLst>
        </xdr:cNvPr>
        <xdr:cNvSpPr txBox="1"/>
      </xdr:nvSpPr>
      <xdr:spPr>
        <a:xfrm>
          <a:off x="4673600" y="661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84183</xdr:rowOff>
    </xdr:from>
    <xdr:to>
      <xdr:col>20</xdr:col>
      <xdr:colOff>38100</xdr:colOff>
      <xdr:row>39</xdr:row>
      <xdr:rowOff>14333</xdr:rowOff>
    </xdr:to>
    <xdr:sp macro="" textlink="">
      <xdr:nvSpPr>
        <xdr:cNvPr id="76" name="楕円 75">
          <a:extLst>
            <a:ext uri="{FF2B5EF4-FFF2-40B4-BE49-F238E27FC236}">
              <a16:creationId xmlns:a16="http://schemas.microsoft.com/office/drawing/2014/main" id="{8C08B5D5-BA9F-45E5-A73C-BFB38A0356DD}"/>
            </a:ext>
          </a:extLst>
        </xdr:cNvPr>
        <xdr:cNvSpPr/>
      </xdr:nvSpPr>
      <xdr:spPr>
        <a:xfrm>
          <a:off x="3746500" y="65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134983</xdr:rowOff>
    </xdr:from>
    <xdr:to>
      <xdr:col>24</xdr:col>
      <xdr:colOff>63500</xdr:colOff>
      <xdr:row>38</xdr:row>
      <xdr:rowOff>169273</xdr:rowOff>
    </xdr:to>
    <xdr:cxnSp macro="">
      <xdr:nvCxnSpPr>
        <xdr:cNvPr id="77" name="直線コネクタ 76">
          <a:extLst>
            <a:ext uri="{FF2B5EF4-FFF2-40B4-BE49-F238E27FC236}">
              <a16:creationId xmlns:a16="http://schemas.microsoft.com/office/drawing/2014/main" id="{C94B809D-1554-46B7-9AAC-4A43B6EC1F98}"/>
            </a:ext>
          </a:extLst>
        </xdr:cNvPr>
        <xdr:cNvCxnSpPr/>
      </xdr:nvCxnSpPr>
      <xdr:spPr>
        <a:xfrm>
          <a:off x="3797300" y="665008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49893</xdr:rowOff>
    </xdr:from>
    <xdr:to>
      <xdr:col>15</xdr:col>
      <xdr:colOff>101600</xdr:colOff>
      <xdr:row>38</xdr:row>
      <xdr:rowOff>151493</xdr:rowOff>
    </xdr:to>
    <xdr:sp macro="" textlink="">
      <xdr:nvSpPr>
        <xdr:cNvPr id="78" name="楕円 77">
          <a:extLst>
            <a:ext uri="{FF2B5EF4-FFF2-40B4-BE49-F238E27FC236}">
              <a16:creationId xmlns:a16="http://schemas.microsoft.com/office/drawing/2014/main" id="{91E130A9-EE5F-4A0E-BEC4-3645F7D85D25}"/>
            </a:ext>
          </a:extLst>
        </xdr:cNvPr>
        <xdr:cNvSpPr/>
      </xdr:nvSpPr>
      <xdr:spPr>
        <a:xfrm>
          <a:off x="28575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100693</xdr:rowOff>
    </xdr:from>
    <xdr:to>
      <xdr:col>19</xdr:col>
      <xdr:colOff>177800</xdr:colOff>
      <xdr:row>38</xdr:row>
      <xdr:rowOff>134983</xdr:rowOff>
    </xdr:to>
    <xdr:cxnSp macro="">
      <xdr:nvCxnSpPr>
        <xdr:cNvPr id="79" name="直線コネクタ 78">
          <a:extLst>
            <a:ext uri="{FF2B5EF4-FFF2-40B4-BE49-F238E27FC236}">
              <a16:creationId xmlns:a16="http://schemas.microsoft.com/office/drawing/2014/main" id="{15D105CD-235E-439D-B719-3A52299FDE8F}"/>
            </a:ext>
          </a:extLst>
        </xdr:cNvPr>
        <xdr:cNvCxnSpPr/>
      </xdr:nvCxnSpPr>
      <xdr:spPr>
        <a:xfrm>
          <a:off x="2908300" y="661579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15603</xdr:rowOff>
    </xdr:from>
    <xdr:to>
      <xdr:col>10</xdr:col>
      <xdr:colOff>165100</xdr:colOff>
      <xdr:row>38</xdr:row>
      <xdr:rowOff>117203</xdr:rowOff>
    </xdr:to>
    <xdr:sp macro="" textlink="">
      <xdr:nvSpPr>
        <xdr:cNvPr id="80" name="楕円 79">
          <a:extLst>
            <a:ext uri="{FF2B5EF4-FFF2-40B4-BE49-F238E27FC236}">
              <a16:creationId xmlns:a16="http://schemas.microsoft.com/office/drawing/2014/main" id="{9C02B212-D42E-4541-AF44-9DF210BC7841}"/>
            </a:ext>
          </a:extLst>
        </xdr:cNvPr>
        <xdr:cNvSpPr/>
      </xdr:nvSpPr>
      <xdr:spPr>
        <a:xfrm>
          <a:off x="1968500" y="65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66403</xdr:rowOff>
    </xdr:from>
    <xdr:to>
      <xdr:col>15</xdr:col>
      <xdr:colOff>50800</xdr:colOff>
      <xdr:row>38</xdr:row>
      <xdr:rowOff>100693</xdr:rowOff>
    </xdr:to>
    <xdr:cxnSp macro="">
      <xdr:nvCxnSpPr>
        <xdr:cNvPr id="81" name="直線コネクタ 80">
          <a:extLst>
            <a:ext uri="{FF2B5EF4-FFF2-40B4-BE49-F238E27FC236}">
              <a16:creationId xmlns:a16="http://schemas.microsoft.com/office/drawing/2014/main" id="{A074E646-2535-4BCF-AED3-0BB2BCA542D5}"/>
            </a:ext>
          </a:extLst>
        </xdr:cNvPr>
        <xdr:cNvCxnSpPr/>
      </xdr:nvCxnSpPr>
      <xdr:spPr>
        <a:xfrm>
          <a:off x="2019300" y="658150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152763</xdr:rowOff>
    </xdr:from>
    <xdr:to>
      <xdr:col>6</xdr:col>
      <xdr:colOff>38100</xdr:colOff>
      <xdr:row>38</xdr:row>
      <xdr:rowOff>82913</xdr:rowOff>
    </xdr:to>
    <xdr:sp macro="" textlink="">
      <xdr:nvSpPr>
        <xdr:cNvPr id="82" name="楕円 81">
          <a:extLst>
            <a:ext uri="{FF2B5EF4-FFF2-40B4-BE49-F238E27FC236}">
              <a16:creationId xmlns:a16="http://schemas.microsoft.com/office/drawing/2014/main" id="{45A37C31-80B7-4D96-B138-F594A8662DDB}"/>
            </a:ext>
          </a:extLst>
        </xdr:cNvPr>
        <xdr:cNvSpPr/>
      </xdr:nvSpPr>
      <xdr:spPr>
        <a:xfrm>
          <a:off x="1079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32113</xdr:rowOff>
    </xdr:from>
    <xdr:to>
      <xdr:col>10</xdr:col>
      <xdr:colOff>114300</xdr:colOff>
      <xdr:row>38</xdr:row>
      <xdr:rowOff>66403</xdr:rowOff>
    </xdr:to>
    <xdr:cxnSp macro="">
      <xdr:nvCxnSpPr>
        <xdr:cNvPr id="83" name="直線コネクタ 82">
          <a:extLst>
            <a:ext uri="{FF2B5EF4-FFF2-40B4-BE49-F238E27FC236}">
              <a16:creationId xmlns:a16="http://schemas.microsoft.com/office/drawing/2014/main" id="{D756D023-7718-4038-BA68-83C217F86BE6}"/>
            </a:ext>
          </a:extLst>
        </xdr:cNvPr>
        <xdr:cNvCxnSpPr/>
      </xdr:nvCxnSpPr>
      <xdr:spPr>
        <a:xfrm>
          <a:off x="1130300" y="654721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8844A694-4679-4E76-9386-4E87DD38CCB8}"/>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EEF9B3E4-944D-4404-A482-F467AA1BC9D6}"/>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2322CCAC-354B-4D75-BC1C-AB5FB8F7D462}"/>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ED31B350-0F25-4BD1-9A37-F147CE5A4AFF}"/>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5460</xdr:rowOff>
    </xdr:from>
    <xdr:ext cx="405111" cy="259045"/>
    <xdr:sp macro="" textlink="">
      <xdr:nvSpPr>
        <xdr:cNvPr id="88" name="n_1mainValue【図書館】&#10;有形固定資産減価償却率">
          <a:extLst>
            <a:ext uri="{FF2B5EF4-FFF2-40B4-BE49-F238E27FC236}">
              <a16:creationId xmlns:a16="http://schemas.microsoft.com/office/drawing/2014/main" id="{06544A29-A3BF-4B00-9256-47826AF8E4E7}"/>
            </a:ext>
          </a:extLst>
        </xdr:cNvPr>
        <xdr:cNvSpPr txBox="1"/>
      </xdr:nvSpPr>
      <xdr:spPr>
        <a:xfrm>
          <a:off x="3582044"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142620</xdr:rowOff>
    </xdr:from>
    <xdr:ext cx="405111" cy="259045"/>
    <xdr:sp macro="" textlink="">
      <xdr:nvSpPr>
        <xdr:cNvPr id="89" name="n_2mainValue【図書館】&#10;有形固定資産減価償却率">
          <a:extLst>
            <a:ext uri="{FF2B5EF4-FFF2-40B4-BE49-F238E27FC236}">
              <a16:creationId xmlns:a16="http://schemas.microsoft.com/office/drawing/2014/main" id="{1A142334-2EA7-4FAE-AB32-95EF2835C0FF}"/>
            </a:ext>
          </a:extLst>
        </xdr:cNvPr>
        <xdr:cNvSpPr txBox="1"/>
      </xdr:nvSpPr>
      <xdr:spPr>
        <a:xfrm>
          <a:off x="2705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108330</xdr:rowOff>
    </xdr:from>
    <xdr:ext cx="405111" cy="259045"/>
    <xdr:sp macro="" textlink="">
      <xdr:nvSpPr>
        <xdr:cNvPr id="90" name="n_3mainValue【図書館】&#10;有形固定資産減価償却率">
          <a:extLst>
            <a:ext uri="{FF2B5EF4-FFF2-40B4-BE49-F238E27FC236}">
              <a16:creationId xmlns:a16="http://schemas.microsoft.com/office/drawing/2014/main" id="{81809DEA-51FE-424F-BB1A-9EE1D78B9736}"/>
            </a:ext>
          </a:extLst>
        </xdr:cNvPr>
        <xdr:cNvSpPr txBox="1"/>
      </xdr:nvSpPr>
      <xdr:spPr>
        <a:xfrm>
          <a:off x="181674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74040</xdr:rowOff>
    </xdr:from>
    <xdr:ext cx="405111" cy="259045"/>
    <xdr:sp macro="" textlink="">
      <xdr:nvSpPr>
        <xdr:cNvPr id="91" name="n_4mainValue【図書館】&#10;有形固定資産減価償却率">
          <a:extLst>
            <a:ext uri="{FF2B5EF4-FFF2-40B4-BE49-F238E27FC236}">
              <a16:creationId xmlns:a16="http://schemas.microsoft.com/office/drawing/2014/main" id="{6E5C745A-5B3F-4C18-BEE6-108B8EFA3774}"/>
            </a:ext>
          </a:extLst>
        </xdr:cNvPr>
        <xdr:cNvSpPr txBox="1"/>
      </xdr:nvSpPr>
      <xdr:spPr>
        <a:xfrm>
          <a:off x="9277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A6D0247-D9ED-4E28-927D-45F5A93A07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A55CE2B-40BD-4380-B504-30339FFDC1E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E71673-7680-43BA-B1C0-68376AF4BC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A11DCD3-FC05-4889-B259-A1873C3CF39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D51F9B9-447A-4D86-9076-87E0E2E8B7E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FFD4569-FA09-4DB5-819A-1A8E0620D0B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C6F5748-22AE-4124-AF8B-AFA59109983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D2F8919-112A-4EA0-8A1D-34DC9953372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8E0D0D1-BC10-466F-9460-CD3E7D35AC7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A975CEA-994B-4B0D-A56C-EA13E6791BA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B61401F-715B-4CED-8F4C-F34628CB5AC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DE10B71-4192-45E3-AD85-C7BEDFFBBD8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E13EA76-895F-42EC-AD88-6C08AC06F72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86382C1-8514-4B53-AD3A-BC7F08BD6A8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C7F7E27-3647-48BF-9AB6-8CD7217D6AD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3CC2615-F7AB-457B-8A7A-E09019CE175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8C754E3-FE78-455A-928B-715A9A65963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4A24A44-E2E7-4258-BDE2-1EA5936898E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EA240FC-400D-4B45-8D5A-D5DC94A31FA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A451D83-ECC0-469E-A12E-1FE6325104A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B3B2AD6-99ED-422C-AFFE-190F4287E0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EA22432-4D99-4CDB-AEC2-8A741FC3A0F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C168F07-1039-43E5-AEF9-54B8A0A1788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B828D4A9-15B7-4DA7-86D6-05AEE427CFA3}"/>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3B7D48BD-524A-421C-9476-975F1A17B1DC}"/>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61B1B268-1878-4A8A-BEE3-9455ABAF4F5D}"/>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FCA83F44-8B0F-44AB-84DF-ADA780DCA9CB}"/>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278DB049-7598-46F9-887B-ADB59F1FA039}"/>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DCB973F5-83FB-4AC5-96F6-EEC3403C5442}"/>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102BA2E8-3AAD-4116-9B67-D18E1199424A}"/>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EABFB93-A007-4E17-A00F-F6196FC47C27}"/>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2FBCDF13-0650-466C-89D8-BCB412536B6A}"/>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B510CAA4-3DB7-4D9C-B353-E5F7AC6CB2CD}"/>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8D02CFF1-F75D-4FEB-B11C-12CB6996160C}"/>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AA07E4F-D85B-4713-8EAE-5B8B1B0CB45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A18765D-D38F-48F0-9065-4EFFD0228AD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5BF9E69-AA27-4A99-9D04-170EDF464E6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53C4C43-3346-429B-967F-602BEF4BA59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CB7FEEA-FAED-4CDD-BC5C-4F6B8A66318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25400</xdr:rowOff>
    </xdr:from>
    <xdr:to>
      <xdr:col>55</xdr:col>
      <xdr:colOff>50800</xdr:colOff>
      <xdr:row>39</xdr:row>
      <xdr:rowOff>127000</xdr:rowOff>
    </xdr:to>
    <xdr:sp macro="" textlink="">
      <xdr:nvSpPr>
        <xdr:cNvPr id="131" name="楕円 130">
          <a:extLst>
            <a:ext uri="{FF2B5EF4-FFF2-40B4-BE49-F238E27FC236}">
              <a16:creationId xmlns:a16="http://schemas.microsoft.com/office/drawing/2014/main" id="{72E3A554-20FC-4B37-BD5E-E1E51187A557}"/>
            </a:ext>
          </a:extLst>
        </xdr:cNvPr>
        <xdr:cNvSpPr/>
      </xdr:nvSpPr>
      <xdr:spPr>
        <a:xfrm>
          <a:off x="10426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70DCE998-E853-4328-A244-66A4099D2397}"/>
            </a:ext>
          </a:extLst>
        </xdr:cNvPr>
        <xdr:cNvSpPr txBox="1"/>
      </xdr:nvSpPr>
      <xdr:spPr>
        <a:xfrm>
          <a:off x="10515600"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xdr:rowOff>
    </xdr:from>
    <xdr:to>
      <xdr:col>50</xdr:col>
      <xdr:colOff>165100</xdr:colOff>
      <xdr:row>40</xdr:row>
      <xdr:rowOff>111760</xdr:rowOff>
    </xdr:to>
    <xdr:sp macro="" textlink="">
      <xdr:nvSpPr>
        <xdr:cNvPr id="133" name="楕円 132">
          <a:extLst>
            <a:ext uri="{FF2B5EF4-FFF2-40B4-BE49-F238E27FC236}">
              <a16:creationId xmlns:a16="http://schemas.microsoft.com/office/drawing/2014/main" id="{D68FBA04-FF6D-43E5-8DBB-FCDA602255AF}"/>
            </a:ext>
          </a:extLst>
        </xdr:cNvPr>
        <xdr:cNvSpPr/>
      </xdr:nvSpPr>
      <xdr:spPr>
        <a:xfrm>
          <a:off x="9588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76200</xdr:rowOff>
    </xdr:from>
    <xdr:to>
      <xdr:col>55</xdr:col>
      <xdr:colOff>0</xdr:colOff>
      <xdr:row>40</xdr:row>
      <xdr:rowOff>60960</xdr:rowOff>
    </xdr:to>
    <xdr:cxnSp macro="">
      <xdr:nvCxnSpPr>
        <xdr:cNvPr id="134" name="直線コネクタ 133">
          <a:extLst>
            <a:ext uri="{FF2B5EF4-FFF2-40B4-BE49-F238E27FC236}">
              <a16:creationId xmlns:a16="http://schemas.microsoft.com/office/drawing/2014/main" id="{8362B00C-9C93-4509-943E-108C5DB6559C}"/>
            </a:ext>
          </a:extLst>
        </xdr:cNvPr>
        <xdr:cNvCxnSpPr/>
      </xdr:nvCxnSpPr>
      <xdr:spPr>
        <a:xfrm flipV="1">
          <a:off x="9639300" y="6762750"/>
          <a:ext cx="8382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xdr:rowOff>
    </xdr:from>
    <xdr:to>
      <xdr:col>46</xdr:col>
      <xdr:colOff>38100</xdr:colOff>
      <xdr:row>40</xdr:row>
      <xdr:rowOff>111760</xdr:rowOff>
    </xdr:to>
    <xdr:sp macro="" textlink="">
      <xdr:nvSpPr>
        <xdr:cNvPr id="135" name="楕円 134">
          <a:extLst>
            <a:ext uri="{FF2B5EF4-FFF2-40B4-BE49-F238E27FC236}">
              <a16:creationId xmlns:a16="http://schemas.microsoft.com/office/drawing/2014/main" id="{9414A269-ABED-431D-B2C7-134349A2DF8D}"/>
            </a:ext>
          </a:extLst>
        </xdr:cNvPr>
        <xdr:cNvSpPr/>
      </xdr:nvSpPr>
      <xdr:spPr>
        <a:xfrm>
          <a:off x="8699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60960</xdr:rowOff>
    </xdr:from>
    <xdr:to>
      <xdr:col>50</xdr:col>
      <xdr:colOff>114300</xdr:colOff>
      <xdr:row>40</xdr:row>
      <xdr:rowOff>60960</xdr:rowOff>
    </xdr:to>
    <xdr:cxnSp macro="">
      <xdr:nvCxnSpPr>
        <xdr:cNvPr id="136" name="直線コネクタ 135">
          <a:extLst>
            <a:ext uri="{FF2B5EF4-FFF2-40B4-BE49-F238E27FC236}">
              <a16:creationId xmlns:a16="http://schemas.microsoft.com/office/drawing/2014/main" id="{7023F096-D2CE-4A57-9004-E88495F8B8DD}"/>
            </a:ext>
          </a:extLst>
        </xdr:cNvPr>
        <xdr:cNvCxnSpPr/>
      </xdr:nvCxnSpPr>
      <xdr:spPr>
        <a:xfrm>
          <a:off x="8750300" y="691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xdr:rowOff>
    </xdr:from>
    <xdr:to>
      <xdr:col>41</xdr:col>
      <xdr:colOff>101600</xdr:colOff>
      <xdr:row>40</xdr:row>
      <xdr:rowOff>111760</xdr:rowOff>
    </xdr:to>
    <xdr:sp macro="" textlink="">
      <xdr:nvSpPr>
        <xdr:cNvPr id="137" name="楕円 136">
          <a:extLst>
            <a:ext uri="{FF2B5EF4-FFF2-40B4-BE49-F238E27FC236}">
              <a16:creationId xmlns:a16="http://schemas.microsoft.com/office/drawing/2014/main" id="{37DF7002-3156-4645-99C2-9FE0A67A5A7E}"/>
            </a:ext>
          </a:extLst>
        </xdr:cNvPr>
        <xdr:cNvSpPr/>
      </xdr:nvSpPr>
      <xdr:spPr>
        <a:xfrm>
          <a:off x="7810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60960</xdr:rowOff>
    </xdr:from>
    <xdr:to>
      <xdr:col>45</xdr:col>
      <xdr:colOff>177800</xdr:colOff>
      <xdr:row>40</xdr:row>
      <xdr:rowOff>60960</xdr:rowOff>
    </xdr:to>
    <xdr:cxnSp macro="">
      <xdr:nvCxnSpPr>
        <xdr:cNvPr id="138" name="直線コネクタ 137">
          <a:extLst>
            <a:ext uri="{FF2B5EF4-FFF2-40B4-BE49-F238E27FC236}">
              <a16:creationId xmlns:a16="http://schemas.microsoft.com/office/drawing/2014/main" id="{25E3AB41-BAFB-4041-8AE7-E0F2CB9E30DA}"/>
            </a:ext>
          </a:extLst>
        </xdr:cNvPr>
        <xdr:cNvCxnSpPr/>
      </xdr:nvCxnSpPr>
      <xdr:spPr>
        <a:xfrm>
          <a:off x="7861300" y="691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xdr:rowOff>
    </xdr:from>
    <xdr:to>
      <xdr:col>36</xdr:col>
      <xdr:colOff>165100</xdr:colOff>
      <xdr:row>40</xdr:row>
      <xdr:rowOff>115570</xdr:rowOff>
    </xdr:to>
    <xdr:sp macro="" textlink="">
      <xdr:nvSpPr>
        <xdr:cNvPr id="139" name="楕円 138">
          <a:extLst>
            <a:ext uri="{FF2B5EF4-FFF2-40B4-BE49-F238E27FC236}">
              <a16:creationId xmlns:a16="http://schemas.microsoft.com/office/drawing/2014/main" id="{38F229B9-9D1D-4EB5-8CFB-8FC7FAB04C8D}"/>
            </a:ext>
          </a:extLst>
        </xdr:cNvPr>
        <xdr:cNvSpPr/>
      </xdr:nvSpPr>
      <xdr:spPr>
        <a:xfrm>
          <a:off x="6921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60960</xdr:rowOff>
    </xdr:from>
    <xdr:to>
      <xdr:col>41</xdr:col>
      <xdr:colOff>50800</xdr:colOff>
      <xdr:row>40</xdr:row>
      <xdr:rowOff>64770</xdr:rowOff>
    </xdr:to>
    <xdr:cxnSp macro="">
      <xdr:nvCxnSpPr>
        <xdr:cNvPr id="140" name="直線コネクタ 139">
          <a:extLst>
            <a:ext uri="{FF2B5EF4-FFF2-40B4-BE49-F238E27FC236}">
              <a16:creationId xmlns:a16="http://schemas.microsoft.com/office/drawing/2014/main" id="{524864EC-E79C-4D58-B85D-C68CD82BC1B2}"/>
            </a:ext>
          </a:extLst>
        </xdr:cNvPr>
        <xdr:cNvCxnSpPr/>
      </xdr:nvCxnSpPr>
      <xdr:spPr>
        <a:xfrm flipV="1">
          <a:off x="6972300" y="69189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9582397C-F0CD-4D15-897C-F528BA92FC57}"/>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4BFFB9B7-C5FF-4256-AF7A-1F593635F702}"/>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7FCB85FA-9443-4E77-818E-A8B3AB9FA5C6}"/>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F34B3C8F-F04E-4082-9A34-A42CD554A2FE}"/>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128287</xdr:rowOff>
    </xdr:from>
    <xdr:ext cx="469744" cy="259045"/>
    <xdr:sp macro="" textlink="">
      <xdr:nvSpPr>
        <xdr:cNvPr id="145" name="n_1mainValue【図書館】&#10;一人当たり面積">
          <a:extLst>
            <a:ext uri="{FF2B5EF4-FFF2-40B4-BE49-F238E27FC236}">
              <a16:creationId xmlns:a16="http://schemas.microsoft.com/office/drawing/2014/main" id="{21D0CCEF-A8AC-4E4C-B555-ECE18B45F11B}"/>
            </a:ext>
          </a:extLst>
        </xdr:cNvPr>
        <xdr:cNvSpPr txBox="1"/>
      </xdr:nvSpPr>
      <xdr:spPr>
        <a:xfrm>
          <a:off x="9391727" y="664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128287</xdr:rowOff>
    </xdr:from>
    <xdr:ext cx="469744" cy="259045"/>
    <xdr:sp macro="" textlink="">
      <xdr:nvSpPr>
        <xdr:cNvPr id="146" name="n_2mainValue【図書館】&#10;一人当たり面積">
          <a:extLst>
            <a:ext uri="{FF2B5EF4-FFF2-40B4-BE49-F238E27FC236}">
              <a16:creationId xmlns:a16="http://schemas.microsoft.com/office/drawing/2014/main" id="{32670987-7FB0-4C28-983F-1D28ADCF186A}"/>
            </a:ext>
          </a:extLst>
        </xdr:cNvPr>
        <xdr:cNvSpPr txBox="1"/>
      </xdr:nvSpPr>
      <xdr:spPr>
        <a:xfrm>
          <a:off x="8515427" y="664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128287</xdr:rowOff>
    </xdr:from>
    <xdr:ext cx="469744" cy="259045"/>
    <xdr:sp macro="" textlink="">
      <xdr:nvSpPr>
        <xdr:cNvPr id="147" name="n_3mainValue【図書館】&#10;一人当たり面積">
          <a:extLst>
            <a:ext uri="{FF2B5EF4-FFF2-40B4-BE49-F238E27FC236}">
              <a16:creationId xmlns:a16="http://schemas.microsoft.com/office/drawing/2014/main" id="{774EB380-B16D-4A32-978A-97B4DCC157FE}"/>
            </a:ext>
          </a:extLst>
        </xdr:cNvPr>
        <xdr:cNvSpPr txBox="1"/>
      </xdr:nvSpPr>
      <xdr:spPr>
        <a:xfrm>
          <a:off x="7626427" y="664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132097</xdr:rowOff>
    </xdr:from>
    <xdr:ext cx="469744" cy="259045"/>
    <xdr:sp macro="" textlink="">
      <xdr:nvSpPr>
        <xdr:cNvPr id="148" name="n_4mainValue【図書館】&#10;一人当たり面積">
          <a:extLst>
            <a:ext uri="{FF2B5EF4-FFF2-40B4-BE49-F238E27FC236}">
              <a16:creationId xmlns:a16="http://schemas.microsoft.com/office/drawing/2014/main" id="{037471E9-1751-48A2-8CAE-D53A1B45E2AA}"/>
            </a:ext>
          </a:extLst>
        </xdr:cNvPr>
        <xdr:cNvSpPr txBox="1"/>
      </xdr:nvSpPr>
      <xdr:spPr>
        <a:xfrm>
          <a:off x="6737427"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005287D-F536-4CDB-8FD9-ED5B30AA075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6628F02-2E69-4FF7-8A14-4C32ABC219C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3C79F70-D46D-407A-9C99-0E66497C9E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9FD218F-35E6-4B1D-9FCE-2B2B2CC8857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F6A0958-33B5-4DE2-B32F-9CDF39BD412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A8CA8A2-4F0B-49E0-9917-151DAF1BD11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1F5E8B2-CFF9-418F-AA70-6B44C83227D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5AA0FEF-E845-4801-80D3-971B3F03189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B1D01BC-BD95-423D-9D54-2158C39A7B8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B8E4DA8-624C-4E4A-8A0B-A39A45AB52F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3D0AD14-A0E1-4829-854A-D98297E070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B349146-6C41-4C76-8F48-6526F6DDBF6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2EEF9571-4EAE-4D15-9587-2464B82D02E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BDA66610-BD00-438C-8C3D-80A59A31B41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D17B9ADD-5978-4644-8948-BCA9F617481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14106E56-DD53-48CB-9243-4DDECDFFC0E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64352ECD-D00A-41AF-B62B-32287695F16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FFF6E70-89FF-4D0A-A16B-9E63DF95DFF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C0814A3E-3ABC-40BE-9DCC-8A2A941FFB8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1A3A15B2-5650-484B-B921-920E3258F62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2B4B4FC-5BDA-436C-9F43-C8A808C61EE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DF3D7C94-E5B8-456A-8078-73ABF3D9C34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3B532D8C-6F33-472F-853C-1E7EF32E2AA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6E2CF164-7485-4BFE-BB8E-A79852D83C1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2979B7D5-10EA-4A1D-AD17-4854A8D58A2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C0A19F5-33B6-42BC-B6A5-1EB8313F6AE2}"/>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610C7836-061A-4E03-915A-A8B2B3C6ACC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B9EF6E2C-B0DF-42A5-A279-754E686F71FF}"/>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CA8EC7A0-2E7E-4B78-BCC4-0FD92F321029}"/>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9470E7E1-587A-4A91-84F1-03328534F3C2}"/>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7120CCC8-5066-4EDD-9860-DD179B2194BE}"/>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BE58961A-8523-46C3-893E-9675215584EF}"/>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EF36CA8F-532B-40CE-904F-FF5FE2C80FE6}"/>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3B7FEA82-633A-44D3-9CB3-06927D50D00F}"/>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9CC8D754-44E2-4933-9EA2-17C83DBA68E6}"/>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F0C1FF2F-57FD-4A23-95AD-58D87CC92C16}"/>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6093DCE-110C-4A13-BDFB-454DF1A7F99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3756406-E8B8-400D-957F-746A753201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58EC832-8ADA-4E88-8502-3844433AD89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521EEF1-FF96-4515-9680-5FA9577F243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544DC3E-EF9E-4FA4-A4C1-207C442D6D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90" name="楕円 189">
          <a:extLst>
            <a:ext uri="{FF2B5EF4-FFF2-40B4-BE49-F238E27FC236}">
              <a16:creationId xmlns:a16="http://schemas.microsoft.com/office/drawing/2014/main" id="{63E6970E-559B-4DCF-A090-029C1FDA6625}"/>
            </a:ext>
          </a:extLst>
        </xdr:cNvPr>
        <xdr:cNvSpPr/>
      </xdr:nvSpPr>
      <xdr:spPr>
        <a:xfrm>
          <a:off x="45847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27594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32494E3-1B32-4B2D-A42E-4808F6F0DF84}"/>
            </a:ext>
          </a:extLst>
        </xdr:cNvPr>
        <xdr:cNvSpPr txBox="1"/>
      </xdr:nvSpPr>
      <xdr:spPr>
        <a:xfrm>
          <a:off x="4673600" y="1031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146776</xdr:rowOff>
    </xdr:from>
    <xdr:to>
      <xdr:col>20</xdr:col>
      <xdr:colOff>38100</xdr:colOff>
      <xdr:row>61</xdr:row>
      <xdr:rowOff>76926</xdr:rowOff>
    </xdr:to>
    <xdr:sp macro="" textlink="">
      <xdr:nvSpPr>
        <xdr:cNvPr id="192" name="楕円 191">
          <a:extLst>
            <a:ext uri="{FF2B5EF4-FFF2-40B4-BE49-F238E27FC236}">
              <a16:creationId xmlns:a16="http://schemas.microsoft.com/office/drawing/2014/main" id="{28911508-85BF-451E-AB33-EC7DF30E8680}"/>
            </a:ext>
          </a:extLst>
        </xdr:cNvPr>
        <xdr:cNvSpPr/>
      </xdr:nvSpPr>
      <xdr:spPr>
        <a:xfrm>
          <a:off x="3746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26126</xdr:rowOff>
    </xdr:from>
    <xdr:to>
      <xdr:col>24</xdr:col>
      <xdr:colOff>63500</xdr:colOff>
      <xdr:row>61</xdr:row>
      <xdr:rowOff>55517</xdr:rowOff>
    </xdr:to>
    <xdr:cxnSp macro="">
      <xdr:nvCxnSpPr>
        <xdr:cNvPr id="193" name="直線コネクタ 192">
          <a:extLst>
            <a:ext uri="{FF2B5EF4-FFF2-40B4-BE49-F238E27FC236}">
              <a16:creationId xmlns:a16="http://schemas.microsoft.com/office/drawing/2014/main" id="{48EC3599-F9B4-4CC6-B5F1-4DB40A7CFAC7}"/>
            </a:ext>
          </a:extLst>
        </xdr:cNvPr>
        <xdr:cNvCxnSpPr/>
      </xdr:nvCxnSpPr>
      <xdr:spPr>
        <a:xfrm>
          <a:off x="3797300" y="1048457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135346</xdr:rowOff>
    </xdr:from>
    <xdr:to>
      <xdr:col>15</xdr:col>
      <xdr:colOff>101600</xdr:colOff>
      <xdr:row>61</xdr:row>
      <xdr:rowOff>65496</xdr:rowOff>
    </xdr:to>
    <xdr:sp macro="" textlink="">
      <xdr:nvSpPr>
        <xdr:cNvPr id="194" name="楕円 193">
          <a:extLst>
            <a:ext uri="{FF2B5EF4-FFF2-40B4-BE49-F238E27FC236}">
              <a16:creationId xmlns:a16="http://schemas.microsoft.com/office/drawing/2014/main" id="{A04A2DE3-CD38-428F-ABA8-88BF32CA212E}"/>
            </a:ext>
          </a:extLst>
        </xdr:cNvPr>
        <xdr:cNvSpPr/>
      </xdr:nvSpPr>
      <xdr:spPr>
        <a:xfrm>
          <a:off x="2857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14696</xdr:rowOff>
    </xdr:from>
    <xdr:to>
      <xdr:col>19</xdr:col>
      <xdr:colOff>177800</xdr:colOff>
      <xdr:row>61</xdr:row>
      <xdr:rowOff>26126</xdr:rowOff>
    </xdr:to>
    <xdr:cxnSp macro="">
      <xdr:nvCxnSpPr>
        <xdr:cNvPr id="195" name="直線コネクタ 194">
          <a:extLst>
            <a:ext uri="{FF2B5EF4-FFF2-40B4-BE49-F238E27FC236}">
              <a16:creationId xmlns:a16="http://schemas.microsoft.com/office/drawing/2014/main" id="{8F3380E6-C229-49C3-A0BC-7BD091274E30}"/>
            </a:ext>
          </a:extLst>
        </xdr:cNvPr>
        <xdr:cNvCxnSpPr/>
      </xdr:nvCxnSpPr>
      <xdr:spPr>
        <a:xfrm>
          <a:off x="2908300" y="1047314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117384</xdr:rowOff>
    </xdr:from>
    <xdr:to>
      <xdr:col>10</xdr:col>
      <xdr:colOff>165100</xdr:colOff>
      <xdr:row>61</xdr:row>
      <xdr:rowOff>47534</xdr:rowOff>
    </xdr:to>
    <xdr:sp macro="" textlink="">
      <xdr:nvSpPr>
        <xdr:cNvPr id="196" name="楕円 195">
          <a:extLst>
            <a:ext uri="{FF2B5EF4-FFF2-40B4-BE49-F238E27FC236}">
              <a16:creationId xmlns:a16="http://schemas.microsoft.com/office/drawing/2014/main" id="{C54F5CBA-5FDF-49E6-86A8-8D8BEA40C404}"/>
            </a:ext>
          </a:extLst>
        </xdr:cNvPr>
        <xdr:cNvSpPr/>
      </xdr:nvSpPr>
      <xdr:spPr>
        <a:xfrm>
          <a:off x="19685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168184</xdr:rowOff>
    </xdr:from>
    <xdr:to>
      <xdr:col>15</xdr:col>
      <xdr:colOff>50800</xdr:colOff>
      <xdr:row>61</xdr:row>
      <xdr:rowOff>14696</xdr:rowOff>
    </xdr:to>
    <xdr:cxnSp macro="">
      <xdr:nvCxnSpPr>
        <xdr:cNvPr id="197" name="直線コネクタ 196">
          <a:extLst>
            <a:ext uri="{FF2B5EF4-FFF2-40B4-BE49-F238E27FC236}">
              <a16:creationId xmlns:a16="http://schemas.microsoft.com/office/drawing/2014/main" id="{12F00845-C30D-4CCF-A679-7F5A170F874B}"/>
            </a:ext>
          </a:extLst>
        </xdr:cNvPr>
        <xdr:cNvCxnSpPr/>
      </xdr:nvCxnSpPr>
      <xdr:spPr>
        <a:xfrm>
          <a:off x="2019300" y="1045518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79828</xdr:rowOff>
    </xdr:from>
    <xdr:to>
      <xdr:col>6</xdr:col>
      <xdr:colOff>38100</xdr:colOff>
      <xdr:row>61</xdr:row>
      <xdr:rowOff>9978</xdr:rowOff>
    </xdr:to>
    <xdr:sp macro="" textlink="">
      <xdr:nvSpPr>
        <xdr:cNvPr id="198" name="楕円 197">
          <a:extLst>
            <a:ext uri="{FF2B5EF4-FFF2-40B4-BE49-F238E27FC236}">
              <a16:creationId xmlns:a16="http://schemas.microsoft.com/office/drawing/2014/main" id="{CC17E121-21BA-4A8B-841D-5726713B0015}"/>
            </a:ext>
          </a:extLst>
        </xdr:cNvPr>
        <xdr:cNvSpPr/>
      </xdr:nvSpPr>
      <xdr:spPr>
        <a:xfrm>
          <a:off x="1079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130628</xdr:rowOff>
    </xdr:from>
    <xdr:to>
      <xdr:col>10</xdr:col>
      <xdr:colOff>114300</xdr:colOff>
      <xdr:row>60</xdr:row>
      <xdr:rowOff>168184</xdr:rowOff>
    </xdr:to>
    <xdr:cxnSp macro="">
      <xdr:nvCxnSpPr>
        <xdr:cNvPr id="199" name="直線コネクタ 198">
          <a:extLst>
            <a:ext uri="{FF2B5EF4-FFF2-40B4-BE49-F238E27FC236}">
              <a16:creationId xmlns:a16="http://schemas.microsoft.com/office/drawing/2014/main" id="{84C7492E-88BA-4ACB-9666-74DF295B8CF6}"/>
            </a:ext>
          </a:extLst>
        </xdr:cNvPr>
        <xdr:cNvCxnSpPr/>
      </xdr:nvCxnSpPr>
      <xdr:spPr>
        <a:xfrm>
          <a:off x="1130300" y="1041762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36DCE1A7-0F0A-4AB2-A429-E7168EF5FD77}"/>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EAA8F70E-F127-43BE-848E-87ECB07DBBF1}"/>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AADF7400-4ECB-424D-A34B-F885CA4F1D9E}"/>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FD68F3F5-3D6F-429F-97D3-AB54445795C4}"/>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93453</xdr:rowOff>
    </xdr:from>
    <xdr:ext cx="405111" cy="259045"/>
    <xdr:sp macro="" textlink="">
      <xdr:nvSpPr>
        <xdr:cNvPr id="204" name="n_1mainValue【体育館・プール】&#10;有形固定資産減価償却率">
          <a:extLst>
            <a:ext uri="{FF2B5EF4-FFF2-40B4-BE49-F238E27FC236}">
              <a16:creationId xmlns:a16="http://schemas.microsoft.com/office/drawing/2014/main" id="{F931D81E-59E2-45AE-A4F1-FA39D7616BF9}"/>
            </a:ext>
          </a:extLst>
        </xdr:cNvPr>
        <xdr:cNvSpPr txBox="1"/>
      </xdr:nvSpPr>
      <xdr:spPr>
        <a:xfrm>
          <a:off x="35820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82023</xdr:rowOff>
    </xdr:from>
    <xdr:ext cx="405111" cy="259045"/>
    <xdr:sp macro="" textlink="">
      <xdr:nvSpPr>
        <xdr:cNvPr id="205" name="n_2mainValue【体育館・プール】&#10;有形固定資産減価償却率">
          <a:extLst>
            <a:ext uri="{FF2B5EF4-FFF2-40B4-BE49-F238E27FC236}">
              <a16:creationId xmlns:a16="http://schemas.microsoft.com/office/drawing/2014/main" id="{36241F90-B19C-4339-9974-BEF61DAD9B34}"/>
            </a:ext>
          </a:extLst>
        </xdr:cNvPr>
        <xdr:cNvSpPr txBox="1"/>
      </xdr:nvSpPr>
      <xdr:spPr>
        <a:xfrm>
          <a:off x="2705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64061</xdr:rowOff>
    </xdr:from>
    <xdr:ext cx="405111" cy="259045"/>
    <xdr:sp macro="" textlink="">
      <xdr:nvSpPr>
        <xdr:cNvPr id="206" name="n_3mainValue【体育館・プール】&#10;有形固定資産減価償却率">
          <a:extLst>
            <a:ext uri="{FF2B5EF4-FFF2-40B4-BE49-F238E27FC236}">
              <a16:creationId xmlns:a16="http://schemas.microsoft.com/office/drawing/2014/main" id="{76A9682C-25C9-4051-8969-6DBD9DEA1209}"/>
            </a:ext>
          </a:extLst>
        </xdr:cNvPr>
        <xdr:cNvSpPr txBox="1"/>
      </xdr:nvSpPr>
      <xdr:spPr>
        <a:xfrm>
          <a:off x="1816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26505</xdr:rowOff>
    </xdr:from>
    <xdr:ext cx="405111" cy="259045"/>
    <xdr:sp macro="" textlink="">
      <xdr:nvSpPr>
        <xdr:cNvPr id="207" name="n_4mainValue【体育館・プール】&#10;有形固定資産減価償却率">
          <a:extLst>
            <a:ext uri="{FF2B5EF4-FFF2-40B4-BE49-F238E27FC236}">
              <a16:creationId xmlns:a16="http://schemas.microsoft.com/office/drawing/2014/main" id="{67C12BE6-C912-4080-B594-DDE5DFEFB6ED}"/>
            </a:ext>
          </a:extLst>
        </xdr:cNvPr>
        <xdr:cNvSpPr txBox="1"/>
      </xdr:nvSpPr>
      <xdr:spPr>
        <a:xfrm>
          <a:off x="927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CB462F2-BC28-4CB8-8BEF-D2072F4C4CA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A24EFDD-55A9-4C4C-9247-0D7280C4A7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DC204CC3-6F91-4376-8BB9-7A5804557B3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753911A-705A-4BEC-9A93-BAB6B1E87A0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D9ACE57E-160A-4BC0-A961-AA217A8EDD7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9A1BC9B3-2F0C-41BC-BD52-680429035C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C3EC583-9DB5-43D2-A39D-5D22DDF3FA8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AB022E2F-1C17-4CB4-8EAC-1D730D712A0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BD22D98-5D1F-456C-B62A-A86945616F4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D2F6DEC-BD58-4037-A852-0210ED23C35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4729272A-D271-40F7-BC54-42EB2691DF8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4642519-A444-4A77-A748-AAD60DEB51C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91F7E6A-47F0-4299-9FAF-732DD8D36E5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5F638BCD-E699-41C3-9B3F-F9DCEA65A9C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BD6A3406-6B9A-42AF-91C6-F6EBE7862BD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2E71156-C99D-4FE7-AFF2-8987E4B42AA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BCACF79-79AD-41C9-9227-CE1615B2820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4AAB09E1-9CB3-4056-9220-061E5393856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38D0FA0-6934-43F0-A3A7-9120133BF2A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329B2AB2-F92E-4290-B368-0F1913E8441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0B83BD6-595F-4923-9078-23C78BF5668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190C0EE6-9B4C-415F-A103-68B8E645AC1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39880D57-B656-4000-B2E9-C4B71862A3A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19FBC08-CAE1-4AAD-8537-134247678CC8}"/>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2FF26A96-2891-41C4-825D-12326F453FBE}"/>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7257B0DB-0123-42C2-BC78-7574482E677F}"/>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E762A0F3-2F12-40E7-A84A-85B7F2ED529F}"/>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662ACB97-8AF6-4482-BC68-827AD7C2A8F7}"/>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A0803555-6C2A-438D-9C5E-5632778FA30A}"/>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7A9B18B5-E1FC-4BCE-BEEC-FCBA7DE3FE78}"/>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B04A3F77-025B-4A72-A5B6-39D3A03FCC47}"/>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3B219456-CBD5-4D20-A31D-8989886B6A5E}"/>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7B93D51F-29C1-403C-B153-BD9E32747574}"/>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3CEC3C0B-1B14-465C-8D91-B0670848C832}"/>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E9DFF44-6C7A-4E9B-8DCC-0444E5D254F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9BFB0ED-2046-4346-BDB6-C1D0A972C50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13D8174-4818-4CFC-A5F1-7B21B49262E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8B8957A-F1C5-4030-8258-3EABE962522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1A48F1B-96BE-4815-9457-EAB230E542B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86360</xdr:rowOff>
    </xdr:from>
    <xdr:to>
      <xdr:col>55</xdr:col>
      <xdr:colOff>50800</xdr:colOff>
      <xdr:row>62</xdr:row>
      <xdr:rowOff>16510</xdr:rowOff>
    </xdr:to>
    <xdr:sp macro="" textlink="">
      <xdr:nvSpPr>
        <xdr:cNvPr id="247" name="楕円 246">
          <a:extLst>
            <a:ext uri="{FF2B5EF4-FFF2-40B4-BE49-F238E27FC236}">
              <a16:creationId xmlns:a16="http://schemas.microsoft.com/office/drawing/2014/main" id="{DAD5021D-72BB-45C6-A3A0-E312AEBFDC80}"/>
            </a:ext>
          </a:extLst>
        </xdr:cNvPr>
        <xdr:cNvSpPr/>
      </xdr:nvSpPr>
      <xdr:spPr>
        <a:xfrm>
          <a:off x="10426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109237</xdr:rowOff>
    </xdr:from>
    <xdr:ext cx="469744" cy="259045"/>
    <xdr:sp macro="" textlink="">
      <xdr:nvSpPr>
        <xdr:cNvPr id="248" name="【体育館・プール】&#10;一人当たり面積該当値テキスト">
          <a:extLst>
            <a:ext uri="{FF2B5EF4-FFF2-40B4-BE49-F238E27FC236}">
              <a16:creationId xmlns:a16="http://schemas.microsoft.com/office/drawing/2014/main" id="{CE9EACE7-308E-40CC-928C-3DC0AA40BE3A}"/>
            </a:ext>
          </a:extLst>
        </xdr:cNvPr>
        <xdr:cNvSpPr txBox="1"/>
      </xdr:nvSpPr>
      <xdr:spPr>
        <a:xfrm>
          <a:off x="10515600"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168275</xdr:rowOff>
    </xdr:from>
    <xdr:to>
      <xdr:col>50</xdr:col>
      <xdr:colOff>165100</xdr:colOff>
      <xdr:row>62</xdr:row>
      <xdr:rowOff>98425</xdr:rowOff>
    </xdr:to>
    <xdr:sp macro="" textlink="">
      <xdr:nvSpPr>
        <xdr:cNvPr id="249" name="楕円 248">
          <a:extLst>
            <a:ext uri="{FF2B5EF4-FFF2-40B4-BE49-F238E27FC236}">
              <a16:creationId xmlns:a16="http://schemas.microsoft.com/office/drawing/2014/main" id="{3935F94E-EE15-4987-9F67-736968A7F4EF}"/>
            </a:ext>
          </a:extLst>
        </xdr:cNvPr>
        <xdr:cNvSpPr/>
      </xdr:nvSpPr>
      <xdr:spPr>
        <a:xfrm>
          <a:off x="9588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137160</xdr:rowOff>
    </xdr:from>
    <xdr:to>
      <xdr:col>55</xdr:col>
      <xdr:colOff>0</xdr:colOff>
      <xdr:row>62</xdr:row>
      <xdr:rowOff>47625</xdr:rowOff>
    </xdr:to>
    <xdr:cxnSp macro="">
      <xdr:nvCxnSpPr>
        <xdr:cNvPr id="250" name="直線コネクタ 249">
          <a:extLst>
            <a:ext uri="{FF2B5EF4-FFF2-40B4-BE49-F238E27FC236}">
              <a16:creationId xmlns:a16="http://schemas.microsoft.com/office/drawing/2014/main" id="{97815430-8830-405B-87E2-9145AD6140C2}"/>
            </a:ext>
          </a:extLst>
        </xdr:cNvPr>
        <xdr:cNvCxnSpPr/>
      </xdr:nvCxnSpPr>
      <xdr:spPr>
        <a:xfrm flipV="1">
          <a:off x="9639300" y="1059561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170180</xdr:rowOff>
    </xdr:from>
    <xdr:to>
      <xdr:col>46</xdr:col>
      <xdr:colOff>38100</xdr:colOff>
      <xdr:row>62</xdr:row>
      <xdr:rowOff>100330</xdr:rowOff>
    </xdr:to>
    <xdr:sp macro="" textlink="">
      <xdr:nvSpPr>
        <xdr:cNvPr id="251" name="楕円 250">
          <a:extLst>
            <a:ext uri="{FF2B5EF4-FFF2-40B4-BE49-F238E27FC236}">
              <a16:creationId xmlns:a16="http://schemas.microsoft.com/office/drawing/2014/main" id="{F1411DA3-B2E7-4C4E-9379-DF4B3AABEC81}"/>
            </a:ext>
          </a:extLst>
        </xdr:cNvPr>
        <xdr:cNvSpPr/>
      </xdr:nvSpPr>
      <xdr:spPr>
        <a:xfrm>
          <a:off x="8699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47625</xdr:rowOff>
    </xdr:from>
    <xdr:to>
      <xdr:col>50</xdr:col>
      <xdr:colOff>114300</xdr:colOff>
      <xdr:row>62</xdr:row>
      <xdr:rowOff>49530</xdr:rowOff>
    </xdr:to>
    <xdr:cxnSp macro="">
      <xdr:nvCxnSpPr>
        <xdr:cNvPr id="252" name="直線コネクタ 251">
          <a:extLst>
            <a:ext uri="{FF2B5EF4-FFF2-40B4-BE49-F238E27FC236}">
              <a16:creationId xmlns:a16="http://schemas.microsoft.com/office/drawing/2014/main" id="{132639DD-CF6B-4C42-95DA-54EAE2696EFB}"/>
            </a:ext>
          </a:extLst>
        </xdr:cNvPr>
        <xdr:cNvCxnSpPr/>
      </xdr:nvCxnSpPr>
      <xdr:spPr>
        <a:xfrm flipV="1">
          <a:off x="8750300" y="106775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xdr:rowOff>
    </xdr:from>
    <xdr:to>
      <xdr:col>41</xdr:col>
      <xdr:colOff>101600</xdr:colOff>
      <xdr:row>62</xdr:row>
      <xdr:rowOff>102235</xdr:rowOff>
    </xdr:to>
    <xdr:sp macro="" textlink="">
      <xdr:nvSpPr>
        <xdr:cNvPr id="253" name="楕円 252">
          <a:extLst>
            <a:ext uri="{FF2B5EF4-FFF2-40B4-BE49-F238E27FC236}">
              <a16:creationId xmlns:a16="http://schemas.microsoft.com/office/drawing/2014/main" id="{403AC775-4B57-4564-BD26-6EF532F68753}"/>
            </a:ext>
          </a:extLst>
        </xdr:cNvPr>
        <xdr:cNvSpPr/>
      </xdr:nvSpPr>
      <xdr:spPr>
        <a:xfrm>
          <a:off x="7810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49530</xdr:rowOff>
    </xdr:from>
    <xdr:to>
      <xdr:col>45</xdr:col>
      <xdr:colOff>177800</xdr:colOff>
      <xdr:row>62</xdr:row>
      <xdr:rowOff>51435</xdr:rowOff>
    </xdr:to>
    <xdr:cxnSp macro="">
      <xdr:nvCxnSpPr>
        <xdr:cNvPr id="254" name="直線コネクタ 253">
          <a:extLst>
            <a:ext uri="{FF2B5EF4-FFF2-40B4-BE49-F238E27FC236}">
              <a16:creationId xmlns:a16="http://schemas.microsoft.com/office/drawing/2014/main" id="{14017790-1C8A-48A4-B42F-985924BCF5A2}"/>
            </a:ext>
          </a:extLst>
        </xdr:cNvPr>
        <xdr:cNvCxnSpPr/>
      </xdr:nvCxnSpPr>
      <xdr:spPr>
        <a:xfrm flipV="1">
          <a:off x="7861300" y="106794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2540</xdr:rowOff>
    </xdr:from>
    <xdr:to>
      <xdr:col>36</xdr:col>
      <xdr:colOff>165100</xdr:colOff>
      <xdr:row>62</xdr:row>
      <xdr:rowOff>104140</xdr:rowOff>
    </xdr:to>
    <xdr:sp macro="" textlink="">
      <xdr:nvSpPr>
        <xdr:cNvPr id="255" name="楕円 254">
          <a:extLst>
            <a:ext uri="{FF2B5EF4-FFF2-40B4-BE49-F238E27FC236}">
              <a16:creationId xmlns:a16="http://schemas.microsoft.com/office/drawing/2014/main" id="{68DB1402-CE39-43F0-94D8-22CF337D01D2}"/>
            </a:ext>
          </a:extLst>
        </xdr:cNvPr>
        <xdr:cNvSpPr/>
      </xdr:nvSpPr>
      <xdr:spPr>
        <a:xfrm>
          <a:off x="6921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51435</xdr:rowOff>
    </xdr:from>
    <xdr:to>
      <xdr:col>41</xdr:col>
      <xdr:colOff>50800</xdr:colOff>
      <xdr:row>62</xdr:row>
      <xdr:rowOff>53340</xdr:rowOff>
    </xdr:to>
    <xdr:cxnSp macro="">
      <xdr:nvCxnSpPr>
        <xdr:cNvPr id="256" name="直線コネクタ 255">
          <a:extLst>
            <a:ext uri="{FF2B5EF4-FFF2-40B4-BE49-F238E27FC236}">
              <a16:creationId xmlns:a16="http://schemas.microsoft.com/office/drawing/2014/main" id="{332E139D-9731-46E8-A2ED-061A2BED9EF6}"/>
            </a:ext>
          </a:extLst>
        </xdr:cNvPr>
        <xdr:cNvCxnSpPr/>
      </xdr:nvCxnSpPr>
      <xdr:spPr>
        <a:xfrm flipV="1">
          <a:off x="6972300" y="106813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D2EA2681-6091-4443-9406-528772CBF3DD}"/>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87904EB3-6D17-4B0C-A5A7-4285A7298F3B}"/>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A4CA8342-FBCF-462B-BB27-69701CEDDB62}"/>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8CD9C6E8-92BA-48B2-8814-04B1264CA359}"/>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114952</xdr:rowOff>
    </xdr:from>
    <xdr:ext cx="469744" cy="259045"/>
    <xdr:sp macro="" textlink="">
      <xdr:nvSpPr>
        <xdr:cNvPr id="261" name="n_1mainValue【体育館・プール】&#10;一人当たり面積">
          <a:extLst>
            <a:ext uri="{FF2B5EF4-FFF2-40B4-BE49-F238E27FC236}">
              <a16:creationId xmlns:a16="http://schemas.microsoft.com/office/drawing/2014/main" id="{B7337A57-928C-4059-B166-6EFF24EBAA37}"/>
            </a:ext>
          </a:extLst>
        </xdr:cNvPr>
        <xdr:cNvSpPr txBox="1"/>
      </xdr:nvSpPr>
      <xdr:spPr>
        <a:xfrm>
          <a:off x="9391727" y="1040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116857</xdr:rowOff>
    </xdr:from>
    <xdr:ext cx="469744" cy="259045"/>
    <xdr:sp macro="" textlink="">
      <xdr:nvSpPr>
        <xdr:cNvPr id="262" name="n_2mainValue【体育館・プール】&#10;一人当たり面積">
          <a:extLst>
            <a:ext uri="{FF2B5EF4-FFF2-40B4-BE49-F238E27FC236}">
              <a16:creationId xmlns:a16="http://schemas.microsoft.com/office/drawing/2014/main" id="{341B2639-E8E6-4E5C-86F3-37E38A8E7ED1}"/>
            </a:ext>
          </a:extLst>
        </xdr:cNvPr>
        <xdr:cNvSpPr txBox="1"/>
      </xdr:nvSpPr>
      <xdr:spPr>
        <a:xfrm>
          <a:off x="8515427" y="1040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118762</xdr:rowOff>
    </xdr:from>
    <xdr:ext cx="469744" cy="259045"/>
    <xdr:sp macro="" textlink="">
      <xdr:nvSpPr>
        <xdr:cNvPr id="263" name="n_3mainValue【体育館・プール】&#10;一人当たり面積">
          <a:extLst>
            <a:ext uri="{FF2B5EF4-FFF2-40B4-BE49-F238E27FC236}">
              <a16:creationId xmlns:a16="http://schemas.microsoft.com/office/drawing/2014/main" id="{4D7D00B9-8671-4B72-B708-F4D88C0B880F}"/>
            </a:ext>
          </a:extLst>
        </xdr:cNvPr>
        <xdr:cNvSpPr txBox="1"/>
      </xdr:nvSpPr>
      <xdr:spPr>
        <a:xfrm>
          <a:off x="7626427" y="1040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120667</xdr:rowOff>
    </xdr:from>
    <xdr:ext cx="469744" cy="259045"/>
    <xdr:sp macro="" textlink="">
      <xdr:nvSpPr>
        <xdr:cNvPr id="264" name="n_4mainValue【体育館・プール】&#10;一人当たり面積">
          <a:extLst>
            <a:ext uri="{FF2B5EF4-FFF2-40B4-BE49-F238E27FC236}">
              <a16:creationId xmlns:a16="http://schemas.microsoft.com/office/drawing/2014/main" id="{9EB7A589-6E2A-4929-BDB4-D669C81A8252}"/>
            </a:ext>
          </a:extLst>
        </xdr:cNvPr>
        <xdr:cNvSpPr txBox="1"/>
      </xdr:nvSpPr>
      <xdr:spPr>
        <a:xfrm>
          <a:off x="6737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97DC8A7F-20CE-4BA0-A7CE-A5C79D2EE01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70871027-05A5-4D56-9DFA-3D75EFBE690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7B52A1C-13B3-4B5A-9C93-B05A9E29D2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4009EE0C-1544-4B5C-89F5-5D1E0BFAFC6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58151868-20DA-4FCF-8E81-275FBE94AD9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A6E4348-1C91-461E-8393-D440986E85A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8DD83A61-AB0D-46CA-8420-88AFEF03704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84A518E4-E341-4DD3-8ABC-54B3B93B258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12C96242-FFD5-4614-96EB-2AF51F388B0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66461606-A32B-46AB-A654-8C5C5214F86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A285E38A-301C-47BF-A0BA-5ADC2BD231E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E6955F33-3A1B-4EC1-A1BC-E7835EEE649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54AFC111-FD54-4276-AFE3-968CBEB4FC4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76112571-B3BB-4BBA-AC77-188F0B9625B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38D3BC89-995C-40F1-BDF6-4064718D3D6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A20FE8BA-2FD4-4183-9D09-F03112A68C2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A72AC5C8-D0DE-4DB2-8540-6C283977A3D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990AD16-7976-40A1-86C5-48937CB663B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4EA7B8B4-77E4-4A8E-B077-515EC7C39B1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1602EFC5-0665-4061-9F62-5451E1E43C4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DB89D4A7-605E-49DF-893E-7361250810C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074E2EF-EE76-40BC-A5D3-8FD8F575170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6C5E82C-14A3-4A83-9762-98FB8DB222B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4DBD4BFF-C959-4E8B-A9DA-11A5326BBFA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15246CC3-E204-4E1B-A761-AD621F57E869}"/>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7C07293A-D2AB-4727-A1A4-176FB23E0F1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90AB501F-5B32-43A4-A3AF-EDE355E48AA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B6A17A10-7064-42B6-9956-E8F33A253681}"/>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E5D931AB-0CE7-4BB4-8612-894DC7198E88}"/>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ED707157-2C20-4465-9989-A63E023FED98}"/>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42FFF584-E86F-4DFA-85F7-F8617E938307}"/>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8F96709B-F72D-4886-B94A-07D62104B5D4}"/>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F77B8BDA-7AED-4FC3-A916-59957F9A5B51}"/>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4B7224C3-CDEC-4C7D-B05E-AC08E68A843D}"/>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A8F19613-E903-4B78-9141-CC96E8D60866}"/>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04B17F7-8F48-4405-BEF2-7EFFE923255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665B5AA-49E7-4EAA-87E2-771E002D777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E21CAC6-39EB-4544-B6D3-6819D70373D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FB5DDD1-6C1D-41F9-8AC4-FEF6936E4E9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62A057E-8E49-4B22-A7F8-D96E5E93163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xdr:rowOff>
    </xdr:from>
    <xdr:to>
      <xdr:col>24</xdr:col>
      <xdr:colOff>114300</xdr:colOff>
      <xdr:row>83</xdr:row>
      <xdr:rowOff>117475</xdr:rowOff>
    </xdr:to>
    <xdr:sp macro="" textlink="">
      <xdr:nvSpPr>
        <xdr:cNvPr id="305" name="楕円 304">
          <a:extLst>
            <a:ext uri="{FF2B5EF4-FFF2-40B4-BE49-F238E27FC236}">
              <a16:creationId xmlns:a16="http://schemas.microsoft.com/office/drawing/2014/main" id="{3EBFE99C-2BFA-4A2B-8359-4E5AC904C5B5}"/>
            </a:ext>
          </a:extLst>
        </xdr:cNvPr>
        <xdr:cNvSpPr/>
      </xdr:nvSpPr>
      <xdr:spPr>
        <a:xfrm>
          <a:off x="45847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165752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15727BF5-39DA-48F5-A2D7-1897573872F7}"/>
            </a:ext>
          </a:extLst>
        </xdr:cNvPr>
        <xdr:cNvSpPr txBox="1"/>
      </xdr:nvSpPr>
      <xdr:spPr>
        <a:xfrm>
          <a:off x="4673600"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76836</xdr:rowOff>
    </xdr:from>
    <xdr:to>
      <xdr:col>20</xdr:col>
      <xdr:colOff>38100</xdr:colOff>
      <xdr:row>83</xdr:row>
      <xdr:rowOff>6986</xdr:rowOff>
    </xdr:to>
    <xdr:sp macro="" textlink="">
      <xdr:nvSpPr>
        <xdr:cNvPr id="307" name="楕円 306">
          <a:extLst>
            <a:ext uri="{FF2B5EF4-FFF2-40B4-BE49-F238E27FC236}">
              <a16:creationId xmlns:a16="http://schemas.microsoft.com/office/drawing/2014/main" id="{3895D8E0-0B62-4F54-A9FB-139D831224CE}"/>
            </a:ext>
          </a:extLst>
        </xdr:cNvPr>
        <xdr:cNvSpPr/>
      </xdr:nvSpPr>
      <xdr:spPr>
        <a:xfrm>
          <a:off x="3746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127636</xdr:rowOff>
    </xdr:from>
    <xdr:to>
      <xdr:col>24</xdr:col>
      <xdr:colOff>63500</xdr:colOff>
      <xdr:row>83</xdr:row>
      <xdr:rowOff>66675</xdr:rowOff>
    </xdr:to>
    <xdr:cxnSp macro="">
      <xdr:nvCxnSpPr>
        <xdr:cNvPr id="308" name="直線コネクタ 307">
          <a:extLst>
            <a:ext uri="{FF2B5EF4-FFF2-40B4-BE49-F238E27FC236}">
              <a16:creationId xmlns:a16="http://schemas.microsoft.com/office/drawing/2014/main" id="{0B92771D-562B-487E-A195-FD1FCD1C2B75}"/>
            </a:ext>
          </a:extLst>
        </xdr:cNvPr>
        <xdr:cNvCxnSpPr/>
      </xdr:nvCxnSpPr>
      <xdr:spPr>
        <a:xfrm>
          <a:off x="3797300" y="14186536"/>
          <a:ext cx="8382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38736</xdr:rowOff>
    </xdr:from>
    <xdr:to>
      <xdr:col>15</xdr:col>
      <xdr:colOff>101600</xdr:colOff>
      <xdr:row>82</xdr:row>
      <xdr:rowOff>140336</xdr:rowOff>
    </xdr:to>
    <xdr:sp macro="" textlink="">
      <xdr:nvSpPr>
        <xdr:cNvPr id="309" name="楕円 308">
          <a:extLst>
            <a:ext uri="{FF2B5EF4-FFF2-40B4-BE49-F238E27FC236}">
              <a16:creationId xmlns:a16="http://schemas.microsoft.com/office/drawing/2014/main" id="{B84BEF58-35D0-4C1A-A4DF-DE26CC255CFD}"/>
            </a:ext>
          </a:extLst>
        </xdr:cNvPr>
        <xdr:cNvSpPr/>
      </xdr:nvSpPr>
      <xdr:spPr>
        <a:xfrm>
          <a:off x="2857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89536</xdr:rowOff>
    </xdr:from>
    <xdr:to>
      <xdr:col>19</xdr:col>
      <xdr:colOff>177800</xdr:colOff>
      <xdr:row>82</xdr:row>
      <xdr:rowOff>127636</xdr:rowOff>
    </xdr:to>
    <xdr:cxnSp macro="">
      <xdr:nvCxnSpPr>
        <xdr:cNvPr id="310" name="直線コネクタ 309">
          <a:extLst>
            <a:ext uri="{FF2B5EF4-FFF2-40B4-BE49-F238E27FC236}">
              <a16:creationId xmlns:a16="http://schemas.microsoft.com/office/drawing/2014/main" id="{28F2BD95-9440-4E69-8D9F-684546F1634F}"/>
            </a:ext>
          </a:extLst>
        </xdr:cNvPr>
        <xdr:cNvCxnSpPr/>
      </xdr:nvCxnSpPr>
      <xdr:spPr>
        <a:xfrm>
          <a:off x="2908300" y="141484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59689</xdr:rowOff>
    </xdr:from>
    <xdr:to>
      <xdr:col>10</xdr:col>
      <xdr:colOff>165100</xdr:colOff>
      <xdr:row>82</xdr:row>
      <xdr:rowOff>161289</xdr:rowOff>
    </xdr:to>
    <xdr:sp macro="" textlink="">
      <xdr:nvSpPr>
        <xdr:cNvPr id="311" name="楕円 310">
          <a:extLst>
            <a:ext uri="{FF2B5EF4-FFF2-40B4-BE49-F238E27FC236}">
              <a16:creationId xmlns:a16="http://schemas.microsoft.com/office/drawing/2014/main" id="{0DC81958-BFEE-46D8-AAAD-74E7FB9F773C}"/>
            </a:ext>
          </a:extLst>
        </xdr:cNvPr>
        <xdr:cNvSpPr/>
      </xdr:nvSpPr>
      <xdr:spPr>
        <a:xfrm>
          <a:off x="1968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89536</xdr:rowOff>
    </xdr:from>
    <xdr:to>
      <xdr:col>15</xdr:col>
      <xdr:colOff>50800</xdr:colOff>
      <xdr:row>82</xdr:row>
      <xdr:rowOff>110489</xdr:rowOff>
    </xdr:to>
    <xdr:cxnSp macro="">
      <xdr:nvCxnSpPr>
        <xdr:cNvPr id="312" name="直線コネクタ 311">
          <a:extLst>
            <a:ext uri="{FF2B5EF4-FFF2-40B4-BE49-F238E27FC236}">
              <a16:creationId xmlns:a16="http://schemas.microsoft.com/office/drawing/2014/main" id="{8DB65D41-2B44-4C64-AB1F-87582C23EB5F}"/>
            </a:ext>
          </a:extLst>
        </xdr:cNvPr>
        <xdr:cNvCxnSpPr/>
      </xdr:nvCxnSpPr>
      <xdr:spPr>
        <a:xfrm flipV="1">
          <a:off x="2019300" y="1414843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113030</xdr:rowOff>
    </xdr:from>
    <xdr:to>
      <xdr:col>6</xdr:col>
      <xdr:colOff>38100</xdr:colOff>
      <xdr:row>83</xdr:row>
      <xdr:rowOff>43180</xdr:rowOff>
    </xdr:to>
    <xdr:sp macro="" textlink="">
      <xdr:nvSpPr>
        <xdr:cNvPr id="313" name="楕円 312">
          <a:extLst>
            <a:ext uri="{FF2B5EF4-FFF2-40B4-BE49-F238E27FC236}">
              <a16:creationId xmlns:a16="http://schemas.microsoft.com/office/drawing/2014/main" id="{D7321A36-6D68-43E4-9799-E91B3C0AE99D}"/>
            </a:ext>
          </a:extLst>
        </xdr:cNvPr>
        <xdr:cNvSpPr/>
      </xdr:nvSpPr>
      <xdr:spPr>
        <a:xfrm>
          <a:off x="1079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110489</xdr:rowOff>
    </xdr:from>
    <xdr:to>
      <xdr:col>10</xdr:col>
      <xdr:colOff>114300</xdr:colOff>
      <xdr:row>82</xdr:row>
      <xdr:rowOff>163830</xdr:rowOff>
    </xdr:to>
    <xdr:cxnSp macro="">
      <xdr:nvCxnSpPr>
        <xdr:cNvPr id="314" name="直線コネクタ 313">
          <a:extLst>
            <a:ext uri="{FF2B5EF4-FFF2-40B4-BE49-F238E27FC236}">
              <a16:creationId xmlns:a16="http://schemas.microsoft.com/office/drawing/2014/main" id="{4B50F6ED-9B32-4841-B2A4-80FE3D4325CD}"/>
            </a:ext>
          </a:extLst>
        </xdr:cNvPr>
        <xdr:cNvCxnSpPr/>
      </xdr:nvCxnSpPr>
      <xdr:spPr>
        <a:xfrm flipV="1">
          <a:off x="1130300" y="141693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5F6124E4-5166-4597-B266-814597225CD5}"/>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0B9981AC-8E32-42EB-878A-A65363A758F4}"/>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09523D9C-D7CF-4B72-AEC6-01E640BA224C}"/>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3EFC80BF-9FF5-4D5E-B8FE-D35DCBB0F922}"/>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169563</xdr:rowOff>
    </xdr:from>
    <xdr:ext cx="405111" cy="259045"/>
    <xdr:sp macro="" textlink="">
      <xdr:nvSpPr>
        <xdr:cNvPr id="319" name="n_1mainValue【福祉施設】&#10;有形固定資産減価償却率">
          <a:extLst>
            <a:ext uri="{FF2B5EF4-FFF2-40B4-BE49-F238E27FC236}">
              <a16:creationId xmlns:a16="http://schemas.microsoft.com/office/drawing/2014/main" id="{2D83A385-6F68-48D4-9D47-4AFA960C3613}"/>
            </a:ext>
          </a:extLst>
        </xdr:cNvPr>
        <xdr:cNvSpPr txBox="1"/>
      </xdr:nvSpPr>
      <xdr:spPr>
        <a:xfrm>
          <a:off x="35820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131463</xdr:rowOff>
    </xdr:from>
    <xdr:ext cx="405111" cy="259045"/>
    <xdr:sp macro="" textlink="">
      <xdr:nvSpPr>
        <xdr:cNvPr id="320" name="n_2mainValue【福祉施設】&#10;有形固定資産減価償却率">
          <a:extLst>
            <a:ext uri="{FF2B5EF4-FFF2-40B4-BE49-F238E27FC236}">
              <a16:creationId xmlns:a16="http://schemas.microsoft.com/office/drawing/2014/main" id="{E01C0631-AEF5-4171-A84A-0BBDEFC9AF36}"/>
            </a:ext>
          </a:extLst>
        </xdr:cNvPr>
        <xdr:cNvSpPr txBox="1"/>
      </xdr:nvSpPr>
      <xdr:spPr>
        <a:xfrm>
          <a:off x="2705744"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152416</xdr:rowOff>
    </xdr:from>
    <xdr:ext cx="405111" cy="259045"/>
    <xdr:sp macro="" textlink="">
      <xdr:nvSpPr>
        <xdr:cNvPr id="321" name="n_3mainValue【福祉施設】&#10;有形固定資産減価償却率">
          <a:extLst>
            <a:ext uri="{FF2B5EF4-FFF2-40B4-BE49-F238E27FC236}">
              <a16:creationId xmlns:a16="http://schemas.microsoft.com/office/drawing/2014/main" id="{1BD30CBC-9767-4FC4-85DA-6BB3105EF650}"/>
            </a:ext>
          </a:extLst>
        </xdr:cNvPr>
        <xdr:cNvSpPr txBox="1"/>
      </xdr:nvSpPr>
      <xdr:spPr>
        <a:xfrm>
          <a:off x="1816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34307</xdr:rowOff>
    </xdr:from>
    <xdr:ext cx="405111" cy="259045"/>
    <xdr:sp macro="" textlink="">
      <xdr:nvSpPr>
        <xdr:cNvPr id="322" name="n_4mainValue【福祉施設】&#10;有形固定資産減価償却率">
          <a:extLst>
            <a:ext uri="{FF2B5EF4-FFF2-40B4-BE49-F238E27FC236}">
              <a16:creationId xmlns:a16="http://schemas.microsoft.com/office/drawing/2014/main" id="{C2F511F0-32F3-4925-9117-DB64A7D32009}"/>
            </a:ext>
          </a:extLst>
        </xdr:cNvPr>
        <xdr:cNvSpPr txBox="1"/>
      </xdr:nvSpPr>
      <xdr:spPr>
        <a:xfrm>
          <a:off x="927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ADE5201-2F40-4076-838D-B9D1A32DCB0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BB33028-C059-4231-AE95-E86A05671F5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D485332-03D9-4DF3-AE33-000FC2930EC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1137BEB-0A31-485F-B837-E8961F6B621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A0B9DCF2-7AC4-454A-91CF-BE88C321B79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D033B22-5179-411C-9FFA-412B832578B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3859061-F19B-4D4D-A376-EA59828FC2B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6701483-CA58-4A35-9341-068C7635AAB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513F84B-174E-4B28-8710-148648E7AF7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B63C7AA-084A-43F5-B283-E36804C9768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4B1A2552-7D88-4EBB-87AB-0422EE1297D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1D529908-CD0C-4867-9877-B6C04C8B391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9387658-8559-4940-962F-0745A6C2C4B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273B8CE4-0801-4069-85B2-82725F06A4DD}"/>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BD2975CB-9ED6-4BDA-B4B0-AA4B269FE58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169EA07B-7762-410B-826D-76EF8BFAAE1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61AFD2F8-4440-4DEF-9539-3F3F1202820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FA0B7656-D790-417B-869C-DE259C738A0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4B72FB9-9930-462E-9B15-2A4ACF148B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6E398FB-34C7-4BD2-9AF7-FD19B2175F8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CE32A62A-566B-4C6E-8401-1A4A906CFB7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16B4ACB6-66A9-452B-A96B-5B2029246215}"/>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CE1F6D4F-0FF1-4A8F-A874-47CC65D87EF6}"/>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95D88A34-875B-4C02-8F1A-FD1A7D4CF53E}"/>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784C92FC-676D-438A-AC45-A0A47DF2DB5D}"/>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60D94B97-469D-46AE-9D46-7BDFFB6E2790}"/>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B9C9C2B6-B931-48D4-A2D3-35660D87E566}"/>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29A75ED8-08DE-44ED-8328-53469DEB3459}"/>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82C939E2-D2E1-4354-9704-57292207E4C4}"/>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8115AF2B-0770-4EAF-83F2-214C43F6EF62}"/>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1045EB4B-2A1F-4B55-AD24-D6EBC0451E37}"/>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423F3999-F550-40F4-B93C-438FBB363803}"/>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12C9798-259D-4E75-B8BA-CF5CEF8544B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155F222-21C8-4430-B7F5-5003CE30FF2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AC8CB8C-7572-4973-AC88-098A05A0202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1F2ABA8-2A61-433A-9195-FAE3FC37F3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F0034A2-2054-44B4-9964-997E6A36C1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60" name="楕円 359">
          <a:extLst>
            <a:ext uri="{FF2B5EF4-FFF2-40B4-BE49-F238E27FC236}">
              <a16:creationId xmlns:a16="http://schemas.microsoft.com/office/drawing/2014/main" id="{AB0DCD6C-1927-40C3-9EF2-B68897CA1EF5}"/>
            </a:ext>
          </a:extLst>
        </xdr:cNvPr>
        <xdr:cNvSpPr/>
      </xdr:nvSpPr>
      <xdr:spPr>
        <a:xfrm>
          <a:off x="10426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57166</xdr:rowOff>
    </xdr:from>
    <xdr:ext cx="469744" cy="259045"/>
    <xdr:sp macro="" textlink="">
      <xdr:nvSpPr>
        <xdr:cNvPr id="361" name="【福祉施設】&#10;一人当たり面積該当値テキスト">
          <a:extLst>
            <a:ext uri="{FF2B5EF4-FFF2-40B4-BE49-F238E27FC236}">
              <a16:creationId xmlns:a16="http://schemas.microsoft.com/office/drawing/2014/main" id="{EC2DD9AF-0C4E-45A7-8BAD-66C898D0AE67}"/>
            </a:ext>
          </a:extLst>
        </xdr:cNvPr>
        <xdr:cNvSpPr txBox="1"/>
      </xdr:nvSpPr>
      <xdr:spPr>
        <a:xfrm>
          <a:off x="10515600"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133604</xdr:rowOff>
    </xdr:from>
    <xdr:to>
      <xdr:col>50</xdr:col>
      <xdr:colOff>165100</xdr:colOff>
      <xdr:row>85</xdr:row>
      <xdr:rowOff>63754</xdr:rowOff>
    </xdr:to>
    <xdr:sp macro="" textlink="">
      <xdr:nvSpPr>
        <xdr:cNvPr id="362" name="楕円 361">
          <a:extLst>
            <a:ext uri="{FF2B5EF4-FFF2-40B4-BE49-F238E27FC236}">
              <a16:creationId xmlns:a16="http://schemas.microsoft.com/office/drawing/2014/main" id="{9C5FB54A-6875-42DD-9D33-46F4942EB5C8}"/>
            </a:ext>
          </a:extLst>
        </xdr:cNvPr>
        <xdr:cNvSpPr/>
      </xdr:nvSpPr>
      <xdr:spPr>
        <a:xfrm>
          <a:off x="9588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129539</xdr:rowOff>
    </xdr:from>
    <xdr:to>
      <xdr:col>55</xdr:col>
      <xdr:colOff>0</xdr:colOff>
      <xdr:row>85</xdr:row>
      <xdr:rowOff>12954</xdr:rowOff>
    </xdr:to>
    <xdr:cxnSp macro="">
      <xdr:nvCxnSpPr>
        <xdr:cNvPr id="363" name="直線コネクタ 362">
          <a:extLst>
            <a:ext uri="{FF2B5EF4-FFF2-40B4-BE49-F238E27FC236}">
              <a16:creationId xmlns:a16="http://schemas.microsoft.com/office/drawing/2014/main" id="{FF234675-D4CC-4479-A016-C9C9F66BE314}"/>
            </a:ext>
          </a:extLst>
        </xdr:cNvPr>
        <xdr:cNvCxnSpPr/>
      </xdr:nvCxnSpPr>
      <xdr:spPr>
        <a:xfrm flipV="1">
          <a:off x="9639300" y="14531339"/>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133604</xdr:rowOff>
    </xdr:from>
    <xdr:to>
      <xdr:col>46</xdr:col>
      <xdr:colOff>38100</xdr:colOff>
      <xdr:row>85</xdr:row>
      <xdr:rowOff>63754</xdr:rowOff>
    </xdr:to>
    <xdr:sp macro="" textlink="">
      <xdr:nvSpPr>
        <xdr:cNvPr id="364" name="楕円 363">
          <a:extLst>
            <a:ext uri="{FF2B5EF4-FFF2-40B4-BE49-F238E27FC236}">
              <a16:creationId xmlns:a16="http://schemas.microsoft.com/office/drawing/2014/main" id="{C6DDC4D2-B78F-4E08-9882-65AA62B4F803}"/>
            </a:ext>
          </a:extLst>
        </xdr:cNvPr>
        <xdr:cNvSpPr/>
      </xdr:nvSpPr>
      <xdr:spPr>
        <a:xfrm>
          <a:off x="8699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12954</xdr:rowOff>
    </xdr:from>
    <xdr:to>
      <xdr:col>50</xdr:col>
      <xdr:colOff>114300</xdr:colOff>
      <xdr:row>85</xdr:row>
      <xdr:rowOff>12954</xdr:rowOff>
    </xdr:to>
    <xdr:cxnSp macro="">
      <xdr:nvCxnSpPr>
        <xdr:cNvPr id="365" name="直線コネクタ 364">
          <a:extLst>
            <a:ext uri="{FF2B5EF4-FFF2-40B4-BE49-F238E27FC236}">
              <a16:creationId xmlns:a16="http://schemas.microsoft.com/office/drawing/2014/main" id="{4EBE4D67-CBE9-4490-9CE8-420F8AD4E5B6}"/>
            </a:ext>
          </a:extLst>
        </xdr:cNvPr>
        <xdr:cNvCxnSpPr/>
      </xdr:nvCxnSpPr>
      <xdr:spPr>
        <a:xfrm>
          <a:off x="8750300" y="1458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92456</xdr:rowOff>
    </xdr:from>
    <xdr:to>
      <xdr:col>41</xdr:col>
      <xdr:colOff>101600</xdr:colOff>
      <xdr:row>85</xdr:row>
      <xdr:rowOff>22606</xdr:rowOff>
    </xdr:to>
    <xdr:sp macro="" textlink="">
      <xdr:nvSpPr>
        <xdr:cNvPr id="366" name="楕円 365">
          <a:extLst>
            <a:ext uri="{FF2B5EF4-FFF2-40B4-BE49-F238E27FC236}">
              <a16:creationId xmlns:a16="http://schemas.microsoft.com/office/drawing/2014/main" id="{307587B0-88D0-4DA3-9017-FFE92941BC7A}"/>
            </a:ext>
          </a:extLst>
        </xdr:cNvPr>
        <xdr:cNvSpPr/>
      </xdr:nvSpPr>
      <xdr:spPr>
        <a:xfrm>
          <a:off x="7810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143256</xdr:rowOff>
    </xdr:from>
    <xdr:to>
      <xdr:col>45</xdr:col>
      <xdr:colOff>177800</xdr:colOff>
      <xdr:row>85</xdr:row>
      <xdr:rowOff>12954</xdr:rowOff>
    </xdr:to>
    <xdr:cxnSp macro="">
      <xdr:nvCxnSpPr>
        <xdr:cNvPr id="367" name="直線コネクタ 366">
          <a:extLst>
            <a:ext uri="{FF2B5EF4-FFF2-40B4-BE49-F238E27FC236}">
              <a16:creationId xmlns:a16="http://schemas.microsoft.com/office/drawing/2014/main" id="{43DE01A7-57A2-42CE-AB1D-08DFC16FC165}"/>
            </a:ext>
          </a:extLst>
        </xdr:cNvPr>
        <xdr:cNvCxnSpPr/>
      </xdr:nvCxnSpPr>
      <xdr:spPr>
        <a:xfrm>
          <a:off x="7861300" y="145450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99313</xdr:rowOff>
    </xdr:from>
    <xdr:to>
      <xdr:col>36</xdr:col>
      <xdr:colOff>165100</xdr:colOff>
      <xdr:row>86</xdr:row>
      <xdr:rowOff>29463</xdr:rowOff>
    </xdr:to>
    <xdr:sp macro="" textlink="">
      <xdr:nvSpPr>
        <xdr:cNvPr id="368" name="楕円 367">
          <a:extLst>
            <a:ext uri="{FF2B5EF4-FFF2-40B4-BE49-F238E27FC236}">
              <a16:creationId xmlns:a16="http://schemas.microsoft.com/office/drawing/2014/main" id="{B81B573A-DFB9-4E4A-BE94-5EE625812B00}"/>
            </a:ext>
          </a:extLst>
        </xdr:cNvPr>
        <xdr:cNvSpPr/>
      </xdr:nvSpPr>
      <xdr:spPr>
        <a:xfrm>
          <a:off x="6921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143256</xdr:rowOff>
    </xdr:from>
    <xdr:to>
      <xdr:col>41</xdr:col>
      <xdr:colOff>50800</xdr:colOff>
      <xdr:row>85</xdr:row>
      <xdr:rowOff>150113</xdr:rowOff>
    </xdr:to>
    <xdr:cxnSp macro="">
      <xdr:nvCxnSpPr>
        <xdr:cNvPr id="369" name="直線コネクタ 368">
          <a:extLst>
            <a:ext uri="{FF2B5EF4-FFF2-40B4-BE49-F238E27FC236}">
              <a16:creationId xmlns:a16="http://schemas.microsoft.com/office/drawing/2014/main" id="{509595AC-6564-4D23-8BCC-072F3CCC012D}"/>
            </a:ext>
          </a:extLst>
        </xdr:cNvPr>
        <xdr:cNvCxnSpPr/>
      </xdr:nvCxnSpPr>
      <xdr:spPr>
        <a:xfrm flipV="1">
          <a:off x="6972300" y="14545056"/>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E942B70A-D807-4214-8F2C-3E681BB2A6DA}"/>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BB2850A0-039E-420A-8A3C-EF29C4131958}"/>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4FEF83B3-A724-4D46-A4AC-AB59C4B4EB35}"/>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85B29B2F-83F1-4D00-8564-22D220DFBD84}"/>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54881</xdr:rowOff>
    </xdr:from>
    <xdr:ext cx="469744" cy="259045"/>
    <xdr:sp macro="" textlink="">
      <xdr:nvSpPr>
        <xdr:cNvPr id="374" name="n_1mainValue【福祉施設】&#10;一人当たり面積">
          <a:extLst>
            <a:ext uri="{FF2B5EF4-FFF2-40B4-BE49-F238E27FC236}">
              <a16:creationId xmlns:a16="http://schemas.microsoft.com/office/drawing/2014/main" id="{D2298458-FCC1-43BE-AE3D-FBDEFB5876BC}"/>
            </a:ext>
          </a:extLst>
        </xdr:cNvPr>
        <xdr:cNvSpPr txBox="1"/>
      </xdr:nvSpPr>
      <xdr:spPr>
        <a:xfrm>
          <a:off x="93917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54881</xdr:rowOff>
    </xdr:from>
    <xdr:ext cx="469744" cy="259045"/>
    <xdr:sp macro="" textlink="">
      <xdr:nvSpPr>
        <xdr:cNvPr id="375" name="n_2mainValue【福祉施設】&#10;一人当たり面積">
          <a:extLst>
            <a:ext uri="{FF2B5EF4-FFF2-40B4-BE49-F238E27FC236}">
              <a16:creationId xmlns:a16="http://schemas.microsoft.com/office/drawing/2014/main" id="{1A134E9A-EE39-452D-8307-14E6D11FC93A}"/>
            </a:ext>
          </a:extLst>
        </xdr:cNvPr>
        <xdr:cNvSpPr txBox="1"/>
      </xdr:nvSpPr>
      <xdr:spPr>
        <a:xfrm>
          <a:off x="85154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13733</xdr:rowOff>
    </xdr:from>
    <xdr:ext cx="469744" cy="259045"/>
    <xdr:sp macro="" textlink="">
      <xdr:nvSpPr>
        <xdr:cNvPr id="376" name="n_3mainValue【福祉施設】&#10;一人当たり面積">
          <a:extLst>
            <a:ext uri="{FF2B5EF4-FFF2-40B4-BE49-F238E27FC236}">
              <a16:creationId xmlns:a16="http://schemas.microsoft.com/office/drawing/2014/main" id="{75F40A52-AA7E-4EBB-BFB9-A61409B7BC5D}"/>
            </a:ext>
          </a:extLst>
        </xdr:cNvPr>
        <xdr:cNvSpPr txBox="1"/>
      </xdr:nvSpPr>
      <xdr:spPr>
        <a:xfrm>
          <a:off x="76264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20590</xdr:rowOff>
    </xdr:from>
    <xdr:ext cx="469744" cy="259045"/>
    <xdr:sp macro="" textlink="">
      <xdr:nvSpPr>
        <xdr:cNvPr id="377" name="n_4mainValue【福祉施設】&#10;一人当たり面積">
          <a:extLst>
            <a:ext uri="{FF2B5EF4-FFF2-40B4-BE49-F238E27FC236}">
              <a16:creationId xmlns:a16="http://schemas.microsoft.com/office/drawing/2014/main" id="{8323A4D8-E20E-4779-9BBE-74DEE7271F45}"/>
            </a:ext>
          </a:extLst>
        </xdr:cNvPr>
        <xdr:cNvSpPr txBox="1"/>
      </xdr:nvSpPr>
      <xdr:spPr>
        <a:xfrm>
          <a:off x="6737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30A8CC6-F378-462C-94AC-0C7A9CA3046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FE223A9-ECAE-4139-AA72-FF790D6B5E4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8FBD0CC-B7AD-4FAC-ADF5-435E48765A0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8E77ED4-0594-4E18-BCAE-CF9F0D70328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0BF01B5-6ECA-4663-ABD7-7C690B5E71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82C4206-9E1C-493C-A2ED-77931A21BB4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377D4DD-E6B1-4C9E-8057-4FADA34BFF4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32E049B-CB1B-41EF-9ADE-F6CD482CE90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437C15C7-98CE-4F3C-BB6E-E9A74B8D5CB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AF96BBB-4ABB-45D9-9AA6-15B95A6B154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A40F7F9E-B195-4EC0-8853-5DA2E2B9BF3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43D41D7-7E53-480D-BF4D-36BEF3125F3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24463970-1025-435E-BF2F-2BDB9B0DF14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81BBAC16-1BCB-4E72-BD14-45955AFD2A2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2728FC7A-01FD-41F2-900D-2EF1056830A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113BE13E-0A21-4289-BEFF-5E06A25E47A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C3A33DE2-7D7A-4220-96A4-DFB9DF1AC14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46804C31-1699-4BAF-94CB-37C305C2FDD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C714039A-E81F-448B-8F09-16634D9E753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CB37EE32-392E-4FEB-BAC8-E791B7C4221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2317444F-1ADD-43A9-910C-37B6621FEFE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356D2448-1F16-4BEE-A24E-AF56E3D40DC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EB5A7A62-4D2B-412A-9907-330F05696DD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A5ABB5CC-D3AE-46FB-8741-E9D2869D392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9D0DBB8E-E1C4-4E33-99A2-B3A0F552142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D4B0B460-0DF0-4A99-B8A8-719EF86EB116}"/>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A7F6B520-85C3-434C-AE1E-9734FCC5006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7D9E8063-52AB-4DED-A525-2E1229B0C1D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50D723AA-54E4-4816-B75C-CDE97B915A91}"/>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A9ABC05D-0A68-451A-9FD3-BB6FDCC1FC7D}"/>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933E8F6A-9AA8-4B26-A207-E6786B0C0BAC}"/>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A1CD1C9D-FCF7-40A6-B17C-2E929471769C}"/>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21D131F2-3B20-42DD-8EE3-C0AB86B4CADB}"/>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266851EF-C496-4F02-91EA-0CBABFC332AD}"/>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4BA8401A-396F-4D48-8D38-2AE10BD31E40}"/>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BA956C09-7308-4543-A92A-4CC828535DEA}"/>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B954D9B-8899-4217-9933-B97E7E02CB7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44C5016-0BEB-4D3D-9B32-9B3B903F8CC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564CC84-2C37-4CE3-AB42-1121EDAA1C4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ACBD571-96ED-4FA0-8F92-F4A81D936B2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62244CE-A973-4E22-9F4B-A5E01FD71E1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71120</xdr:rowOff>
    </xdr:from>
    <xdr:to>
      <xdr:col>24</xdr:col>
      <xdr:colOff>114300</xdr:colOff>
      <xdr:row>107</xdr:row>
      <xdr:rowOff>1270</xdr:rowOff>
    </xdr:to>
    <xdr:sp macro="" textlink="">
      <xdr:nvSpPr>
        <xdr:cNvPr id="419" name="楕円 418">
          <a:extLst>
            <a:ext uri="{FF2B5EF4-FFF2-40B4-BE49-F238E27FC236}">
              <a16:creationId xmlns:a16="http://schemas.microsoft.com/office/drawing/2014/main" id="{F74A971F-701E-45B7-A21D-5A566BE8C70D}"/>
            </a:ext>
          </a:extLst>
        </xdr:cNvPr>
        <xdr:cNvSpPr/>
      </xdr:nvSpPr>
      <xdr:spPr>
        <a:xfrm>
          <a:off x="4584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49547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2FAC4051-19B6-43FF-82F0-8B858A2315D4}"/>
            </a:ext>
          </a:extLst>
        </xdr:cNvPr>
        <xdr:cNvSpPr txBox="1"/>
      </xdr:nvSpPr>
      <xdr:spPr>
        <a:xfrm>
          <a:off x="4673600"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54792</xdr:rowOff>
    </xdr:from>
    <xdr:to>
      <xdr:col>20</xdr:col>
      <xdr:colOff>38100</xdr:colOff>
      <xdr:row>106</xdr:row>
      <xdr:rowOff>156392</xdr:rowOff>
    </xdr:to>
    <xdr:sp macro="" textlink="">
      <xdr:nvSpPr>
        <xdr:cNvPr id="421" name="楕円 420">
          <a:extLst>
            <a:ext uri="{FF2B5EF4-FFF2-40B4-BE49-F238E27FC236}">
              <a16:creationId xmlns:a16="http://schemas.microsoft.com/office/drawing/2014/main" id="{DAFC562F-4644-422F-B3DE-67BEB5934DD0}"/>
            </a:ext>
          </a:extLst>
        </xdr:cNvPr>
        <xdr:cNvSpPr/>
      </xdr:nvSpPr>
      <xdr:spPr>
        <a:xfrm>
          <a:off x="3746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105592</xdr:rowOff>
    </xdr:from>
    <xdr:to>
      <xdr:col>24</xdr:col>
      <xdr:colOff>63500</xdr:colOff>
      <xdr:row>106</xdr:row>
      <xdr:rowOff>121920</xdr:rowOff>
    </xdr:to>
    <xdr:cxnSp macro="">
      <xdr:nvCxnSpPr>
        <xdr:cNvPr id="422" name="直線コネクタ 421">
          <a:extLst>
            <a:ext uri="{FF2B5EF4-FFF2-40B4-BE49-F238E27FC236}">
              <a16:creationId xmlns:a16="http://schemas.microsoft.com/office/drawing/2014/main" id="{7715A9B2-B838-4C57-AF6B-0050C2028AFD}"/>
            </a:ext>
          </a:extLst>
        </xdr:cNvPr>
        <xdr:cNvCxnSpPr/>
      </xdr:nvCxnSpPr>
      <xdr:spPr>
        <a:xfrm>
          <a:off x="3797300" y="1827929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9071</xdr:rowOff>
    </xdr:from>
    <xdr:to>
      <xdr:col>15</xdr:col>
      <xdr:colOff>101600</xdr:colOff>
      <xdr:row>107</xdr:row>
      <xdr:rowOff>110671</xdr:rowOff>
    </xdr:to>
    <xdr:sp macro="" textlink="">
      <xdr:nvSpPr>
        <xdr:cNvPr id="423" name="楕円 422">
          <a:extLst>
            <a:ext uri="{FF2B5EF4-FFF2-40B4-BE49-F238E27FC236}">
              <a16:creationId xmlns:a16="http://schemas.microsoft.com/office/drawing/2014/main" id="{18EA9015-1BAC-4327-8AB5-62D94DFD836E}"/>
            </a:ext>
          </a:extLst>
        </xdr:cNvPr>
        <xdr:cNvSpPr/>
      </xdr:nvSpPr>
      <xdr:spPr>
        <a:xfrm>
          <a:off x="2857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105592</xdr:rowOff>
    </xdr:from>
    <xdr:to>
      <xdr:col>19</xdr:col>
      <xdr:colOff>177800</xdr:colOff>
      <xdr:row>107</xdr:row>
      <xdr:rowOff>59871</xdr:rowOff>
    </xdr:to>
    <xdr:cxnSp macro="">
      <xdr:nvCxnSpPr>
        <xdr:cNvPr id="424" name="直線コネクタ 423">
          <a:extLst>
            <a:ext uri="{FF2B5EF4-FFF2-40B4-BE49-F238E27FC236}">
              <a16:creationId xmlns:a16="http://schemas.microsoft.com/office/drawing/2014/main" id="{CCE5904E-115A-4922-B618-10073B72FEBD}"/>
            </a:ext>
          </a:extLst>
        </xdr:cNvPr>
        <xdr:cNvCxnSpPr/>
      </xdr:nvCxnSpPr>
      <xdr:spPr>
        <a:xfrm flipV="1">
          <a:off x="2908300" y="18279292"/>
          <a:ext cx="889000" cy="12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133169</xdr:rowOff>
    </xdr:from>
    <xdr:to>
      <xdr:col>10</xdr:col>
      <xdr:colOff>165100</xdr:colOff>
      <xdr:row>107</xdr:row>
      <xdr:rowOff>63319</xdr:rowOff>
    </xdr:to>
    <xdr:sp macro="" textlink="">
      <xdr:nvSpPr>
        <xdr:cNvPr id="425" name="楕円 424">
          <a:extLst>
            <a:ext uri="{FF2B5EF4-FFF2-40B4-BE49-F238E27FC236}">
              <a16:creationId xmlns:a16="http://schemas.microsoft.com/office/drawing/2014/main" id="{B7362EA7-6C3A-4050-A160-68A617606E4F}"/>
            </a:ext>
          </a:extLst>
        </xdr:cNvPr>
        <xdr:cNvSpPr/>
      </xdr:nvSpPr>
      <xdr:spPr>
        <a:xfrm>
          <a:off x="1968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12519</xdr:rowOff>
    </xdr:from>
    <xdr:to>
      <xdr:col>15</xdr:col>
      <xdr:colOff>50800</xdr:colOff>
      <xdr:row>107</xdr:row>
      <xdr:rowOff>59871</xdr:rowOff>
    </xdr:to>
    <xdr:cxnSp macro="">
      <xdr:nvCxnSpPr>
        <xdr:cNvPr id="426" name="直線コネクタ 425">
          <a:extLst>
            <a:ext uri="{FF2B5EF4-FFF2-40B4-BE49-F238E27FC236}">
              <a16:creationId xmlns:a16="http://schemas.microsoft.com/office/drawing/2014/main" id="{9EB1D7BF-BA0B-4499-A01A-B4842EC61BAE}"/>
            </a:ext>
          </a:extLst>
        </xdr:cNvPr>
        <xdr:cNvCxnSpPr/>
      </xdr:nvCxnSpPr>
      <xdr:spPr>
        <a:xfrm>
          <a:off x="2019300" y="1835766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82550</xdr:rowOff>
    </xdr:from>
    <xdr:to>
      <xdr:col>6</xdr:col>
      <xdr:colOff>38100</xdr:colOff>
      <xdr:row>107</xdr:row>
      <xdr:rowOff>12700</xdr:rowOff>
    </xdr:to>
    <xdr:sp macro="" textlink="">
      <xdr:nvSpPr>
        <xdr:cNvPr id="427" name="楕円 426">
          <a:extLst>
            <a:ext uri="{FF2B5EF4-FFF2-40B4-BE49-F238E27FC236}">
              <a16:creationId xmlns:a16="http://schemas.microsoft.com/office/drawing/2014/main" id="{224F0AC4-1219-4C6C-AC77-26A73B1C6200}"/>
            </a:ext>
          </a:extLst>
        </xdr:cNvPr>
        <xdr:cNvSpPr/>
      </xdr:nvSpPr>
      <xdr:spPr>
        <a:xfrm>
          <a:off x="107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133350</xdr:rowOff>
    </xdr:from>
    <xdr:to>
      <xdr:col>10</xdr:col>
      <xdr:colOff>114300</xdr:colOff>
      <xdr:row>107</xdr:row>
      <xdr:rowOff>12519</xdr:rowOff>
    </xdr:to>
    <xdr:cxnSp macro="">
      <xdr:nvCxnSpPr>
        <xdr:cNvPr id="428" name="直線コネクタ 427">
          <a:extLst>
            <a:ext uri="{FF2B5EF4-FFF2-40B4-BE49-F238E27FC236}">
              <a16:creationId xmlns:a16="http://schemas.microsoft.com/office/drawing/2014/main" id="{5BE85C09-A7D8-490F-B6DA-4129BA7397EC}"/>
            </a:ext>
          </a:extLst>
        </xdr:cNvPr>
        <xdr:cNvCxnSpPr/>
      </xdr:nvCxnSpPr>
      <xdr:spPr>
        <a:xfrm>
          <a:off x="1130300" y="1830705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a:extLst>
            <a:ext uri="{FF2B5EF4-FFF2-40B4-BE49-F238E27FC236}">
              <a16:creationId xmlns:a16="http://schemas.microsoft.com/office/drawing/2014/main" id="{887E847E-924B-4F4C-BAB8-8802A0D1B117}"/>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5942BE4F-75E4-4272-84E3-7F1EBC41CF47}"/>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048422AC-AB18-4EFC-82A2-74DC0784BDB7}"/>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2" name="n_4aveValue【市民会館】&#10;有形固定資産減価償却率">
          <a:extLst>
            <a:ext uri="{FF2B5EF4-FFF2-40B4-BE49-F238E27FC236}">
              <a16:creationId xmlns:a16="http://schemas.microsoft.com/office/drawing/2014/main" id="{BC2F1556-384E-471E-A73C-3A25465D9A44}"/>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147519</xdr:rowOff>
    </xdr:from>
    <xdr:ext cx="405111" cy="259045"/>
    <xdr:sp macro="" textlink="">
      <xdr:nvSpPr>
        <xdr:cNvPr id="433" name="n_1mainValue【市民会館】&#10;有形固定資産減価償却率">
          <a:extLst>
            <a:ext uri="{FF2B5EF4-FFF2-40B4-BE49-F238E27FC236}">
              <a16:creationId xmlns:a16="http://schemas.microsoft.com/office/drawing/2014/main" id="{A9E537B5-B859-4F6B-A5FA-E0D9C78BFB07}"/>
            </a:ext>
          </a:extLst>
        </xdr:cNvPr>
        <xdr:cNvSpPr txBox="1"/>
      </xdr:nvSpPr>
      <xdr:spPr>
        <a:xfrm>
          <a:off x="3582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101798</xdr:rowOff>
    </xdr:from>
    <xdr:ext cx="405111" cy="259045"/>
    <xdr:sp macro="" textlink="">
      <xdr:nvSpPr>
        <xdr:cNvPr id="434" name="n_2mainValue【市民会館】&#10;有形固定資産減価償却率">
          <a:extLst>
            <a:ext uri="{FF2B5EF4-FFF2-40B4-BE49-F238E27FC236}">
              <a16:creationId xmlns:a16="http://schemas.microsoft.com/office/drawing/2014/main" id="{C7C69DB9-7D00-453F-9D7E-89F8BD6C91DE}"/>
            </a:ext>
          </a:extLst>
        </xdr:cNvPr>
        <xdr:cNvSpPr txBox="1"/>
      </xdr:nvSpPr>
      <xdr:spPr>
        <a:xfrm>
          <a:off x="27057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54446</xdr:rowOff>
    </xdr:from>
    <xdr:ext cx="405111" cy="259045"/>
    <xdr:sp macro="" textlink="">
      <xdr:nvSpPr>
        <xdr:cNvPr id="435" name="n_3mainValue【市民会館】&#10;有形固定資産減価償却率">
          <a:extLst>
            <a:ext uri="{FF2B5EF4-FFF2-40B4-BE49-F238E27FC236}">
              <a16:creationId xmlns:a16="http://schemas.microsoft.com/office/drawing/2014/main" id="{87659EF3-EEFE-4F96-A540-13F381F01660}"/>
            </a:ext>
          </a:extLst>
        </xdr:cNvPr>
        <xdr:cNvSpPr txBox="1"/>
      </xdr:nvSpPr>
      <xdr:spPr>
        <a:xfrm>
          <a:off x="18167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3827</xdr:rowOff>
    </xdr:from>
    <xdr:ext cx="405111" cy="259045"/>
    <xdr:sp macro="" textlink="">
      <xdr:nvSpPr>
        <xdr:cNvPr id="436" name="n_4mainValue【市民会館】&#10;有形固定資産減価償却率">
          <a:extLst>
            <a:ext uri="{FF2B5EF4-FFF2-40B4-BE49-F238E27FC236}">
              <a16:creationId xmlns:a16="http://schemas.microsoft.com/office/drawing/2014/main" id="{A85C0B44-2C5E-4271-B844-B54F2503E91F}"/>
            </a:ext>
          </a:extLst>
        </xdr:cNvPr>
        <xdr:cNvSpPr txBox="1"/>
      </xdr:nvSpPr>
      <xdr:spPr>
        <a:xfrm>
          <a:off x="927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73ACB9CB-3F74-48E6-A129-80A9C73FEB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11909B4B-07E6-43FC-82D9-1FBFAE3E8EC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92EA54D8-C0BC-4063-8054-E1BEC59F92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7151BDAF-D58F-413F-80BC-8555A1F5F86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7C5E6D13-7E2A-4058-80C6-00AC5783E9C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4CE8F29-575F-4EB8-B238-763210942F9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362008C-66FC-4864-8C5E-83FA9FDE609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E0921CF-3DF5-4281-A024-F4542FC3C65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7A287E0C-8173-4459-A01E-49A65C48936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BD409389-0C51-436F-BBDC-834462A2B79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A14FCFA6-DC98-4C77-ACC0-2E99689E3DF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5C7BEF6-71F6-41A5-A843-5584FDF586C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2E047C66-7716-4218-A364-ACBBDD55B2C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CC35E9EF-D3B5-48FC-A4C4-833E7BEAF74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D03E2B5A-942B-4591-9292-74E685A8708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34335328-F1A2-4833-8121-BC96A2D8BD8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40158B0B-5B04-4B5C-B556-B0DDD3F4009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A8D22533-81A2-4AF4-A397-3DB343FCA12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2E9F6717-E17A-4AEE-8508-F09C4A50313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5805D8F4-E2B7-427A-A54A-3DD26E741C4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5CB73E61-9C4B-4D20-853B-61DC7758EEA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6B66DBBE-8B84-4AD1-A666-B688C54F83D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C239800-3208-4B68-8CEC-3AF5AC83787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89D1CE44-BACE-4273-8804-40DE758205B5}"/>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D83F72CC-A6A5-4600-8B28-35DDECDB4B36}"/>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1E0972E3-6D52-4D2A-A40F-1FE50B9003E4}"/>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08B9C4F2-6E9E-4BC8-BC2E-56497F61DB67}"/>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C74FA76D-036E-444D-9B34-B36483981044}"/>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89D913BF-95BA-4864-8728-AE54E2B90DAD}"/>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871F1275-6EF6-4BB2-9C73-155DE2A83D5F}"/>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A1BEFDCC-EB45-4B77-AD3D-8B11D3783C44}"/>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CC9013CF-9C62-420C-8238-EA23B2F431F7}"/>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8555B763-11FF-402E-BC46-9A1375D286E4}"/>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B27EE1DF-BF93-4C63-B396-3FA839F7F461}"/>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3D8A259-2319-453F-AB16-0356767A749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300A94E-D0F1-4D6E-A9AF-F8BA2E76C84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0DB31CE-72A9-4E58-BB6F-97DA9B63177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0289D7A-B343-44EC-9BF2-CA169BBA1E5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F918ED9-F768-425E-99F5-ECF395377A4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103505</xdr:rowOff>
    </xdr:from>
    <xdr:to>
      <xdr:col>55</xdr:col>
      <xdr:colOff>50800</xdr:colOff>
      <xdr:row>108</xdr:row>
      <xdr:rowOff>33655</xdr:rowOff>
    </xdr:to>
    <xdr:sp macro="" textlink="">
      <xdr:nvSpPr>
        <xdr:cNvPr id="476" name="楕円 475">
          <a:extLst>
            <a:ext uri="{FF2B5EF4-FFF2-40B4-BE49-F238E27FC236}">
              <a16:creationId xmlns:a16="http://schemas.microsoft.com/office/drawing/2014/main" id="{9B09B03A-EB65-4897-8224-93EB31356350}"/>
            </a:ext>
          </a:extLst>
        </xdr:cNvPr>
        <xdr:cNvSpPr/>
      </xdr:nvSpPr>
      <xdr:spPr>
        <a:xfrm>
          <a:off x="104267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81932</xdr:rowOff>
    </xdr:from>
    <xdr:ext cx="469744" cy="259045"/>
    <xdr:sp macro="" textlink="">
      <xdr:nvSpPr>
        <xdr:cNvPr id="477" name="【市民会館】&#10;一人当たり面積該当値テキスト">
          <a:extLst>
            <a:ext uri="{FF2B5EF4-FFF2-40B4-BE49-F238E27FC236}">
              <a16:creationId xmlns:a16="http://schemas.microsoft.com/office/drawing/2014/main" id="{D83F4468-C299-4C65-9C28-B9DB4A56C2C5}"/>
            </a:ext>
          </a:extLst>
        </xdr:cNvPr>
        <xdr:cNvSpPr txBox="1"/>
      </xdr:nvSpPr>
      <xdr:spPr>
        <a:xfrm>
          <a:off x="10515600"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103505</xdr:rowOff>
    </xdr:from>
    <xdr:to>
      <xdr:col>50</xdr:col>
      <xdr:colOff>165100</xdr:colOff>
      <xdr:row>108</xdr:row>
      <xdr:rowOff>33655</xdr:rowOff>
    </xdr:to>
    <xdr:sp macro="" textlink="">
      <xdr:nvSpPr>
        <xdr:cNvPr id="478" name="楕円 477">
          <a:extLst>
            <a:ext uri="{FF2B5EF4-FFF2-40B4-BE49-F238E27FC236}">
              <a16:creationId xmlns:a16="http://schemas.microsoft.com/office/drawing/2014/main" id="{BE414D33-5B9F-44C0-81D7-41719C2251D1}"/>
            </a:ext>
          </a:extLst>
        </xdr:cNvPr>
        <xdr:cNvSpPr/>
      </xdr:nvSpPr>
      <xdr:spPr>
        <a:xfrm>
          <a:off x="95885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154305</xdr:rowOff>
    </xdr:from>
    <xdr:to>
      <xdr:col>55</xdr:col>
      <xdr:colOff>0</xdr:colOff>
      <xdr:row>107</xdr:row>
      <xdr:rowOff>154305</xdr:rowOff>
    </xdr:to>
    <xdr:cxnSp macro="">
      <xdr:nvCxnSpPr>
        <xdr:cNvPr id="479" name="直線コネクタ 478">
          <a:extLst>
            <a:ext uri="{FF2B5EF4-FFF2-40B4-BE49-F238E27FC236}">
              <a16:creationId xmlns:a16="http://schemas.microsoft.com/office/drawing/2014/main" id="{DDCE177D-F60B-4BAF-B5EA-6658449D5469}"/>
            </a:ext>
          </a:extLst>
        </xdr:cNvPr>
        <xdr:cNvCxnSpPr/>
      </xdr:nvCxnSpPr>
      <xdr:spPr>
        <a:xfrm>
          <a:off x="9639300" y="184994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105411</xdr:rowOff>
    </xdr:from>
    <xdr:to>
      <xdr:col>46</xdr:col>
      <xdr:colOff>38100</xdr:colOff>
      <xdr:row>108</xdr:row>
      <xdr:rowOff>35561</xdr:rowOff>
    </xdr:to>
    <xdr:sp macro="" textlink="">
      <xdr:nvSpPr>
        <xdr:cNvPr id="480" name="楕円 479">
          <a:extLst>
            <a:ext uri="{FF2B5EF4-FFF2-40B4-BE49-F238E27FC236}">
              <a16:creationId xmlns:a16="http://schemas.microsoft.com/office/drawing/2014/main" id="{EB199FFA-CBFC-489E-B788-5E994BD1AE93}"/>
            </a:ext>
          </a:extLst>
        </xdr:cNvPr>
        <xdr:cNvSpPr/>
      </xdr:nvSpPr>
      <xdr:spPr>
        <a:xfrm>
          <a:off x="8699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154305</xdr:rowOff>
    </xdr:from>
    <xdr:to>
      <xdr:col>50</xdr:col>
      <xdr:colOff>114300</xdr:colOff>
      <xdr:row>107</xdr:row>
      <xdr:rowOff>156211</xdr:rowOff>
    </xdr:to>
    <xdr:cxnSp macro="">
      <xdr:nvCxnSpPr>
        <xdr:cNvPr id="481" name="直線コネクタ 480">
          <a:extLst>
            <a:ext uri="{FF2B5EF4-FFF2-40B4-BE49-F238E27FC236}">
              <a16:creationId xmlns:a16="http://schemas.microsoft.com/office/drawing/2014/main" id="{31B4E383-37DB-4C17-BEF1-E1CDEF3ABE5B}"/>
            </a:ext>
          </a:extLst>
        </xdr:cNvPr>
        <xdr:cNvCxnSpPr/>
      </xdr:nvCxnSpPr>
      <xdr:spPr>
        <a:xfrm flipV="1">
          <a:off x="8750300" y="184994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105411</xdr:rowOff>
    </xdr:from>
    <xdr:to>
      <xdr:col>41</xdr:col>
      <xdr:colOff>101600</xdr:colOff>
      <xdr:row>108</xdr:row>
      <xdr:rowOff>35561</xdr:rowOff>
    </xdr:to>
    <xdr:sp macro="" textlink="">
      <xdr:nvSpPr>
        <xdr:cNvPr id="482" name="楕円 481">
          <a:extLst>
            <a:ext uri="{FF2B5EF4-FFF2-40B4-BE49-F238E27FC236}">
              <a16:creationId xmlns:a16="http://schemas.microsoft.com/office/drawing/2014/main" id="{FDCFF0D9-758F-4258-AB80-18AA10C35482}"/>
            </a:ext>
          </a:extLst>
        </xdr:cNvPr>
        <xdr:cNvSpPr/>
      </xdr:nvSpPr>
      <xdr:spPr>
        <a:xfrm>
          <a:off x="7810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156211</xdr:rowOff>
    </xdr:from>
    <xdr:to>
      <xdr:col>45</xdr:col>
      <xdr:colOff>177800</xdr:colOff>
      <xdr:row>107</xdr:row>
      <xdr:rowOff>156211</xdr:rowOff>
    </xdr:to>
    <xdr:cxnSp macro="">
      <xdr:nvCxnSpPr>
        <xdr:cNvPr id="483" name="直線コネクタ 482">
          <a:extLst>
            <a:ext uri="{FF2B5EF4-FFF2-40B4-BE49-F238E27FC236}">
              <a16:creationId xmlns:a16="http://schemas.microsoft.com/office/drawing/2014/main" id="{BD0B219D-DD4D-4411-A053-3B6FE21309DA}"/>
            </a:ext>
          </a:extLst>
        </xdr:cNvPr>
        <xdr:cNvCxnSpPr/>
      </xdr:nvCxnSpPr>
      <xdr:spPr>
        <a:xfrm>
          <a:off x="7861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107314</xdr:rowOff>
    </xdr:from>
    <xdr:to>
      <xdr:col>36</xdr:col>
      <xdr:colOff>165100</xdr:colOff>
      <xdr:row>108</xdr:row>
      <xdr:rowOff>37464</xdr:rowOff>
    </xdr:to>
    <xdr:sp macro="" textlink="">
      <xdr:nvSpPr>
        <xdr:cNvPr id="484" name="楕円 483">
          <a:extLst>
            <a:ext uri="{FF2B5EF4-FFF2-40B4-BE49-F238E27FC236}">
              <a16:creationId xmlns:a16="http://schemas.microsoft.com/office/drawing/2014/main" id="{D7C3D912-E2DB-4A4B-B660-7A06BED39B7E}"/>
            </a:ext>
          </a:extLst>
        </xdr:cNvPr>
        <xdr:cNvSpPr/>
      </xdr:nvSpPr>
      <xdr:spPr>
        <a:xfrm>
          <a:off x="69215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156211</xdr:rowOff>
    </xdr:from>
    <xdr:to>
      <xdr:col>41</xdr:col>
      <xdr:colOff>50800</xdr:colOff>
      <xdr:row>107</xdr:row>
      <xdr:rowOff>158114</xdr:rowOff>
    </xdr:to>
    <xdr:cxnSp macro="">
      <xdr:nvCxnSpPr>
        <xdr:cNvPr id="485" name="直線コネクタ 484">
          <a:extLst>
            <a:ext uri="{FF2B5EF4-FFF2-40B4-BE49-F238E27FC236}">
              <a16:creationId xmlns:a16="http://schemas.microsoft.com/office/drawing/2014/main" id="{661A9A1B-B9B4-4745-87AF-8DD69CEB8A7E}"/>
            </a:ext>
          </a:extLst>
        </xdr:cNvPr>
        <xdr:cNvCxnSpPr/>
      </xdr:nvCxnSpPr>
      <xdr:spPr>
        <a:xfrm flipV="1">
          <a:off x="6972300" y="185013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265ADE3D-92EC-49C2-B9E0-2F48E001ABED}"/>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FC6456F2-1073-402D-ABB5-A18FD1646511}"/>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37CC3A21-0125-4BA6-9419-E93A23923EA0}"/>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01F65136-D793-4EC1-9861-6AABD3353090}"/>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24782</xdr:rowOff>
    </xdr:from>
    <xdr:ext cx="469744" cy="259045"/>
    <xdr:sp macro="" textlink="">
      <xdr:nvSpPr>
        <xdr:cNvPr id="490" name="n_1mainValue【市民会館】&#10;一人当たり面積">
          <a:extLst>
            <a:ext uri="{FF2B5EF4-FFF2-40B4-BE49-F238E27FC236}">
              <a16:creationId xmlns:a16="http://schemas.microsoft.com/office/drawing/2014/main" id="{83B18B97-96E0-4C34-B446-EF26D43B3E06}"/>
            </a:ext>
          </a:extLst>
        </xdr:cNvPr>
        <xdr:cNvSpPr txBox="1"/>
      </xdr:nvSpPr>
      <xdr:spPr>
        <a:xfrm>
          <a:off x="9391727" y="1854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26688</xdr:rowOff>
    </xdr:from>
    <xdr:ext cx="469744" cy="259045"/>
    <xdr:sp macro="" textlink="">
      <xdr:nvSpPr>
        <xdr:cNvPr id="491" name="n_2mainValue【市民会館】&#10;一人当たり面積">
          <a:extLst>
            <a:ext uri="{FF2B5EF4-FFF2-40B4-BE49-F238E27FC236}">
              <a16:creationId xmlns:a16="http://schemas.microsoft.com/office/drawing/2014/main" id="{FCA08933-C589-451D-8678-5287F5F6E918}"/>
            </a:ext>
          </a:extLst>
        </xdr:cNvPr>
        <xdr:cNvSpPr txBox="1"/>
      </xdr:nvSpPr>
      <xdr:spPr>
        <a:xfrm>
          <a:off x="8515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26688</xdr:rowOff>
    </xdr:from>
    <xdr:ext cx="469744" cy="259045"/>
    <xdr:sp macro="" textlink="">
      <xdr:nvSpPr>
        <xdr:cNvPr id="492" name="n_3mainValue【市民会館】&#10;一人当たり面積">
          <a:extLst>
            <a:ext uri="{FF2B5EF4-FFF2-40B4-BE49-F238E27FC236}">
              <a16:creationId xmlns:a16="http://schemas.microsoft.com/office/drawing/2014/main" id="{CE81090B-DB7B-4306-8597-299831CAD5EE}"/>
            </a:ext>
          </a:extLst>
        </xdr:cNvPr>
        <xdr:cNvSpPr txBox="1"/>
      </xdr:nvSpPr>
      <xdr:spPr>
        <a:xfrm>
          <a:off x="7626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28591</xdr:rowOff>
    </xdr:from>
    <xdr:ext cx="469744" cy="259045"/>
    <xdr:sp macro="" textlink="">
      <xdr:nvSpPr>
        <xdr:cNvPr id="493" name="n_4mainValue【市民会館】&#10;一人当たり面積">
          <a:extLst>
            <a:ext uri="{FF2B5EF4-FFF2-40B4-BE49-F238E27FC236}">
              <a16:creationId xmlns:a16="http://schemas.microsoft.com/office/drawing/2014/main" id="{93F410ED-545F-43F3-9C62-FB4FE4420484}"/>
            </a:ext>
          </a:extLst>
        </xdr:cNvPr>
        <xdr:cNvSpPr txBox="1"/>
      </xdr:nvSpPr>
      <xdr:spPr>
        <a:xfrm>
          <a:off x="6737427"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76D7E9E-FD9E-4FF0-A3ED-1C3670E430E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185CB77-2D2B-41F3-8BB7-7FF7DF35834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0F6C8B7-59F2-4FC4-B522-B306D63DF6A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B397097-E47B-4C58-AEAF-8D012828F49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D5DEA10-0641-47E3-8FE0-2F41E657678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ACB4ACE-21C9-4785-8B39-9CDFB4EEEA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C226A93-807A-4B9B-B5D0-708C875F7AF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DD8A9152-5D66-4920-B23E-3FE606C78C8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9D49F70-5765-42A1-B4DB-CFFBD0AB607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3F5DB22-B17C-4AE4-BF59-03AA40A6DD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2FD6532D-E3CB-4804-BF52-FC12717CB4D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E4F7605D-BE65-40F2-828F-4123E63E6C9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6409EED4-97D1-4ABB-A04C-2F9F9FDE0DB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EEF216C1-13F5-44EE-9A7B-4AB50764DA4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31696E5F-2C7E-4918-89E7-13AEB3944FD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EAF03C7-791B-4DCA-98FB-C04C07F7539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E96497A1-D501-41EA-8C52-3C882EEF6CC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2E08BBED-FA6A-4520-B63D-0B0D0913834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C8E3464E-F721-496D-BE80-C2BACE48DBF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8F4D13EB-5681-4E0B-8F6D-EA093619ABC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9FF62DA5-CCC4-49E0-B76F-8D24D34EFC2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2ED242C6-362A-4DC3-8C33-C1342EDFDEC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4E397E96-5249-404D-B541-578A5691014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069A970-68BC-4A81-A633-0D77885090E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5A541F16-773E-453F-85D3-4FEB6EBA525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994042E3-C2D5-4D44-8AC8-E9144FF55387}"/>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F08CE018-4AFD-4585-AED9-50B2EE54BF7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818EB134-A064-47FB-A1C9-C42278F4436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23E361DE-7F1B-433C-BF5D-2ECEE706689F}"/>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B715F1C7-7083-418A-8179-6C48981035B8}"/>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2541001D-18B7-4FC5-8BD9-CDE826E13A80}"/>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2CC11E41-D67A-42DF-A21C-958B1499D9D1}"/>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A5E122D9-6E8D-491A-ABE2-F6043FB99538}"/>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231F2955-A3CA-4B4E-9A3B-296C60D5EED9}"/>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4A64CEA4-9B50-465B-9AB6-9420E3C4D401}"/>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66EFEC50-9505-4A99-A2D0-1C1191E7A19D}"/>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8D07DB5-2028-4A2C-A5E8-6157A655312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DD55D61-54DA-45B5-8FEA-17ABA7775D1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8DBDFF3-09DE-4ECC-B7D8-BC6217F165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5826B02-3D0D-40FB-BD69-E77AD27811A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46E19D5-F406-4FA6-B120-B33A39723A6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9072</xdr:rowOff>
    </xdr:from>
    <xdr:to>
      <xdr:col>85</xdr:col>
      <xdr:colOff>177800</xdr:colOff>
      <xdr:row>42</xdr:row>
      <xdr:rowOff>110672</xdr:rowOff>
    </xdr:to>
    <xdr:sp macro="" textlink="">
      <xdr:nvSpPr>
        <xdr:cNvPr id="535" name="楕円 534">
          <a:extLst>
            <a:ext uri="{FF2B5EF4-FFF2-40B4-BE49-F238E27FC236}">
              <a16:creationId xmlns:a16="http://schemas.microsoft.com/office/drawing/2014/main" id="{190D5BDC-42D3-4ABF-81BC-6E734B37030A}"/>
            </a:ext>
          </a:extLst>
        </xdr:cNvPr>
        <xdr:cNvSpPr/>
      </xdr:nvSpPr>
      <xdr:spPr>
        <a:xfrm>
          <a:off x="162687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95449</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46A1061C-1F40-4A09-A719-E0D98970E5B7}"/>
            </a:ext>
          </a:extLst>
        </xdr:cNvPr>
        <xdr:cNvSpPr txBox="1"/>
      </xdr:nvSpPr>
      <xdr:spPr>
        <a:xfrm>
          <a:off x="16357600" y="712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147865</xdr:rowOff>
    </xdr:from>
    <xdr:to>
      <xdr:col>81</xdr:col>
      <xdr:colOff>101600</xdr:colOff>
      <xdr:row>42</xdr:row>
      <xdr:rowOff>78015</xdr:rowOff>
    </xdr:to>
    <xdr:sp macro="" textlink="">
      <xdr:nvSpPr>
        <xdr:cNvPr id="537" name="楕円 536">
          <a:extLst>
            <a:ext uri="{FF2B5EF4-FFF2-40B4-BE49-F238E27FC236}">
              <a16:creationId xmlns:a16="http://schemas.microsoft.com/office/drawing/2014/main" id="{557D0898-5D2C-4A17-B7BC-FFB3E197EBB6}"/>
            </a:ext>
          </a:extLst>
        </xdr:cNvPr>
        <xdr:cNvSpPr/>
      </xdr:nvSpPr>
      <xdr:spPr>
        <a:xfrm>
          <a:off x="15430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27215</xdr:rowOff>
    </xdr:from>
    <xdr:to>
      <xdr:col>85</xdr:col>
      <xdr:colOff>127000</xdr:colOff>
      <xdr:row>42</xdr:row>
      <xdr:rowOff>59872</xdr:rowOff>
    </xdr:to>
    <xdr:cxnSp macro="">
      <xdr:nvCxnSpPr>
        <xdr:cNvPr id="538" name="直線コネクタ 537">
          <a:extLst>
            <a:ext uri="{FF2B5EF4-FFF2-40B4-BE49-F238E27FC236}">
              <a16:creationId xmlns:a16="http://schemas.microsoft.com/office/drawing/2014/main" id="{972EA251-CC35-4209-8286-D436FDB366FB}"/>
            </a:ext>
          </a:extLst>
        </xdr:cNvPr>
        <xdr:cNvCxnSpPr/>
      </xdr:nvCxnSpPr>
      <xdr:spPr>
        <a:xfrm>
          <a:off x="15481300" y="72281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131535</xdr:rowOff>
    </xdr:from>
    <xdr:to>
      <xdr:col>76</xdr:col>
      <xdr:colOff>165100</xdr:colOff>
      <xdr:row>42</xdr:row>
      <xdr:rowOff>61685</xdr:rowOff>
    </xdr:to>
    <xdr:sp macro="" textlink="">
      <xdr:nvSpPr>
        <xdr:cNvPr id="539" name="楕円 538">
          <a:extLst>
            <a:ext uri="{FF2B5EF4-FFF2-40B4-BE49-F238E27FC236}">
              <a16:creationId xmlns:a16="http://schemas.microsoft.com/office/drawing/2014/main" id="{2214A99B-CA98-411F-9A42-B81FE4288B92}"/>
            </a:ext>
          </a:extLst>
        </xdr:cNvPr>
        <xdr:cNvSpPr/>
      </xdr:nvSpPr>
      <xdr:spPr>
        <a:xfrm>
          <a:off x="14541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10885</xdr:rowOff>
    </xdr:from>
    <xdr:to>
      <xdr:col>81</xdr:col>
      <xdr:colOff>50800</xdr:colOff>
      <xdr:row>42</xdr:row>
      <xdr:rowOff>27215</xdr:rowOff>
    </xdr:to>
    <xdr:cxnSp macro="">
      <xdr:nvCxnSpPr>
        <xdr:cNvPr id="540" name="直線コネクタ 539">
          <a:extLst>
            <a:ext uri="{FF2B5EF4-FFF2-40B4-BE49-F238E27FC236}">
              <a16:creationId xmlns:a16="http://schemas.microsoft.com/office/drawing/2014/main" id="{FFF7670A-F99B-4698-9F9A-3D319BD1D901}"/>
            </a:ext>
          </a:extLst>
        </xdr:cNvPr>
        <xdr:cNvCxnSpPr/>
      </xdr:nvCxnSpPr>
      <xdr:spPr>
        <a:xfrm>
          <a:off x="14592300" y="72117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115207</xdr:rowOff>
    </xdr:from>
    <xdr:to>
      <xdr:col>72</xdr:col>
      <xdr:colOff>38100</xdr:colOff>
      <xdr:row>42</xdr:row>
      <xdr:rowOff>45357</xdr:rowOff>
    </xdr:to>
    <xdr:sp macro="" textlink="">
      <xdr:nvSpPr>
        <xdr:cNvPr id="541" name="楕円 540">
          <a:extLst>
            <a:ext uri="{FF2B5EF4-FFF2-40B4-BE49-F238E27FC236}">
              <a16:creationId xmlns:a16="http://schemas.microsoft.com/office/drawing/2014/main" id="{2DCA4C3D-D4E4-4B7A-A9AB-66FEDAC4029C}"/>
            </a:ext>
          </a:extLst>
        </xdr:cNvPr>
        <xdr:cNvSpPr/>
      </xdr:nvSpPr>
      <xdr:spPr>
        <a:xfrm>
          <a:off x="13652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166007</xdr:rowOff>
    </xdr:from>
    <xdr:to>
      <xdr:col>76</xdr:col>
      <xdr:colOff>114300</xdr:colOff>
      <xdr:row>42</xdr:row>
      <xdr:rowOff>10885</xdr:rowOff>
    </xdr:to>
    <xdr:cxnSp macro="">
      <xdr:nvCxnSpPr>
        <xdr:cNvPr id="542" name="直線コネクタ 541">
          <a:extLst>
            <a:ext uri="{FF2B5EF4-FFF2-40B4-BE49-F238E27FC236}">
              <a16:creationId xmlns:a16="http://schemas.microsoft.com/office/drawing/2014/main" id="{01CE4124-6CE8-459D-AE13-8D5AF64E73ED}"/>
            </a:ext>
          </a:extLst>
        </xdr:cNvPr>
        <xdr:cNvCxnSpPr/>
      </xdr:nvCxnSpPr>
      <xdr:spPr>
        <a:xfrm>
          <a:off x="13703300" y="71954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97246</xdr:rowOff>
    </xdr:from>
    <xdr:to>
      <xdr:col>67</xdr:col>
      <xdr:colOff>101600</xdr:colOff>
      <xdr:row>42</xdr:row>
      <xdr:rowOff>27396</xdr:rowOff>
    </xdr:to>
    <xdr:sp macro="" textlink="">
      <xdr:nvSpPr>
        <xdr:cNvPr id="543" name="楕円 542">
          <a:extLst>
            <a:ext uri="{FF2B5EF4-FFF2-40B4-BE49-F238E27FC236}">
              <a16:creationId xmlns:a16="http://schemas.microsoft.com/office/drawing/2014/main" id="{D20DC8EC-B41A-4470-AB95-BCBA1A448A73}"/>
            </a:ext>
          </a:extLst>
        </xdr:cNvPr>
        <xdr:cNvSpPr/>
      </xdr:nvSpPr>
      <xdr:spPr>
        <a:xfrm>
          <a:off x="12763500" y="712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148046</xdr:rowOff>
    </xdr:from>
    <xdr:to>
      <xdr:col>71</xdr:col>
      <xdr:colOff>177800</xdr:colOff>
      <xdr:row>41</xdr:row>
      <xdr:rowOff>166007</xdr:rowOff>
    </xdr:to>
    <xdr:cxnSp macro="">
      <xdr:nvCxnSpPr>
        <xdr:cNvPr id="544" name="直線コネクタ 543">
          <a:extLst>
            <a:ext uri="{FF2B5EF4-FFF2-40B4-BE49-F238E27FC236}">
              <a16:creationId xmlns:a16="http://schemas.microsoft.com/office/drawing/2014/main" id="{E7C56B7C-257F-4FAD-B656-998A7CCA0FEB}"/>
            </a:ext>
          </a:extLst>
        </xdr:cNvPr>
        <xdr:cNvCxnSpPr/>
      </xdr:nvCxnSpPr>
      <xdr:spPr>
        <a:xfrm>
          <a:off x="12814300" y="717749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4EDBE20F-C3D8-4A3F-8D8F-56F5427D253A}"/>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961698BA-889E-4E82-AA3B-F4B80FD85D2C}"/>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745EC2AA-2CB9-4DAE-AFCF-AE324DD08179}"/>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FD1F4619-6AD1-40CC-9BF0-E1A588FA1497}"/>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69142</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A5ED871-A01D-4687-92B2-B37E8B2B3713}"/>
            </a:ext>
          </a:extLst>
        </xdr:cNvPr>
        <xdr:cNvSpPr txBox="1"/>
      </xdr:nvSpPr>
      <xdr:spPr>
        <a:xfrm>
          <a:off x="15266044" y="727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52812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B4A1385F-E0BE-4114-9321-449A6196CA7E}"/>
            </a:ext>
          </a:extLst>
        </xdr:cNvPr>
        <xdr:cNvSpPr txBox="1"/>
      </xdr:nvSpPr>
      <xdr:spPr>
        <a:xfrm>
          <a:off x="14389744" y="725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36484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CFD963B4-8B2C-4354-9E4F-4693E5ADCF2E}"/>
            </a:ext>
          </a:extLst>
        </xdr:cNvPr>
        <xdr:cNvSpPr txBox="1"/>
      </xdr:nvSpPr>
      <xdr:spPr>
        <a:xfrm>
          <a:off x="13500744" y="723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18523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8D5B0945-387E-46A2-8F16-0402F180DB58}"/>
            </a:ext>
          </a:extLst>
        </xdr:cNvPr>
        <xdr:cNvSpPr txBox="1"/>
      </xdr:nvSpPr>
      <xdr:spPr>
        <a:xfrm>
          <a:off x="12611744" y="721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572452A8-BB25-4378-9E8C-F514957962E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3B4E82EF-22FF-45D2-B465-514AEF9FD1A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68FC4583-308E-4D59-8D6D-395B9C87A62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1CC23D62-27AF-477C-990D-82B9453D139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B869624F-4DB9-4B53-BAA8-935E795981E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CA5CDD3C-E46A-4743-BA53-3694B710C5A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E768EAEF-6A6A-46CE-9109-ED3F8D2015D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509E078C-1269-437E-964E-1BAFED06DEE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925E3C78-FAE6-4518-9490-1124A1F16FF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9D8E691C-C685-40FD-95A9-8A1163E1416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3E64A4FD-91CF-405E-AFCD-4BA1A7B3DB6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3BDC00C5-7424-4126-BABC-3A4CD09CB69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1DA217B3-614D-4301-92D3-9704E0AF81D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9D1A78ED-0700-4281-A30C-D2BF4396382F}"/>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4AD96FC6-6B33-46BA-B90B-31BD855B908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5E66329F-FEF7-41A6-A7F9-613A90FDA63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A076A042-9577-44E8-85BD-06984606244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03BEA901-022F-491C-88C9-42FD66945C5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D1A4BC28-C855-4D2C-A75E-1F7169890CD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27DF0A8C-58D4-4049-B8E1-0AD8356BEEC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F12FEB19-3861-4C1E-B918-7E46ECFE700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65C4F226-688D-4A4B-9484-331B7F592E57}"/>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1F9D3F28-7AF3-4E32-A3B8-00786D58E6A8}"/>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DBA19D79-82C9-4FBE-B2FC-AAA6B9BFCB6B}"/>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BA0CDF72-2FF3-4F35-BBB2-B02CDE8F2095}"/>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673D5A95-3171-42D3-8ED7-A066CEC6990A}"/>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034288CE-A9D6-4A5D-9770-09E2BE59DC85}"/>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759205D4-D41A-474B-8C3E-C57167C9AE12}"/>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91AD6071-AC2D-48AC-9C64-FBD954F6AABB}"/>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EE3863C8-D5A1-44B0-BB8C-A0BAC5EFEC97}"/>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88FB3E5F-9A8F-4114-B8E1-ED2914230C89}"/>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C9A5F0C8-8340-4FF0-A114-7853A1A01AF2}"/>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440D0E4-6D17-4851-8BEC-EC6935CAC66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3F3C3C1-A675-46D0-A1C5-1D437E2BB9A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0E7A2EF-FF88-420B-B29E-E26CF2D8DD3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19D78EC-1DCB-4E7F-8A46-8FBEDE7FEC1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9A7C26F-86A9-4AE2-BA6C-F8404073186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89879</xdr:rowOff>
    </xdr:from>
    <xdr:to>
      <xdr:col>116</xdr:col>
      <xdr:colOff>114300</xdr:colOff>
      <xdr:row>41</xdr:row>
      <xdr:rowOff>20029</xdr:rowOff>
    </xdr:to>
    <xdr:sp macro="" textlink="">
      <xdr:nvSpPr>
        <xdr:cNvPr id="590" name="楕円 589">
          <a:extLst>
            <a:ext uri="{FF2B5EF4-FFF2-40B4-BE49-F238E27FC236}">
              <a16:creationId xmlns:a16="http://schemas.microsoft.com/office/drawing/2014/main" id="{EDF0044D-5010-40CB-AEB0-A800482B0512}"/>
            </a:ext>
          </a:extLst>
        </xdr:cNvPr>
        <xdr:cNvSpPr/>
      </xdr:nvSpPr>
      <xdr:spPr>
        <a:xfrm>
          <a:off x="22110700" y="694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68306</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18E96F72-94A8-418C-BF28-1B7E4475522E}"/>
            </a:ext>
          </a:extLst>
        </xdr:cNvPr>
        <xdr:cNvSpPr txBox="1"/>
      </xdr:nvSpPr>
      <xdr:spPr>
        <a:xfrm>
          <a:off x="22199600" y="692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95246</xdr:rowOff>
    </xdr:from>
    <xdr:to>
      <xdr:col>112</xdr:col>
      <xdr:colOff>38100</xdr:colOff>
      <xdr:row>41</xdr:row>
      <xdr:rowOff>25396</xdr:rowOff>
    </xdr:to>
    <xdr:sp macro="" textlink="">
      <xdr:nvSpPr>
        <xdr:cNvPr id="592" name="楕円 591">
          <a:extLst>
            <a:ext uri="{FF2B5EF4-FFF2-40B4-BE49-F238E27FC236}">
              <a16:creationId xmlns:a16="http://schemas.microsoft.com/office/drawing/2014/main" id="{5643B142-80C9-4DB7-AABC-C740AA51C78E}"/>
            </a:ext>
          </a:extLst>
        </xdr:cNvPr>
        <xdr:cNvSpPr/>
      </xdr:nvSpPr>
      <xdr:spPr>
        <a:xfrm>
          <a:off x="21272500" y="695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140679</xdr:rowOff>
    </xdr:from>
    <xdr:to>
      <xdr:col>116</xdr:col>
      <xdr:colOff>63500</xdr:colOff>
      <xdr:row>40</xdr:row>
      <xdr:rowOff>146046</xdr:rowOff>
    </xdr:to>
    <xdr:cxnSp macro="">
      <xdr:nvCxnSpPr>
        <xdr:cNvPr id="593" name="直線コネクタ 592">
          <a:extLst>
            <a:ext uri="{FF2B5EF4-FFF2-40B4-BE49-F238E27FC236}">
              <a16:creationId xmlns:a16="http://schemas.microsoft.com/office/drawing/2014/main" id="{4BC185A3-B8D5-4F61-A8D7-72E2A623B574}"/>
            </a:ext>
          </a:extLst>
        </xdr:cNvPr>
        <xdr:cNvCxnSpPr/>
      </xdr:nvCxnSpPr>
      <xdr:spPr>
        <a:xfrm flipV="1">
          <a:off x="21323300" y="6998679"/>
          <a:ext cx="838200" cy="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72773</xdr:rowOff>
    </xdr:from>
    <xdr:to>
      <xdr:col>107</xdr:col>
      <xdr:colOff>101600</xdr:colOff>
      <xdr:row>41</xdr:row>
      <xdr:rowOff>2923</xdr:rowOff>
    </xdr:to>
    <xdr:sp macro="" textlink="">
      <xdr:nvSpPr>
        <xdr:cNvPr id="594" name="楕円 593">
          <a:extLst>
            <a:ext uri="{FF2B5EF4-FFF2-40B4-BE49-F238E27FC236}">
              <a16:creationId xmlns:a16="http://schemas.microsoft.com/office/drawing/2014/main" id="{590137CE-C611-431F-8EF9-BA74B91D6D4F}"/>
            </a:ext>
          </a:extLst>
        </xdr:cNvPr>
        <xdr:cNvSpPr/>
      </xdr:nvSpPr>
      <xdr:spPr>
        <a:xfrm>
          <a:off x="20383500" y="693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123573</xdr:rowOff>
    </xdr:from>
    <xdr:to>
      <xdr:col>111</xdr:col>
      <xdr:colOff>177800</xdr:colOff>
      <xdr:row>40</xdr:row>
      <xdr:rowOff>146046</xdr:rowOff>
    </xdr:to>
    <xdr:cxnSp macro="">
      <xdr:nvCxnSpPr>
        <xdr:cNvPr id="595" name="直線コネクタ 594">
          <a:extLst>
            <a:ext uri="{FF2B5EF4-FFF2-40B4-BE49-F238E27FC236}">
              <a16:creationId xmlns:a16="http://schemas.microsoft.com/office/drawing/2014/main" id="{8A8A4145-53DE-41C2-9F37-C2BC64C2347A}"/>
            </a:ext>
          </a:extLst>
        </xdr:cNvPr>
        <xdr:cNvCxnSpPr/>
      </xdr:nvCxnSpPr>
      <xdr:spPr>
        <a:xfrm>
          <a:off x="20434300" y="6981573"/>
          <a:ext cx="889000" cy="2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75495</xdr:rowOff>
    </xdr:from>
    <xdr:to>
      <xdr:col>102</xdr:col>
      <xdr:colOff>165100</xdr:colOff>
      <xdr:row>41</xdr:row>
      <xdr:rowOff>5645</xdr:rowOff>
    </xdr:to>
    <xdr:sp macro="" textlink="">
      <xdr:nvSpPr>
        <xdr:cNvPr id="596" name="楕円 595">
          <a:extLst>
            <a:ext uri="{FF2B5EF4-FFF2-40B4-BE49-F238E27FC236}">
              <a16:creationId xmlns:a16="http://schemas.microsoft.com/office/drawing/2014/main" id="{8D9F7F5E-770B-4D21-8D11-BF5868805660}"/>
            </a:ext>
          </a:extLst>
        </xdr:cNvPr>
        <xdr:cNvSpPr/>
      </xdr:nvSpPr>
      <xdr:spPr>
        <a:xfrm>
          <a:off x="19494500" y="693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123573</xdr:rowOff>
    </xdr:from>
    <xdr:to>
      <xdr:col>107</xdr:col>
      <xdr:colOff>50800</xdr:colOff>
      <xdr:row>40</xdr:row>
      <xdr:rowOff>126295</xdr:rowOff>
    </xdr:to>
    <xdr:cxnSp macro="">
      <xdr:nvCxnSpPr>
        <xdr:cNvPr id="597" name="直線コネクタ 596">
          <a:extLst>
            <a:ext uri="{FF2B5EF4-FFF2-40B4-BE49-F238E27FC236}">
              <a16:creationId xmlns:a16="http://schemas.microsoft.com/office/drawing/2014/main" id="{1E1239A0-BBF7-426A-9D2C-93820D796FDC}"/>
            </a:ext>
          </a:extLst>
        </xdr:cNvPr>
        <xdr:cNvCxnSpPr/>
      </xdr:nvCxnSpPr>
      <xdr:spPr>
        <a:xfrm flipV="1">
          <a:off x="19545300" y="6981573"/>
          <a:ext cx="88900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88670</xdr:rowOff>
    </xdr:from>
    <xdr:to>
      <xdr:col>98</xdr:col>
      <xdr:colOff>38100</xdr:colOff>
      <xdr:row>41</xdr:row>
      <xdr:rowOff>18820</xdr:rowOff>
    </xdr:to>
    <xdr:sp macro="" textlink="">
      <xdr:nvSpPr>
        <xdr:cNvPr id="598" name="楕円 597">
          <a:extLst>
            <a:ext uri="{FF2B5EF4-FFF2-40B4-BE49-F238E27FC236}">
              <a16:creationId xmlns:a16="http://schemas.microsoft.com/office/drawing/2014/main" id="{70B581FF-A6C7-46BB-B0CB-1C0CB12E7E88}"/>
            </a:ext>
          </a:extLst>
        </xdr:cNvPr>
        <xdr:cNvSpPr/>
      </xdr:nvSpPr>
      <xdr:spPr>
        <a:xfrm>
          <a:off x="18605500" y="694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126295</xdr:rowOff>
    </xdr:from>
    <xdr:to>
      <xdr:col>102</xdr:col>
      <xdr:colOff>114300</xdr:colOff>
      <xdr:row>40</xdr:row>
      <xdr:rowOff>139470</xdr:rowOff>
    </xdr:to>
    <xdr:cxnSp macro="">
      <xdr:nvCxnSpPr>
        <xdr:cNvPr id="599" name="直線コネクタ 598">
          <a:extLst>
            <a:ext uri="{FF2B5EF4-FFF2-40B4-BE49-F238E27FC236}">
              <a16:creationId xmlns:a16="http://schemas.microsoft.com/office/drawing/2014/main" id="{2EA5F5E4-F26D-434F-833D-34EC74394B15}"/>
            </a:ext>
          </a:extLst>
        </xdr:cNvPr>
        <xdr:cNvCxnSpPr/>
      </xdr:nvCxnSpPr>
      <xdr:spPr>
        <a:xfrm flipV="1">
          <a:off x="18656300" y="6984295"/>
          <a:ext cx="889000" cy="1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3A7A158E-6B67-45A8-AFD4-E6D9D7AAC79E}"/>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D4BE9E0-2A26-460E-A097-C32C1FF54143}"/>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21777EF9-C61C-4022-B86B-0270C57A7CE1}"/>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B5DF6BDB-4ED5-49EB-BDA0-CF86DD3CD865}"/>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16523</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90EF81FF-7F8C-49B6-96C9-869FE972A4FE}"/>
            </a:ext>
          </a:extLst>
        </xdr:cNvPr>
        <xdr:cNvSpPr txBox="1"/>
      </xdr:nvSpPr>
      <xdr:spPr>
        <a:xfrm>
          <a:off x="21043411" y="704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165500</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30FA3833-9598-44FE-BF2A-56277B2BC98E}"/>
            </a:ext>
          </a:extLst>
        </xdr:cNvPr>
        <xdr:cNvSpPr txBox="1"/>
      </xdr:nvSpPr>
      <xdr:spPr>
        <a:xfrm>
          <a:off x="20167111" y="702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22172</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592236A4-D534-4421-83C9-251335D5CC13}"/>
            </a:ext>
          </a:extLst>
        </xdr:cNvPr>
        <xdr:cNvSpPr txBox="1"/>
      </xdr:nvSpPr>
      <xdr:spPr>
        <a:xfrm>
          <a:off x="19278111" y="670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9947</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D32BD9D8-367E-405D-9836-7D8B18E91F6F}"/>
            </a:ext>
          </a:extLst>
        </xdr:cNvPr>
        <xdr:cNvSpPr txBox="1"/>
      </xdr:nvSpPr>
      <xdr:spPr>
        <a:xfrm>
          <a:off x="18389111" y="703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BA254D27-51DD-4E33-9CC8-F75A47B814B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22D1868D-D196-4818-99A5-85D416B4CBA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4A29DA52-DF15-40AF-82BA-00A6B45D023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7DE703F7-39F4-43A5-9037-788CBCC8A2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7966B71C-7E4A-45D6-9A7A-828AD3CA8A6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483D28A-6E7B-4E15-8EA2-30AAE3B3E8D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29981E3B-509C-4E17-B3A2-AA80CA5BD64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A0316F49-770C-46E0-8079-A1DAA8954E7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7B7293CF-9DAB-4045-86C0-51137DC692D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80C821F9-A3FA-4EC6-AAEB-CCD743D547B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C15163E8-B768-4785-81EE-CD15CE31F22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6F7C08A3-F9E8-40E8-BCA1-3D474095F5C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C1F94877-4568-4F1D-8C3F-D40CDD27B92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841D0645-1AFC-4B55-8CA9-94169D903E0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A5C96621-7809-47DC-A10A-9A8BB03AE1A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A8FD4659-CBCF-42E0-9A94-F2080EE69D2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05A9AB67-E3AA-449E-8E17-9562532E8B7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E77C006D-DEFC-4FF0-BDED-4C24D65D680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9B954C00-7CA2-4FDA-A6E9-7E6DA823872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A7ECC446-476B-40F3-8C3B-B3A96CEA2DF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A696F18B-B26C-412B-B6F1-6C87908C6FB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9D201645-282C-4CA1-9AC7-690D8B1BDAB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B29DE864-E64A-4080-97CB-EEAC7A599A1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4F85B8B8-B0CD-49DA-A67F-0D25213F75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0F6B3F55-9AEB-479F-B4C4-B11D306837D1}"/>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A61A7CC3-A882-4670-AA71-36F70BAE34D8}"/>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8C5EB8BC-6F33-43C0-8932-F256A0B0DCD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C3EB8725-0CB1-4B58-993B-F1CE49248B1E}"/>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38D1DD72-F1EE-4AC1-8426-207D0D07D755}"/>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4656455C-5815-440D-9144-FB147D3B4D32}"/>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10E14298-7DB6-42B1-BAE5-3051F084CA81}"/>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C984CF47-8BEE-4A32-9041-837F6F52695C}"/>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BAC2E4AD-B8C8-4637-A6B1-F49BD04E0BCC}"/>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549E1A0D-3F36-4D85-BD8B-BD416D4EDB4E}"/>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99E49B83-F59F-4476-AD8B-29C5E2981637}"/>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71254B2-17FA-40E6-8EFC-4312D7319C6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9173FD4-C4FD-4A45-BC32-02071DBBA15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89FCFBD-5731-4938-8A85-7513E49F2ED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8EA73C2-0ACE-4609-8D7B-23E9AE51944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7057CDE2-12B3-4FD3-A0D1-17696E9BECF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61595</xdr:rowOff>
    </xdr:from>
    <xdr:to>
      <xdr:col>85</xdr:col>
      <xdr:colOff>177800</xdr:colOff>
      <xdr:row>61</xdr:row>
      <xdr:rowOff>163195</xdr:rowOff>
    </xdr:to>
    <xdr:sp macro="" textlink="">
      <xdr:nvSpPr>
        <xdr:cNvPr id="648" name="楕円 647">
          <a:extLst>
            <a:ext uri="{FF2B5EF4-FFF2-40B4-BE49-F238E27FC236}">
              <a16:creationId xmlns:a16="http://schemas.microsoft.com/office/drawing/2014/main" id="{2A9EF175-6C90-4534-9D40-74CBD75A7B8B}"/>
            </a:ext>
          </a:extLst>
        </xdr:cNvPr>
        <xdr:cNvSpPr/>
      </xdr:nvSpPr>
      <xdr:spPr>
        <a:xfrm>
          <a:off x="162687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40022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BAC1C24E-D9F6-4D01-9D63-16CBEA214F68}"/>
            </a:ext>
          </a:extLst>
        </xdr:cNvPr>
        <xdr:cNvSpPr txBox="1"/>
      </xdr:nvSpPr>
      <xdr:spPr>
        <a:xfrm>
          <a:off x="16357600"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21590</xdr:rowOff>
    </xdr:from>
    <xdr:to>
      <xdr:col>81</xdr:col>
      <xdr:colOff>101600</xdr:colOff>
      <xdr:row>61</xdr:row>
      <xdr:rowOff>123190</xdr:rowOff>
    </xdr:to>
    <xdr:sp macro="" textlink="">
      <xdr:nvSpPr>
        <xdr:cNvPr id="650" name="楕円 649">
          <a:extLst>
            <a:ext uri="{FF2B5EF4-FFF2-40B4-BE49-F238E27FC236}">
              <a16:creationId xmlns:a16="http://schemas.microsoft.com/office/drawing/2014/main" id="{67556754-CA27-4602-AB56-FC4F552C175D}"/>
            </a:ext>
          </a:extLst>
        </xdr:cNvPr>
        <xdr:cNvSpPr/>
      </xdr:nvSpPr>
      <xdr:spPr>
        <a:xfrm>
          <a:off x="15430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72390</xdr:rowOff>
    </xdr:from>
    <xdr:to>
      <xdr:col>85</xdr:col>
      <xdr:colOff>127000</xdr:colOff>
      <xdr:row>61</xdr:row>
      <xdr:rowOff>112395</xdr:rowOff>
    </xdr:to>
    <xdr:cxnSp macro="">
      <xdr:nvCxnSpPr>
        <xdr:cNvPr id="651" name="直線コネクタ 650">
          <a:extLst>
            <a:ext uri="{FF2B5EF4-FFF2-40B4-BE49-F238E27FC236}">
              <a16:creationId xmlns:a16="http://schemas.microsoft.com/office/drawing/2014/main" id="{DDB4B072-5249-43B5-AEDF-DBC0CFBC5B91}"/>
            </a:ext>
          </a:extLst>
        </xdr:cNvPr>
        <xdr:cNvCxnSpPr/>
      </xdr:nvCxnSpPr>
      <xdr:spPr>
        <a:xfrm>
          <a:off x="15481300" y="105308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156845</xdr:rowOff>
    </xdr:from>
    <xdr:to>
      <xdr:col>76</xdr:col>
      <xdr:colOff>165100</xdr:colOff>
      <xdr:row>61</xdr:row>
      <xdr:rowOff>86995</xdr:rowOff>
    </xdr:to>
    <xdr:sp macro="" textlink="">
      <xdr:nvSpPr>
        <xdr:cNvPr id="652" name="楕円 651">
          <a:extLst>
            <a:ext uri="{FF2B5EF4-FFF2-40B4-BE49-F238E27FC236}">
              <a16:creationId xmlns:a16="http://schemas.microsoft.com/office/drawing/2014/main" id="{CB7A4333-5EA4-4DD4-B164-3EE75408196C}"/>
            </a:ext>
          </a:extLst>
        </xdr:cNvPr>
        <xdr:cNvSpPr/>
      </xdr:nvSpPr>
      <xdr:spPr>
        <a:xfrm>
          <a:off x="14541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36195</xdr:rowOff>
    </xdr:from>
    <xdr:to>
      <xdr:col>81</xdr:col>
      <xdr:colOff>50800</xdr:colOff>
      <xdr:row>61</xdr:row>
      <xdr:rowOff>72390</xdr:rowOff>
    </xdr:to>
    <xdr:cxnSp macro="">
      <xdr:nvCxnSpPr>
        <xdr:cNvPr id="653" name="直線コネクタ 652">
          <a:extLst>
            <a:ext uri="{FF2B5EF4-FFF2-40B4-BE49-F238E27FC236}">
              <a16:creationId xmlns:a16="http://schemas.microsoft.com/office/drawing/2014/main" id="{3A1C59BF-6BFE-492B-8A01-E09E3ED9939D}"/>
            </a:ext>
          </a:extLst>
        </xdr:cNvPr>
        <xdr:cNvCxnSpPr/>
      </xdr:nvCxnSpPr>
      <xdr:spPr>
        <a:xfrm>
          <a:off x="14592300" y="104946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122555</xdr:rowOff>
    </xdr:from>
    <xdr:to>
      <xdr:col>72</xdr:col>
      <xdr:colOff>38100</xdr:colOff>
      <xdr:row>61</xdr:row>
      <xdr:rowOff>52705</xdr:rowOff>
    </xdr:to>
    <xdr:sp macro="" textlink="">
      <xdr:nvSpPr>
        <xdr:cNvPr id="654" name="楕円 653">
          <a:extLst>
            <a:ext uri="{FF2B5EF4-FFF2-40B4-BE49-F238E27FC236}">
              <a16:creationId xmlns:a16="http://schemas.microsoft.com/office/drawing/2014/main" id="{3CDD5DE8-9CDD-4649-B8BE-E99F2A61C0A8}"/>
            </a:ext>
          </a:extLst>
        </xdr:cNvPr>
        <xdr:cNvSpPr/>
      </xdr:nvSpPr>
      <xdr:spPr>
        <a:xfrm>
          <a:off x="13652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xdr:rowOff>
    </xdr:from>
    <xdr:to>
      <xdr:col>76</xdr:col>
      <xdr:colOff>114300</xdr:colOff>
      <xdr:row>61</xdr:row>
      <xdr:rowOff>36195</xdr:rowOff>
    </xdr:to>
    <xdr:cxnSp macro="">
      <xdr:nvCxnSpPr>
        <xdr:cNvPr id="655" name="直線コネクタ 654">
          <a:extLst>
            <a:ext uri="{FF2B5EF4-FFF2-40B4-BE49-F238E27FC236}">
              <a16:creationId xmlns:a16="http://schemas.microsoft.com/office/drawing/2014/main" id="{3D2928AB-E725-4C47-93F9-77B920478FD0}"/>
            </a:ext>
          </a:extLst>
        </xdr:cNvPr>
        <xdr:cNvCxnSpPr/>
      </xdr:nvCxnSpPr>
      <xdr:spPr>
        <a:xfrm>
          <a:off x="13703300" y="104603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82550</xdr:rowOff>
    </xdr:from>
    <xdr:to>
      <xdr:col>67</xdr:col>
      <xdr:colOff>101600</xdr:colOff>
      <xdr:row>61</xdr:row>
      <xdr:rowOff>12700</xdr:rowOff>
    </xdr:to>
    <xdr:sp macro="" textlink="">
      <xdr:nvSpPr>
        <xdr:cNvPr id="656" name="楕円 655">
          <a:extLst>
            <a:ext uri="{FF2B5EF4-FFF2-40B4-BE49-F238E27FC236}">
              <a16:creationId xmlns:a16="http://schemas.microsoft.com/office/drawing/2014/main" id="{E0115743-2D8D-4584-AA08-C6E73C9F56AD}"/>
            </a:ext>
          </a:extLst>
        </xdr:cNvPr>
        <xdr:cNvSpPr/>
      </xdr:nvSpPr>
      <xdr:spPr>
        <a:xfrm>
          <a:off x="12763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133350</xdr:rowOff>
    </xdr:from>
    <xdr:to>
      <xdr:col>71</xdr:col>
      <xdr:colOff>177800</xdr:colOff>
      <xdr:row>61</xdr:row>
      <xdr:rowOff>1905</xdr:rowOff>
    </xdr:to>
    <xdr:cxnSp macro="">
      <xdr:nvCxnSpPr>
        <xdr:cNvPr id="657" name="直線コネクタ 656">
          <a:extLst>
            <a:ext uri="{FF2B5EF4-FFF2-40B4-BE49-F238E27FC236}">
              <a16:creationId xmlns:a16="http://schemas.microsoft.com/office/drawing/2014/main" id="{4A6BE900-4AB2-4DD3-8A1B-29312AA40D48}"/>
            </a:ext>
          </a:extLst>
        </xdr:cNvPr>
        <xdr:cNvCxnSpPr/>
      </xdr:nvCxnSpPr>
      <xdr:spPr>
        <a:xfrm>
          <a:off x="12814300" y="104203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D39F16AC-7EEC-4EB0-8397-1EE9A34341B8}"/>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302D23F6-E481-46E7-9A1B-F18BA7E38CB5}"/>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FBAFEC72-2A16-4E6C-BACA-6AF6DCDBFA83}"/>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D1EF77B8-46FF-46CA-A9E4-32581B00B9E1}"/>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114317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2221A0F6-D3BB-406A-B292-2714AF2960F3}"/>
            </a:ext>
          </a:extLst>
        </xdr:cNvPr>
        <xdr:cNvSpPr txBox="1"/>
      </xdr:nvSpPr>
      <xdr:spPr>
        <a:xfrm>
          <a:off x="152660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78122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F72A9BB8-7005-4C39-8685-3D77CC69C5D4}"/>
            </a:ext>
          </a:extLst>
        </xdr:cNvPr>
        <xdr:cNvSpPr txBox="1"/>
      </xdr:nvSpPr>
      <xdr:spPr>
        <a:xfrm>
          <a:off x="14389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43832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C5177F19-125B-4650-8469-C5FA285070B4}"/>
            </a:ext>
          </a:extLst>
        </xdr:cNvPr>
        <xdr:cNvSpPr txBox="1"/>
      </xdr:nvSpPr>
      <xdr:spPr>
        <a:xfrm>
          <a:off x="13500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3827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8581B27C-A0DA-457E-9EBE-F0FDFC4C4B3D}"/>
            </a:ext>
          </a:extLst>
        </xdr:cNvPr>
        <xdr:cNvSpPr txBox="1"/>
      </xdr:nvSpPr>
      <xdr:spPr>
        <a:xfrm>
          <a:off x="12611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58762E6E-6488-4D43-A2AE-70765B5EB1B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B2B5DBC-C9B4-44AA-94A3-50CAD58A69A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F2E41E8F-C8BE-4DD9-A546-06FACE503B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85C25F0E-ECB1-4443-B620-C166D73F957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24CDD0E7-98E8-493E-B5BD-32A43C29C4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4CB83346-2F1A-4920-8CE7-88B271DEAFF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970562E0-C0C6-4DD6-9534-EB31C4153AB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EFA8223A-C485-4D26-A30B-4513EAE1B90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BB2F1627-E51F-4253-8C83-EEA5274D179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8050FBA7-787A-4083-9B91-0D696DC73A1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19850E70-FFAC-4AD0-84F5-4BBEB0D608E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BA412B78-D5E3-4D0B-A7E1-95192E7AC3D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543A8D71-9355-4AD3-B0DC-C55D368C182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ED6AABD6-EE30-4183-ABAB-E4D4979097A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8C5C42C0-DA2B-4464-894C-A3F1C8302EF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53D2B020-2059-4265-BC95-CE3E8CAA9BA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C87B069A-18D4-46D9-B7CC-23B0C52CF74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7C484C60-B983-41F8-875F-29483ACF0A3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FAA53898-99B7-4C9B-A434-AA246ACA46E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885C8417-5A80-48B4-ABF8-7FFC5FC1FF3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D80520B7-FAA9-41DF-B525-D84743A9469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D18DA38-284D-4ACB-B493-04D1C532D58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B971BEA0-217F-4149-A888-FA4E772E256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AAE5362F-A39F-4726-9FBD-FD1EC4C5627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2F0DE27D-2AB5-4EDA-B5B1-00BD18B00FE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10531832-FFA8-4F9D-B1A2-281518C4937E}"/>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53DDA57A-65CF-49E7-906C-7D304FD339AF}"/>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B817172E-8E8E-480A-8E3B-6BEFB5BA72FF}"/>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5DF768F4-1B9A-4942-90F9-93C04A2A7E1D}"/>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106FBCB9-8D65-443A-8856-7804E7C18753}"/>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68FE5F0F-E088-4DCB-BCEB-47C2116E1ED3}"/>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DE9C8CA0-EDD9-47E4-872F-5329B1BC9A07}"/>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F4A4E0AA-F94E-4EB3-BFF0-7B6282C11DAB}"/>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10B7D31A-96B4-40C9-8343-7F3FFA30CD25}"/>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A06EBD27-2AC1-42BE-95AB-EEFC84A1EC95}"/>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591E5056-328B-449E-A8C8-091B8CF17684}"/>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F5C10CB-A9C7-4F77-88A9-14ACE5F7EB6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506F838-06AA-4C5A-BC1C-8B49A03385F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F6022B6-7D0F-4B83-9712-AC122AC3555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AA61D16-B326-4F4E-BFD9-76D4E9AF6BB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4F7C4C6C-FB4E-4606-8F35-2CF15880BB4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707" name="楕円 706">
          <a:extLst>
            <a:ext uri="{FF2B5EF4-FFF2-40B4-BE49-F238E27FC236}">
              <a16:creationId xmlns:a16="http://schemas.microsoft.com/office/drawing/2014/main" id="{2335E9F6-E6C7-441B-9821-3E1C9EAAA68A}"/>
            </a:ext>
          </a:extLst>
        </xdr:cNvPr>
        <xdr:cNvSpPr/>
      </xdr:nvSpPr>
      <xdr:spPr>
        <a:xfrm>
          <a:off x="22110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1BAEBFA3-174A-4DBC-83DD-42973C04F361}"/>
            </a:ext>
          </a:extLst>
        </xdr:cNvPr>
        <xdr:cNvSpPr txBox="1"/>
      </xdr:nvSpPr>
      <xdr:spPr>
        <a:xfrm>
          <a:off x="22199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123916</xdr:rowOff>
    </xdr:from>
    <xdr:to>
      <xdr:col>112</xdr:col>
      <xdr:colOff>38100</xdr:colOff>
      <xdr:row>64</xdr:row>
      <xdr:rowOff>54066</xdr:rowOff>
    </xdr:to>
    <xdr:sp macro="" textlink="">
      <xdr:nvSpPr>
        <xdr:cNvPr id="709" name="楕円 708">
          <a:extLst>
            <a:ext uri="{FF2B5EF4-FFF2-40B4-BE49-F238E27FC236}">
              <a16:creationId xmlns:a16="http://schemas.microsoft.com/office/drawing/2014/main" id="{EBD4B112-D749-4F46-839E-A2BDB140F268}"/>
            </a:ext>
          </a:extLst>
        </xdr:cNvPr>
        <xdr:cNvSpPr/>
      </xdr:nvSpPr>
      <xdr:spPr>
        <a:xfrm>
          <a:off x="212725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3266</xdr:rowOff>
    </xdr:to>
    <xdr:cxnSp macro="">
      <xdr:nvCxnSpPr>
        <xdr:cNvPr id="710" name="直線コネクタ 709">
          <a:extLst>
            <a:ext uri="{FF2B5EF4-FFF2-40B4-BE49-F238E27FC236}">
              <a16:creationId xmlns:a16="http://schemas.microsoft.com/office/drawing/2014/main" id="{E2DEAE43-1DAC-4A71-8D00-1AE0E5872E43}"/>
            </a:ext>
          </a:extLst>
        </xdr:cNvPr>
        <xdr:cNvCxnSpPr/>
      </xdr:nvCxnSpPr>
      <xdr:spPr>
        <a:xfrm flipV="1">
          <a:off x="21323300" y="1097280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127181</xdr:rowOff>
    </xdr:from>
    <xdr:to>
      <xdr:col>107</xdr:col>
      <xdr:colOff>101600</xdr:colOff>
      <xdr:row>64</xdr:row>
      <xdr:rowOff>57331</xdr:rowOff>
    </xdr:to>
    <xdr:sp macro="" textlink="">
      <xdr:nvSpPr>
        <xdr:cNvPr id="711" name="楕円 710">
          <a:extLst>
            <a:ext uri="{FF2B5EF4-FFF2-40B4-BE49-F238E27FC236}">
              <a16:creationId xmlns:a16="http://schemas.microsoft.com/office/drawing/2014/main" id="{1267965E-47D3-459F-94D1-2ADF983ED3C1}"/>
            </a:ext>
          </a:extLst>
        </xdr:cNvPr>
        <xdr:cNvSpPr/>
      </xdr:nvSpPr>
      <xdr:spPr>
        <a:xfrm>
          <a:off x="20383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3266</xdr:rowOff>
    </xdr:from>
    <xdr:to>
      <xdr:col>111</xdr:col>
      <xdr:colOff>177800</xdr:colOff>
      <xdr:row>64</xdr:row>
      <xdr:rowOff>6531</xdr:rowOff>
    </xdr:to>
    <xdr:cxnSp macro="">
      <xdr:nvCxnSpPr>
        <xdr:cNvPr id="712" name="直線コネクタ 711">
          <a:extLst>
            <a:ext uri="{FF2B5EF4-FFF2-40B4-BE49-F238E27FC236}">
              <a16:creationId xmlns:a16="http://schemas.microsoft.com/office/drawing/2014/main" id="{D6A84E9D-FFDF-4B72-AC43-B57491BD6FDF}"/>
            </a:ext>
          </a:extLst>
        </xdr:cNvPr>
        <xdr:cNvCxnSpPr/>
      </xdr:nvCxnSpPr>
      <xdr:spPr>
        <a:xfrm flipV="1">
          <a:off x="20434300" y="109760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127181</xdr:rowOff>
    </xdr:from>
    <xdr:to>
      <xdr:col>102</xdr:col>
      <xdr:colOff>165100</xdr:colOff>
      <xdr:row>64</xdr:row>
      <xdr:rowOff>57331</xdr:rowOff>
    </xdr:to>
    <xdr:sp macro="" textlink="">
      <xdr:nvSpPr>
        <xdr:cNvPr id="713" name="楕円 712">
          <a:extLst>
            <a:ext uri="{FF2B5EF4-FFF2-40B4-BE49-F238E27FC236}">
              <a16:creationId xmlns:a16="http://schemas.microsoft.com/office/drawing/2014/main" id="{ACF36DEF-A766-41A1-80F4-426D61C91975}"/>
            </a:ext>
          </a:extLst>
        </xdr:cNvPr>
        <xdr:cNvSpPr/>
      </xdr:nvSpPr>
      <xdr:spPr>
        <a:xfrm>
          <a:off x="19494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xdr:rowOff>
    </xdr:from>
    <xdr:to>
      <xdr:col>107</xdr:col>
      <xdr:colOff>50800</xdr:colOff>
      <xdr:row>64</xdr:row>
      <xdr:rowOff>6531</xdr:rowOff>
    </xdr:to>
    <xdr:cxnSp macro="">
      <xdr:nvCxnSpPr>
        <xdr:cNvPr id="714" name="直線コネクタ 713">
          <a:extLst>
            <a:ext uri="{FF2B5EF4-FFF2-40B4-BE49-F238E27FC236}">
              <a16:creationId xmlns:a16="http://schemas.microsoft.com/office/drawing/2014/main" id="{0744A7FA-1D48-4EAC-B500-89568139D369}"/>
            </a:ext>
          </a:extLst>
        </xdr:cNvPr>
        <xdr:cNvCxnSpPr/>
      </xdr:nvCxnSpPr>
      <xdr:spPr>
        <a:xfrm>
          <a:off x="19545300" y="109793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127181</xdr:rowOff>
    </xdr:from>
    <xdr:to>
      <xdr:col>98</xdr:col>
      <xdr:colOff>38100</xdr:colOff>
      <xdr:row>64</xdr:row>
      <xdr:rowOff>57331</xdr:rowOff>
    </xdr:to>
    <xdr:sp macro="" textlink="">
      <xdr:nvSpPr>
        <xdr:cNvPr id="715" name="楕円 714">
          <a:extLst>
            <a:ext uri="{FF2B5EF4-FFF2-40B4-BE49-F238E27FC236}">
              <a16:creationId xmlns:a16="http://schemas.microsoft.com/office/drawing/2014/main" id="{B929A879-803B-4308-A1C9-640B4F9275B3}"/>
            </a:ext>
          </a:extLst>
        </xdr:cNvPr>
        <xdr:cNvSpPr/>
      </xdr:nvSpPr>
      <xdr:spPr>
        <a:xfrm>
          <a:off x="18605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xdr:rowOff>
    </xdr:from>
    <xdr:to>
      <xdr:col>102</xdr:col>
      <xdr:colOff>114300</xdr:colOff>
      <xdr:row>64</xdr:row>
      <xdr:rowOff>6531</xdr:rowOff>
    </xdr:to>
    <xdr:cxnSp macro="">
      <xdr:nvCxnSpPr>
        <xdr:cNvPr id="716" name="直線コネクタ 715">
          <a:extLst>
            <a:ext uri="{FF2B5EF4-FFF2-40B4-BE49-F238E27FC236}">
              <a16:creationId xmlns:a16="http://schemas.microsoft.com/office/drawing/2014/main" id="{3DA8946C-7FAD-4AD0-9025-6345C564DA97}"/>
            </a:ext>
          </a:extLst>
        </xdr:cNvPr>
        <xdr:cNvCxnSpPr/>
      </xdr:nvCxnSpPr>
      <xdr:spPr>
        <a:xfrm>
          <a:off x="18656300" y="109793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EEEC1B83-46EE-4BAB-A6E7-1DF29690A0B7}"/>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EC68B70E-187B-44E8-8921-DDBB862E85FA}"/>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F8359052-2C21-452F-9AD7-8892DBA0F6CD}"/>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FB9D3166-959C-48E5-89A6-C1AAAA6AA987}"/>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45193</xdr:rowOff>
    </xdr:from>
    <xdr:ext cx="469744" cy="259045"/>
    <xdr:sp macro="" textlink="">
      <xdr:nvSpPr>
        <xdr:cNvPr id="721" name="n_1mainValue【保健センター・保健所】&#10;一人当たり面積">
          <a:extLst>
            <a:ext uri="{FF2B5EF4-FFF2-40B4-BE49-F238E27FC236}">
              <a16:creationId xmlns:a16="http://schemas.microsoft.com/office/drawing/2014/main" id="{5DB7742F-4783-4620-B9FB-7010B5880EEF}"/>
            </a:ext>
          </a:extLst>
        </xdr:cNvPr>
        <xdr:cNvSpPr txBox="1"/>
      </xdr:nvSpPr>
      <xdr:spPr>
        <a:xfrm>
          <a:off x="21075727"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48458</xdr:rowOff>
    </xdr:from>
    <xdr:ext cx="469744" cy="259045"/>
    <xdr:sp macro="" textlink="">
      <xdr:nvSpPr>
        <xdr:cNvPr id="722" name="n_2mainValue【保健センター・保健所】&#10;一人当たり面積">
          <a:extLst>
            <a:ext uri="{FF2B5EF4-FFF2-40B4-BE49-F238E27FC236}">
              <a16:creationId xmlns:a16="http://schemas.microsoft.com/office/drawing/2014/main" id="{E9EB5B92-FE32-4A96-AD2E-3AEEFB310295}"/>
            </a:ext>
          </a:extLst>
        </xdr:cNvPr>
        <xdr:cNvSpPr txBox="1"/>
      </xdr:nvSpPr>
      <xdr:spPr>
        <a:xfrm>
          <a:off x="20199427" y="1102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48458</xdr:rowOff>
    </xdr:from>
    <xdr:ext cx="469744" cy="259045"/>
    <xdr:sp macro="" textlink="">
      <xdr:nvSpPr>
        <xdr:cNvPr id="723" name="n_3mainValue【保健センター・保健所】&#10;一人当たり面積">
          <a:extLst>
            <a:ext uri="{FF2B5EF4-FFF2-40B4-BE49-F238E27FC236}">
              <a16:creationId xmlns:a16="http://schemas.microsoft.com/office/drawing/2014/main" id="{1382DB7A-91D0-4C76-9921-CA27A88CD3A2}"/>
            </a:ext>
          </a:extLst>
        </xdr:cNvPr>
        <xdr:cNvSpPr txBox="1"/>
      </xdr:nvSpPr>
      <xdr:spPr>
        <a:xfrm>
          <a:off x="19310427" y="1102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48458</xdr:rowOff>
    </xdr:from>
    <xdr:ext cx="469744" cy="259045"/>
    <xdr:sp macro="" textlink="">
      <xdr:nvSpPr>
        <xdr:cNvPr id="724" name="n_4mainValue【保健センター・保健所】&#10;一人当たり面積">
          <a:extLst>
            <a:ext uri="{FF2B5EF4-FFF2-40B4-BE49-F238E27FC236}">
              <a16:creationId xmlns:a16="http://schemas.microsoft.com/office/drawing/2014/main" id="{FCDFE8F4-72FD-4876-BFBA-47E3322CC251}"/>
            </a:ext>
          </a:extLst>
        </xdr:cNvPr>
        <xdr:cNvSpPr txBox="1"/>
      </xdr:nvSpPr>
      <xdr:spPr>
        <a:xfrm>
          <a:off x="18421427" y="1102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628AAE44-1CF8-459C-82C5-D62ADADC032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A5143579-4C50-437E-9CE9-A530269D66B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8B2EA7EA-17ED-4920-8939-1786238905E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5EEEA5CC-CF37-4FE5-BA25-42CE1A3A9E5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CD6549E7-6866-4B6B-9435-BC30BEA824D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9467B592-52C8-48EE-A128-7C2730C721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A438C3EE-6B16-4426-B1D2-DEEAA6F7395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84728E7B-66C5-4459-9172-5A334708BCD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63539EF3-F590-496D-9C92-87223778ACE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8059123C-3183-4E22-8F6A-6F72496C6E7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9B7C4B23-1C21-4681-8ED4-A598AFDA044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BD29A9E-8662-426A-A58D-017A65A1BF6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385B64EF-D32B-4FBF-9995-08AA49C7860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D0127485-C48D-42C9-9644-511192ADE1A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FBA4FB9C-7959-459E-BC40-C6CDA504447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C65B0712-9B11-4607-A421-C2783665D29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3EDF0C0D-67C2-47C6-8234-598F73B7144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BCA5E268-A4A5-4576-BAFB-EA79C689566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6018FF6C-0BED-470C-BE97-37DC64AE64D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9F814118-48E3-4EAF-BDB7-5D5C51D4A59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436C53A6-6515-41DF-8027-D8773328BDA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7CA57C80-7157-466B-8108-11EA8630FDF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7350C1C9-17EC-4E37-9D93-ACCBFB783C6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36D4B13F-756A-4A63-A61A-6C2F318280C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CE4C2CCF-1D35-4937-B95E-D3B470973CB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4D24FF9F-A0AA-4F14-9B2B-EE88CA3EA545}"/>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96DF46E0-F509-43EF-B039-531D5AFA299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9353BFFD-02DA-4578-983B-4B7434C95AE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E8DA3315-7948-4ABD-B0E9-7F818BFD9152}"/>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7B0D37C9-D8A8-40E3-BFB8-796690C1730B}"/>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EEFE0EA6-2757-4883-B1D9-F49874C1788E}"/>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9F6B8074-F797-4806-858B-E554F6A5F3BE}"/>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112B671D-3609-47E4-B445-A40F7EC02C56}"/>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0C292873-8BB7-48BF-A1FD-6D5B69B91BBA}"/>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8B1B73BB-0DF8-4494-B3AE-0C9C9ABA17C7}"/>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4E0F5819-9086-40B1-B625-4414AB63979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C6B576F-0CBE-47C7-BA07-FD8218A2878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DC90982-5523-49F1-AD01-589064939F0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D459ADC-D1A8-4A6D-AABC-A7938394082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8CEE271-757E-4088-A0B3-3AF9C65C147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28FB9EC-C893-48D5-9038-C5431922C0F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90170</xdr:rowOff>
    </xdr:from>
    <xdr:to>
      <xdr:col>85</xdr:col>
      <xdr:colOff>177800</xdr:colOff>
      <xdr:row>84</xdr:row>
      <xdr:rowOff>20320</xdr:rowOff>
    </xdr:to>
    <xdr:sp macro="" textlink="">
      <xdr:nvSpPr>
        <xdr:cNvPr id="766" name="楕円 765">
          <a:extLst>
            <a:ext uri="{FF2B5EF4-FFF2-40B4-BE49-F238E27FC236}">
              <a16:creationId xmlns:a16="http://schemas.microsoft.com/office/drawing/2014/main" id="{1D009B1C-C351-4CB7-9AD4-D7AF8152665E}"/>
            </a:ext>
          </a:extLst>
        </xdr:cNvPr>
        <xdr:cNvSpPr/>
      </xdr:nvSpPr>
      <xdr:spPr>
        <a:xfrm>
          <a:off x="16268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68597</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5BB606F8-0188-486B-B847-8F3C4EEC0CF7}"/>
            </a:ext>
          </a:extLst>
        </xdr:cNvPr>
        <xdr:cNvSpPr txBox="1"/>
      </xdr:nvSpPr>
      <xdr:spPr>
        <a:xfrm>
          <a:off x="16357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60779</xdr:rowOff>
    </xdr:from>
    <xdr:to>
      <xdr:col>81</xdr:col>
      <xdr:colOff>101600</xdr:colOff>
      <xdr:row>83</xdr:row>
      <xdr:rowOff>162379</xdr:rowOff>
    </xdr:to>
    <xdr:sp macro="" textlink="">
      <xdr:nvSpPr>
        <xdr:cNvPr id="768" name="楕円 767">
          <a:extLst>
            <a:ext uri="{FF2B5EF4-FFF2-40B4-BE49-F238E27FC236}">
              <a16:creationId xmlns:a16="http://schemas.microsoft.com/office/drawing/2014/main" id="{F170C824-C44A-49E8-9B0D-932F5C004E8F}"/>
            </a:ext>
          </a:extLst>
        </xdr:cNvPr>
        <xdr:cNvSpPr/>
      </xdr:nvSpPr>
      <xdr:spPr>
        <a:xfrm>
          <a:off x="15430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111579</xdr:rowOff>
    </xdr:from>
    <xdr:to>
      <xdr:col>85</xdr:col>
      <xdr:colOff>127000</xdr:colOff>
      <xdr:row>83</xdr:row>
      <xdr:rowOff>140970</xdr:rowOff>
    </xdr:to>
    <xdr:cxnSp macro="">
      <xdr:nvCxnSpPr>
        <xdr:cNvPr id="769" name="直線コネクタ 768">
          <a:extLst>
            <a:ext uri="{FF2B5EF4-FFF2-40B4-BE49-F238E27FC236}">
              <a16:creationId xmlns:a16="http://schemas.microsoft.com/office/drawing/2014/main" id="{23F31C01-35BA-4D97-A093-E1B0BAEC0E9F}"/>
            </a:ext>
          </a:extLst>
        </xdr:cNvPr>
        <xdr:cNvCxnSpPr/>
      </xdr:nvCxnSpPr>
      <xdr:spPr>
        <a:xfrm>
          <a:off x="15481300" y="1434192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36286</xdr:rowOff>
    </xdr:from>
    <xdr:to>
      <xdr:col>76</xdr:col>
      <xdr:colOff>165100</xdr:colOff>
      <xdr:row>83</xdr:row>
      <xdr:rowOff>137886</xdr:rowOff>
    </xdr:to>
    <xdr:sp macro="" textlink="">
      <xdr:nvSpPr>
        <xdr:cNvPr id="770" name="楕円 769">
          <a:extLst>
            <a:ext uri="{FF2B5EF4-FFF2-40B4-BE49-F238E27FC236}">
              <a16:creationId xmlns:a16="http://schemas.microsoft.com/office/drawing/2014/main" id="{25071482-2B20-4564-92E1-E90389D4A273}"/>
            </a:ext>
          </a:extLst>
        </xdr:cNvPr>
        <xdr:cNvSpPr/>
      </xdr:nvSpPr>
      <xdr:spPr>
        <a:xfrm>
          <a:off x="14541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87086</xdr:rowOff>
    </xdr:from>
    <xdr:to>
      <xdr:col>81</xdr:col>
      <xdr:colOff>50800</xdr:colOff>
      <xdr:row>83</xdr:row>
      <xdr:rowOff>111579</xdr:rowOff>
    </xdr:to>
    <xdr:cxnSp macro="">
      <xdr:nvCxnSpPr>
        <xdr:cNvPr id="771" name="直線コネクタ 770">
          <a:extLst>
            <a:ext uri="{FF2B5EF4-FFF2-40B4-BE49-F238E27FC236}">
              <a16:creationId xmlns:a16="http://schemas.microsoft.com/office/drawing/2014/main" id="{FFB3C2C1-EA60-48A4-B2CF-3675BE76595B}"/>
            </a:ext>
          </a:extLst>
        </xdr:cNvPr>
        <xdr:cNvCxnSpPr/>
      </xdr:nvCxnSpPr>
      <xdr:spPr>
        <a:xfrm>
          <a:off x="14592300" y="1431743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1995</xdr:rowOff>
    </xdr:from>
    <xdr:to>
      <xdr:col>72</xdr:col>
      <xdr:colOff>38100</xdr:colOff>
      <xdr:row>83</xdr:row>
      <xdr:rowOff>103595</xdr:rowOff>
    </xdr:to>
    <xdr:sp macro="" textlink="">
      <xdr:nvSpPr>
        <xdr:cNvPr id="772" name="楕円 771">
          <a:extLst>
            <a:ext uri="{FF2B5EF4-FFF2-40B4-BE49-F238E27FC236}">
              <a16:creationId xmlns:a16="http://schemas.microsoft.com/office/drawing/2014/main" id="{66F45D5A-D59B-4B58-9843-D46220839300}"/>
            </a:ext>
          </a:extLst>
        </xdr:cNvPr>
        <xdr:cNvSpPr/>
      </xdr:nvSpPr>
      <xdr:spPr>
        <a:xfrm>
          <a:off x="136525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52795</xdr:rowOff>
    </xdr:from>
    <xdr:to>
      <xdr:col>76</xdr:col>
      <xdr:colOff>114300</xdr:colOff>
      <xdr:row>83</xdr:row>
      <xdr:rowOff>87086</xdr:rowOff>
    </xdr:to>
    <xdr:cxnSp macro="">
      <xdr:nvCxnSpPr>
        <xdr:cNvPr id="773" name="直線コネクタ 772">
          <a:extLst>
            <a:ext uri="{FF2B5EF4-FFF2-40B4-BE49-F238E27FC236}">
              <a16:creationId xmlns:a16="http://schemas.microsoft.com/office/drawing/2014/main" id="{48302E70-3711-4C57-A9BA-E330A2E15D8B}"/>
            </a:ext>
          </a:extLst>
        </xdr:cNvPr>
        <xdr:cNvCxnSpPr/>
      </xdr:nvCxnSpPr>
      <xdr:spPr>
        <a:xfrm>
          <a:off x="13703300" y="142831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145687</xdr:rowOff>
    </xdr:from>
    <xdr:to>
      <xdr:col>67</xdr:col>
      <xdr:colOff>101600</xdr:colOff>
      <xdr:row>83</xdr:row>
      <xdr:rowOff>75837</xdr:rowOff>
    </xdr:to>
    <xdr:sp macro="" textlink="">
      <xdr:nvSpPr>
        <xdr:cNvPr id="774" name="楕円 773">
          <a:extLst>
            <a:ext uri="{FF2B5EF4-FFF2-40B4-BE49-F238E27FC236}">
              <a16:creationId xmlns:a16="http://schemas.microsoft.com/office/drawing/2014/main" id="{971D004F-3154-41DE-B750-1146239D1FC7}"/>
            </a:ext>
          </a:extLst>
        </xdr:cNvPr>
        <xdr:cNvSpPr/>
      </xdr:nvSpPr>
      <xdr:spPr>
        <a:xfrm>
          <a:off x="12763500" y="1420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25037</xdr:rowOff>
    </xdr:from>
    <xdr:to>
      <xdr:col>71</xdr:col>
      <xdr:colOff>177800</xdr:colOff>
      <xdr:row>83</xdr:row>
      <xdr:rowOff>52795</xdr:rowOff>
    </xdr:to>
    <xdr:cxnSp macro="">
      <xdr:nvCxnSpPr>
        <xdr:cNvPr id="775" name="直線コネクタ 774">
          <a:extLst>
            <a:ext uri="{FF2B5EF4-FFF2-40B4-BE49-F238E27FC236}">
              <a16:creationId xmlns:a16="http://schemas.microsoft.com/office/drawing/2014/main" id="{C3D50F74-08EB-44CD-B7C9-3ABE86E6F1A2}"/>
            </a:ext>
          </a:extLst>
        </xdr:cNvPr>
        <xdr:cNvCxnSpPr/>
      </xdr:nvCxnSpPr>
      <xdr:spPr>
        <a:xfrm>
          <a:off x="12814300" y="1425538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9E44FA6A-CCBC-44B5-9BE4-516353F22978}"/>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87C63A06-1D13-4063-A53A-E3F4BE6DDBC6}"/>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778" name="n_3aveValue【消防施設】&#10;有形固定資産減価償却率">
          <a:extLst>
            <a:ext uri="{FF2B5EF4-FFF2-40B4-BE49-F238E27FC236}">
              <a16:creationId xmlns:a16="http://schemas.microsoft.com/office/drawing/2014/main" id="{91E91399-BF13-4E17-8D94-89A02EF4E915}"/>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779" name="n_4aveValue【消防施設】&#10;有形固定資産減価償却率">
          <a:extLst>
            <a:ext uri="{FF2B5EF4-FFF2-40B4-BE49-F238E27FC236}">
              <a16:creationId xmlns:a16="http://schemas.microsoft.com/office/drawing/2014/main" id="{316D1981-D745-4F0D-A673-68140411FAA8}"/>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153506</xdr:rowOff>
    </xdr:from>
    <xdr:ext cx="405111" cy="259045"/>
    <xdr:sp macro="" textlink="">
      <xdr:nvSpPr>
        <xdr:cNvPr id="780" name="n_1mainValue【消防施設】&#10;有形固定資産減価償却率">
          <a:extLst>
            <a:ext uri="{FF2B5EF4-FFF2-40B4-BE49-F238E27FC236}">
              <a16:creationId xmlns:a16="http://schemas.microsoft.com/office/drawing/2014/main" id="{1CE93A4E-FB15-49C4-8A60-4CF61DE2D6BF}"/>
            </a:ext>
          </a:extLst>
        </xdr:cNvPr>
        <xdr:cNvSpPr txBox="1"/>
      </xdr:nvSpPr>
      <xdr:spPr>
        <a:xfrm>
          <a:off x="15266044"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129013</xdr:rowOff>
    </xdr:from>
    <xdr:ext cx="405111" cy="259045"/>
    <xdr:sp macro="" textlink="">
      <xdr:nvSpPr>
        <xdr:cNvPr id="781" name="n_2mainValue【消防施設】&#10;有形固定資産減価償却率">
          <a:extLst>
            <a:ext uri="{FF2B5EF4-FFF2-40B4-BE49-F238E27FC236}">
              <a16:creationId xmlns:a16="http://schemas.microsoft.com/office/drawing/2014/main" id="{A224457E-4208-492C-B1A8-EAB6A4F72D59}"/>
            </a:ext>
          </a:extLst>
        </xdr:cNvPr>
        <xdr:cNvSpPr txBox="1"/>
      </xdr:nvSpPr>
      <xdr:spPr>
        <a:xfrm>
          <a:off x="14389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782" name="n_3mainValue【消防施設】&#10;有形固定資産減価償却率">
          <a:extLst>
            <a:ext uri="{FF2B5EF4-FFF2-40B4-BE49-F238E27FC236}">
              <a16:creationId xmlns:a16="http://schemas.microsoft.com/office/drawing/2014/main" id="{2264C042-10F7-4EBF-B985-BC2C2C428F9B}"/>
            </a:ext>
          </a:extLst>
        </xdr:cNvPr>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66964</xdr:rowOff>
    </xdr:from>
    <xdr:ext cx="405111" cy="259045"/>
    <xdr:sp macro="" textlink="">
      <xdr:nvSpPr>
        <xdr:cNvPr id="783" name="n_4mainValue【消防施設】&#10;有形固定資産減価償却率">
          <a:extLst>
            <a:ext uri="{FF2B5EF4-FFF2-40B4-BE49-F238E27FC236}">
              <a16:creationId xmlns:a16="http://schemas.microsoft.com/office/drawing/2014/main" id="{A3FE8CFC-9F30-4AF7-B16C-C044959DF1F5}"/>
            </a:ext>
          </a:extLst>
        </xdr:cNvPr>
        <xdr:cNvSpPr txBox="1"/>
      </xdr:nvSpPr>
      <xdr:spPr>
        <a:xfrm>
          <a:off x="12611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6F7A07EB-22C1-4FE9-BFE4-EB9E4C30997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C01C5212-BFEC-49D1-93FF-93EFB6648A8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2F4567CB-16A3-4C0A-BB4D-C9394785227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7E03A359-CE79-4B8D-9AB2-F914CF8A5AF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2CD59914-14A1-407A-9E25-CDC2FCA374F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6F14655E-CAE7-413B-8FA2-F3768FCC537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92ED124F-3F6F-4151-814A-BE42F3A621A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70804C8-E5CE-467D-A243-887B0543D13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A597ADC-FBFB-497C-B308-87D869294FE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F1ADD98C-50E7-4FDC-92CD-33835DB598E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28A82151-8EE1-4D3F-8504-E5DA7BCAF45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A09B83ED-1D53-444D-B676-84D61C9863F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4E627DA4-65F7-4C89-9A6D-10DBA3B51F9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CD185213-F6A5-4D00-907B-EE5BD4722B2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0D19224E-E49F-46FD-96D0-8F803A79C99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7FDDC99C-FE86-434E-9BB0-25454B2CFCE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61A1403D-2B18-48EC-A1E6-C5E545BE0DD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80C0EA22-2DE7-4054-B821-21CC9364627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C1A950A5-DE37-4396-B8B6-29736ADEF9C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EAD6CBDB-E3DF-4815-9AC8-3AB7E3AC22A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FEC9E6D2-B5DC-42A8-A8C9-9F8710C182D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091C1830-4B2B-474C-AE6C-5973D3C92EEA}"/>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BE7F27CC-CCDA-412D-AA56-261A41ACC841}"/>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BDEB45FA-74FD-4AC2-9A9B-BF5366B15BA3}"/>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2039CACD-E8A2-4A99-9C6E-7A356C3D551E}"/>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B39A1167-8637-41A1-AE72-7DF82435D1B4}"/>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0" name="【消防施設】&#10;一人当たり面積平均値テキスト">
          <a:extLst>
            <a:ext uri="{FF2B5EF4-FFF2-40B4-BE49-F238E27FC236}">
              <a16:creationId xmlns:a16="http://schemas.microsoft.com/office/drawing/2014/main" id="{6AC7FECD-CF8E-4039-90E5-C05EF95F024A}"/>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7E1C5D29-16F1-495D-8B69-C53CBDB9AB3F}"/>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E38E7302-563D-46B5-ABD4-09A1A9739637}"/>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DCCC3ACD-343A-475F-8DA6-3F561D71C1B7}"/>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933B0868-3E5A-47CC-A9F9-EFEC7AEB0234}"/>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7A59E3F2-37FD-425D-BFB8-C8E66F8200A3}"/>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D596BE05-74B0-4A69-BF72-ABB79B6B793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02CEBD4-3079-4FF3-9C59-7E265C4E74D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7E5F8D4-93F3-4637-A387-0251F528272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76F294F-6FB2-4418-B0B5-27E3C6C6D7F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15726D4C-E544-409E-9063-26F83144FBA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74168</xdr:rowOff>
    </xdr:from>
    <xdr:to>
      <xdr:col>116</xdr:col>
      <xdr:colOff>114300</xdr:colOff>
      <xdr:row>85</xdr:row>
      <xdr:rowOff>4318</xdr:rowOff>
    </xdr:to>
    <xdr:sp macro="" textlink="">
      <xdr:nvSpPr>
        <xdr:cNvPr id="821" name="楕円 820">
          <a:extLst>
            <a:ext uri="{FF2B5EF4-FFF2-40B4-BE49-F238E27FC236}">
              <a16:creationId xmlns:a16="http://schemas.microsoft.com/office/drawing/2014/main" id="{2F7CE3EA-3DBA-421F-AF7B-48AAE86FB7C2}"/>
            </a:ext>
          </a:extLst>
        </xdr:cNvPr>
        <xdr:cNvSpPr/>
      </xdr:nvSpPr>
      <xdr:spPr>
        <a:xfrm>
          <a:off x="221107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52595</xdr:rowOff>
    </xdr:from>
    <xdr:ext cx="469744" cy="259045"/>
    <xdr:sp macro="" textlink="">
      <xdr:nvSpPr>
        <xdr:cNvPr id="822" name="【消防施設】&#10;一人当たり面積該当値テキスト">
          <a:extLst>
            <a:ext uri="{FF2B5EF4-FFF2-40B4-BE49-F238E27FC236}">
              <a16:creationId xmlns:a16="http://schemas.microsoft.com/office/drawing/2014/main" id="{1C9AC597-8D4D-4EAB-BA98-D85D91A8DB72}"/>
            </a:ext>
          </a:extLst>
        </xdr:cNvPr>
        <xdr:cNvSpPr txBox="1"/>
      </xdr:nvSpPr>
      <xdr:spPr>
        <a:xfrm>
          <a:off x="221996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74168</xdr:rowOff>
    </xdr:from>
    <xdr:to>
      <xdr:col>112</xdr:col>
      <xdr:colOff>38100</xdr:colOff>
      <xdr:row>85</xdr:row>
      <xdr:rowOff>4318</xdr:rowOff>
    </xdr:to>
    <xdr:sp macro="" textlink="">
      <xdr:nvSpPr>
        <xdr:cNvPr id="823" name="楕円 822">
          <a:extLst>
            <a:ext uri="{FF2B5EF4-FFF2-40B4-BE49-F238E27FC236}">
              <a16:creationId xmlns:a16="http://schemas.microsoft.com/office/drawing/2014/main" id="{869A1A6C-BB03-40DE-8A72-9D163A0AB9C9}"/>
            </a:ext>
          </a:extLst>
        </xdr:cNvPr>
        <xdr:cNvSpPr/>
      </xdr:nvSpPr>
      <xdr:spPr>
        <a:xfrm>
          <a:off x="21272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124968</xdr:rowOff>
    </xdr:from>
    <xdr:to>
      <xdr:col>116</xdr:col>
      <xdr:colOff>63500</xdr:colOff>
      <xdr:row>84</xdr:row>
      <xdr:rowOff>124968</xdr:rowOff>
    </xdr:to>
    <xdr:cxnSp macro="">
      <xdr:nvCxnSpPr>
        <xdr:cNvPr id="824" name="直線コネクタ 823">
          <a:extLst>
            <a:ext uri="{FF2B5EF4-FFF2-40B4-BE49-F238E27FC236}">
              <a16:creationId xmlns:a16="http://schemas.microsoft.com/office/drawing/2014/main" id="{10DE3021-00CA-47BB-8DA4-0AEF1E0B4BE3}"/>
            </a:ext>
          </a:extLst>
        </xdr:cNvPr>
        <xdr:cNvCxnSpPr/>
      </xdr:nvCxnSpPr>
      <xdr:spPr>
        <a:xfrm>
          <a:off x="21323300" y="145267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74168</xdr:rowOff>
    </xdr:from>
    <xdr:to>
      <xdr:col>107</xdr:col>
      <xdr:colOff>101600</xdr:colOff>
      <xdr:row>85</xdr:row>
      <xdr:rowOff>4318</xdr:rowOff>
    </xdr:to>
    <xdr:sp macro="" textlink="">
      <xdr:nvSpPr>
        <xdr:cNvPr id="825" name="楕円 824">
          <a:extLst>
            <a:ext uri="{FF2B5EF4-FFF2-40B4-BE49-F238E27FC236}">
              <a16:creationId xmlns:a16="http://schemas.microsoft.com/office/drawing/2014/main" id="{5739D994-E0C1-4EC1-9133-DB596EC0DC93}"/>
            </a:ext>
          </a:extLst>
        </xdr:cNvPr>
        <xdr:cNvSpPr/>
      </xdr:nvSpPr>
      <xdr:spPr>
        <a:xfrm>
          <a:off x="20383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124968</xdr:rowOff>
    </xdr:from>
    <xdr:to>
      <xdr:col>111</xdr:col>
      <xdr:colOff>177800</xdr:colOff>
      <xdr:row>84</xdr:row>
      <xdr:rowOff>124968</xdr:rowOff>
    </xdr:to>
    <xdr:cxnSp macro="">
      <xdr:nvCxnSpPr>
        <xdr:cNvPr id="826" name="直線コネクタ 825">
          <a:extLst>
            <a:ext uri="{FF2B5EF4-FFF2-40B4-BE49-F238E27FC236}">
              <a16:creationId xmlns:a16="http://schemas.microsoft.com/office/drawing/2014/main" id="{3566F267-6631-4EEC-AE6F-D59A2D82FB9D}"/>
            </a:ext>
          </a:extLst>
        </xdr:cNvPr>
        <xdr:cNvCxnSpPr/>
      </xdr:nvCxnSpPr>
      <xdr:spPr>
        <a:xfrm>
          <a:off x="20434300" y="1452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74168</xdr:rowOff>
    </xdr:from>
    <xdr:to>
      <xdr:col>102</xdr:col>
      <xdr:colOff>165100</xdr:colOff>
      <xdr:row>85</xdr:row>
      <xdr:rowOff>4318</xdr:rowOff>
    </xdr:to>
    <xdr:sp macro="" textlink="">
      <xdr:nvSpPr>
        <xdr:cNvPr id="827" name="楕円 826">
          <a:extLst>
            <a:ext uri="{FF2B5EF4-FFF2-40B4-BE49-F238E27FC236}">
              <a16:creationId xmlns:a16="http://schemas.microsoft.com/office/drawing/2014/main" id="{98C44581-3E0C-4011-8E51-896BF5266DC7}"/>
            </a:ext>
          </a:extLst>
        </xdr:cNvPr>
        <xdr:cNvSpPr/>
      </xdr:nvSpPr>
      <xdr:spPr>
        <a:xfrm>
          <a:off x="19494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124968</xdr:rowOff>
    </xdr:from>
    <xdr:to>
      <xdr:col>107</xdr:col>
      <xdr:colOff>50800</xdr:colOff>
      <xdr:row>84</xdr:row>
      <xdr:rowOff>124968</xdr:rowOff>
    </xdr:to>
    <xdr:cxnSp macro="">
      <xdr:nvCxnSpPr>
        <xdr:cNvPr id="828" name="直線コネクタ 827">
          <a:extLst>
            <a:ext uri="{FF2B5EF4-FFF2-40B4-BE49-F238E27FC236}">
              <a16:creationId xmlns:a16="http://schemas.microsoft.com/office/drawing/2014/main" id="{6241A7CE-F4D4-4640-BEB1-EF27A82D5265}"/>
            </a:ext>
          </a:extLst>
        </xdr:cNvPr>
        <xdr:cNvCxnSpPr/>
      </xdr:nvCxnSpPr>
      <xdr:spPr>
        <a:xfrm>
          <a:off x="19545300" y="1452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829" name="楕円 828">
          <a:extLst>
            <a:ext uri="{FF2B5EF4-FFF2-40B4-BE49-F238E27FC236}">
              <a16:creationId xmlns:a16="http://schemas.microsoft.com/office/drawing/2014/main" id="{BE0CF313-BF2E-487D-93D5-2C089F5029A0}"/>
            </a:ext>
          </a:extLst>
        </xdr:cNvPr>
        <xdr:cNvSpPr/>
      </xdr:nvSpPr>
      <xdr:spPr>
        <a:xfrm>
          <a:off x="18605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111252</xdr:rowOff>
    </xdr:from>
    <xdr:to>
      <xdr:col>102</xdr:col>
      <xdr:colOff>114300</xdr:colOff>
      <xdr:row>84</xdr:row>
      <xdr:rowOff>124968</xdr:rowOff>
    </xdr:to>
    <xdr:cxnSp macro="">
      <xdr:nvCxnSpPr>
        <xdr:cNvPr id="830" name="直線コネクタ 829">
          <a:extLst>
            <a:ext uri="{FF2B5EF4-FFF2-40B4-BE49-F238E27FC236}">
              <a16:creationId xmlns:a16="http://schemas.microsoft.com/office/drawing/2014/main" id="{C126B999-A816-4F19-BAAA-79D8954F01E6}"/>
            </a:ext>
          </a:extLst>
        </xdr:cNvPr>
        <xdr:cNvCxnSpPr/>
      </xdr:nvCxnSpPr>
      <xdr:spPr>
        <a:xfrm>
          <a:off x="18656300" y="145130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8610410E-9119-458F-A0F1-481027EC8EAC}"/>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733FF679-BA95-4F0E-AB76-C217A5B6F904}"/>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3" name="n_3aveValue【消防施設】&#10;一人当たり面積">
          <a:extLst>
            <a:ext uri="{FF2B5EF4-FFF2-40B4-BE49-F238E27FC236}">
              <a16:creationId xmlns:a16="http://schemas.microsoft.com/office/drawing/2014/main" id="{9AAAC751-37A5-4227-A17E-A1AC0044E34F}"/>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41737AFB-508A-4B93-9509-5824635E2B7A}"/>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166895</xdr:rowOff>
    </xdr:from>
    <xdr:ext cx="469744" cy="259045"/>
    <xdr:sp macro="" textlink="">
      <xdr:nvSpPr>
        <xdr:cNvPr id="835" name="n_1mainValue【消防施設】&#10;一人当たり面積">
          <a:extLst>
            <a:ext uri="{FF2B5EF4-FFF2-40B4-BE49-F238E27FC236}">
              <a16:creationId xmlns:a16="http://schemas.microsoft.com/office/drawing/2014/main" id="{E39EDE28-A585-4774-8F98-A0EBFFC316D9}"/>
            </a:ext>
          </a:extLst>
        </xdr:cNvPr>
        <xdr:cNvSpPr txBox="1"/>
      </xdr:nvSpPr>
      <xdr:spPr>
        <a:xfrm>
          <a:off x="210757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166895</xdr:rowOff>
    </xdr:from>
    <xdr:ext cx="469744" cy="259045"/>
    <xdr:sp macro="" textlink="">
      <xdr:nvSpPr>
        <xdr:cNvPr id="836" name="n_2mainValue【消防施設】&#10;一人当たり面積">
          <a:extLst>
            <a:ext uri="{FF2B5EF4-FFF2-40B4-BE49-F238E27FC236}">
              <a16:creationId xmlns:a16="http://schemas.microsoft.com/office/drawing/2014/main" id="{B5FFD8DB-FECC-4743-8386-2638B5C1587E}"/>
            </a:ext>
          </a:extLst>
        </xdr:cNvPr>
        <xdr:cNvSpPr txBox="1"/>
      </xdr:nvSpPr>
      <xdr:spPr>
        <a:xfrm>
          <a:off x="201994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166895</xdr:rowOff>
    </xdr:from>
    <xdr:ext cx="469744" cy="259045"/>
    <xdr:sp macro="" textlink="">
      <xdr:nvSpPr>
        <xdr:cNvPr id="837" name="n_3mainValue【消防施設】&#10;一人当たり面積">
          <a:extLst>
            <a:ext uri="{FF2B5EF4-FFF2-40B4-BE49-F238E27FC236}">
              <a16:creationId xmlns:a16="http://schemas.microsoft.com/office/drawing/2014/main" id="{C26FD8BE-E94F-4416-9333-623D6CDAAF2D}"/>
            </a:ext>
          </a:extLst>
        </xdr:cNvPr>
        <xdr:cNvSpPr txBox="1"/>
      </xdr:nvSpPr>
      <xdr:spPr>
        <a:xfrm>
          <a:off x="193104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838" name="n_4mainValue【消防施設】&#10;一人当たり面積">
          <a:extLst>
            <a:ext uri="{FF2B5EF4-FFF2-40B4-BE49-F238E27FC236}">
              <a16:creationId xmlns:a16="http://schemas.microsoft.com/office/drawing/2014/main" id="{B0893378-6B47-422D-A91D-3B723B19F588}"/>
            </a:ext>
          </a:extLst>
        </xdr:cNvPr>
        <xdr:cNvSpPr txBox="1"/>
      </xdr:nvSpPr>
      <xdr:spPr>
        <a:xfrm>
          <a:off x="18421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B8AA8475-92A3-4852-B4DE-CFB7F31989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F33A5D09-2B1B-40F8-BBF4-E5E736FA3B4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2BEA7A2-CD5B-4040-98C5-167B6B6CD23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B98226BF-5F2C-4F14-985E-D393BFDD219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23840ADB-8A01-48C8-9311-1856A156B7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7FA8EBF2-4DEB-4D98-A5A2-C99E14081E9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2C88582E-5E88-4CB1-A027-18A5BC40DF3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14B079D1-E04A-461B-ABA6-D2E65CDFF5A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F6F0E9FC-5350-4DFD-9884-1EE2BB9FAD8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7760C8C1-69E2-4E4C-B857-92CB96CDBCA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E67BDFCB-C705-4F82-B56D-0D8249A8199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4B7B6129-E9BA-482F-99A8-499717731B7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51BC6543-9C25-4C06-B4B6-39F0A9B7F99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B6994036-E4CB-4F75-A150-43C1E93AD50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17C24335-F23F-494B-8C49-D3450B950AF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498F189D-4219-414B-AC43-CF9A0F7CB02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F468F698-992F-46D4-99D6-056FA2ED587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BB2BD2FC-2103-43E3-92C2-C4F1A6C6AA8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E2E39F9F-15CC-48B3-8775-5C362AC3843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61A90AD7-1419-4642-A493-0198C4ED179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6419B028-8D0F-4864-AB46-9DED7E88F8B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FFCA7D3D-01B9-42FA-9863-DF0B296316A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AEB169F2-B8F2-4E1E-9B59-B3D426D3BE0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F9E222EF-3A04-4CA6-A84C-B323F3373AD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91E007D0-FCFB-42C0-B964-3D15B087A63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DA7C90BB-42C4-4179-B134-1896066D6D8F}"/>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D41B51EB-159E-4FB9-85EA-C2AA83FFF11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78D41B00-D098-44FD-990D-B86DFB7C599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BD395BAD-01A7-43B3-9280-56A40B46E7C8}"/>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B30DA3E9-B68D-45C2-8B36-A4F430209FC4}"/>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BB1A6FD3-2DBD-46F3-BA75-E00DCACF8612}"/>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874D0BBF-9B4B-4027-BABA-DE4FA16AF391}"/>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3326B0FB-3453-4C51-B01F-8C3BA0646E9E}"/>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A3DACFA2-A49B-4B76-85EF-E8C0D947E47D}"/>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19330B94-B1F5-4093-8AA6-2AE1D8457545}"/>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B663176A-98F6-4B82-BDF3-7D359485C856}"/>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D5E4BAFA-BED9-40EF-844A-9865E713FF4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4656185-9811-4441-95D5-F978D329095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53E5C02-8440-4807-B28F-BB002BE3178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7B0D77C-8D1C-4D30-9896-48EE730A00E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DEFADCD-0794-4DA9-BF33-C9EFB06CC18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115207</xdr:rowOff>
    </xdr:from>
    <xdr:to>
      <xdr:col>85</xdr:col>
      <xdr:colOff>177800</xdr:colOff>
      <xdr:row>106</xdr:row>
      <xdr:rowOff>45357</xdr:rowOff>
    </xdr:to>
    <xdr:sp macro="" textlink="">
      <xdr:nvSpPr>
        <xdr:cNvPr id="880" name="楕円 879">
          <a:extLst>
            <a:ext uri="{FF2B5EF4-FFF2-40B4-BE49-F238E27FC236}">
              <a16:creationId xmlns:a16="http://schemas.microsoft.com/office/drawing/2014/main" id="{DE8ADF82-0D85-4A7F-9767-EF7D15E81A94}"/>
            </a:ext>
          </a:extLst>
        </xdr:cNvPr>
        <xdr:cNvSpPr/>
      </xdr:nvSpPr>
      <xdr:spPr>
        <a:xfrm>
          <a:off x="16268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93634</xdr:rowOff>
    </xdr:from>
    <xdr:ext cx="405111" cy="259045"/>
    <xdr:sp macro="" textlink="">
      <xdr:nvSpPr>
        <xdr:cNvPr id="881" name="【庁舎】&#10;有形固定資産減価償却率該当値テキスト">
          <a:extLst>
            <a:ext uri="{FF2B5EF4-FFF2-40B4-BE49-F238E27FC236}">
              <a16:creationId xmlns:a16="http://schemas.microsoft.com/office/drawing/2014/main" id="{3ECCD16F-F04C-448F-84F9-410D90825318}"/>
            </a:ext>
          </a:extLst>
        </xdr:cNvPr>
        <xdr:cNvSpPr txBox="1"/>
      </xdr:nvSpPr>
      <xdr:spPr>
        <a:xfrm>
          <a:off x="16357600"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115207</xdr:rowOff>
    </xdr:from>
    <xdr:to>
      <xdr:col>81</xdr:col>
      <xdr:colOff>101600</xdr:colOff>
      <xdr:row>106</xdr:row>
      <xdr:rowOff>45357</xdr:rowOff>
    </xdr:to>
    <xdr:sp macro="" textlink="">
      <xdr:nvSpPr>
        <xdr:cNvPr id="882" name="楕円 881">
          <a:extLst>
            <a:ext uri="{FF2B5EF4-FFF2-40B4-BE49-F238E27FC236}">
              <a16:creationId xmlns:a16="http://schemas.microsoft.com/office/drawing/2014/main" id="{F8D0F659-9910-4D8A-9EF0-5FE2FC0E766C}"/>
            </a:ext>
          </a:extLst>
        </xdr:cNvPr>
        <xdr:cNvSpPr/>
      </xdr:nvSpPr>
      <xdr:spPr>
        <a:xfrm>
          <a:off x="15430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166007</xdr:rowOff>
    </xdr:from>
    <xdr:to>
      <xdr:col>85</xdr:col>
      <xdr:colOff>127000</xdr:colOff>
      <xdr:row>105</xdr:row>
      <xdr:rowOff>166007</xdr:rowOff>
    </xdr:to>
    <xdr:cxnSp macro="">
      <xdr:nvCxnSpPr>
        <xdr:cNvPr id="883" name="直線コネクタ 882">
          <a:extLst>
            <a:ext uri="{FF2B5EF4-FFF2-40B4-BE49-F238E27FC236}">
              <a16:creationId xmlns:a16="http://schemas.microsoft.com/office/drawing/2014/main" id="{62F7357C-7F96-4D66-BC51-77076B7F2866}"/>
            </a:ext>
          </a:extLst>
        </xdr:cNvPr>
        <xdr:cNvCxnSpPr/>
      </xdr:nvCxnSpPr>
      <xdr:spPr>
        <a:xfrm>
          <a:off x="15481300" y="18168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884" name="楕円 883">
          <a:extLst>
            <a:ext uri="{FF2B5EF4-FFF2-40B4-BE49-F238E27FC236}">
              <a16:creationId xmlns:a16="http://schemas.microsoft.com/office/drawing/2014/main" id="{F7184E81-8E95-44AE-B58D-51C155EFD59F}"/>
            </a:ext>
          </a:extLst>
        </xdr:cNvPr>
        <xdr:cNvSpPr/>
      </xdr:nvSpPr>
      <xdr:spPr>
        <a:xfrm>
          <a:off x="1454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166007</xdr:rowOff>
    </xdr:to>
    <xdr:cxnSp macro="">
      <xdr:nvCxnSpPr>
        <xdr:cNvPr id="885" name="直線コネクタ 884">
          <a:extLst>
            <a:ext uri="{FF2B5EF4-FFF2-40B4-BE49-F238E27FC236}">
              <a16:creationId xmlns:a16="http://schemas.microsoft.com/office/drawing/2014/main" id="{3CCE00B7-BF88-4721-A8C8-09F1D68E16C3}"/>
            </a:ext>
          </a:extLst>
        </xdr:cNvPr>
        <xdr:cNvCxnSpPr/>
      </xdr:nvCxnSpPr>
      <xdr:spPr>
        <a:xfrm>
          <a:off x="14592300" y="1808988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886" name="楕円 885">
          <a:extLst>
            <a:ext uri="{FF2B5EF4-FFF2-40B4-BE49-F238E27FC236}">
              <a16:creationId xmlns:a16="http://schemas.microsoft.com/office/drawing/2014/main" id="{82AB7F78-25A7-4615-A1A4-C4B6D23AD2B7}"/>
            </a:ext>
          </a:extLst>
        </xdr:cNvPr>
        <xdr:cNvSpPr/>
      </xdr:nvSpPr>
      <xdr:spPr>
        <a:xfrm>
          <a:off x="13652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87630</xdr:rowOff>
    </xdr:from>
    <xdr:to>
      <xdr:col>76</xdr:col>
      <xdr:colOff>114300</xdr:colOff>
      <xdr:row>106</xdr:row>
      <xdr:rowOff>22316</xdr:rowOff>
    </xdr:to>
    <xdr:cxnSp macro="">
      <xdr:nvCxnSpPr>
        <xdr:cNvPr id="887" name="直線コネクタ 886">
          <a:extLst>
            <a:ext uri="{FF2B5EF4-FFF2-40B4-BE49-F238E27FC236}">
              <a16:creationId xmlns:a16="http://schemas.microsoft.com/office/drawing/2014/main" id="{EDC70A01-A39B-4CD2-8967-84D957347863}"/>
            </a:ext>
          </a:extLst>
        </xdr:cNvPr>
        <xdr:cNvCxnSpPr/>
      </xdr:nvCxnSpPr>
      <xdr:spPr>
        <a:xfrm flipV="1">
          <a:off x="13703300" y="18089880"/>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74386</xdr:rowOff>
    </xdr:from>
    <xdr:to>
      <xdr:col>67</xdr:col>
      <xdr:colOff>101600</xdr:colOff>
      <xdr:row>106</xdr:row>
      <xdr:rowOff>4536</xdr:rowOff>
    </xdr:to>
    <xdr:sp macro="" textlink="">
      <xdr:nvSpPr>
        <xdr:cNvPr id="888" name="楕円 887">
          <a:extLst>
            <a:ext uri="{FF2B5EF4-FFF2-40B4-BE49-F238E27FC236}">
              <a16:creationId xmlns:a16="http://schemas.microsoft.com/office/drawing/2014/main" id="{F3CACC8E-82F0-44C4-A6CD-9073B66AB47D}"/>
            </a:ext>
          </a:extLst>
        </xdr:cNvPr>
        <xdr:cNvSpPr/>
      </xdr:nvSpPr>
      <xdr:spPr>
        <a:xfrm>
          <a:off x="12763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125186</xdr:rowOff>
    </xdr:from>
    <xdr:to>
      <xdr:col>71</xdr:col>
      <xdr:colOff>177800</xdr:colOff>
      <xdr:row>106</xdr:row>
      <xdr:rowOff>22316</xdr:rowOff>
    </xdr:to>
    <xdr:cxnSp macro="">
      <xdr:nvCxnSpPr>
        <xdr:cNvPr id="889" name="直線コネクタ 888">
          <a:extLst>
            <a:ext uri="{FF2B5EF4-FFF2-40B4-BE49-F238E27FC236}">
              <a16:creationId xmlns:a16="http://schemas.microsoft.com/office/drawing/2014/main" id="{6FA9A0D6-F7DA-4796-A523-A51464ED68C0}"/>
            </a:ext>
          </a:extLst>
        </xdr:cNvPr>
        <xdr:cNvCxnSpPr/>
      </xdr:nvCxnSpPr>
      <xdr:spPr>
        <a:xfrm>
          <a:off x="12814300" y="181274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5B0B0504-B2D9-4255-B5EA-0C3FB1388083}"/>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F10CC35A-D13F-409B-ACDA-A13F06C2C581}"/>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1FFD01BC-53DC-401D-878B-B065C212DEDD}"/>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5381D6E7-CD46-4D2F-83CB-CC118FE6E798}"/>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36484</xdr:rowOff>
    </xdr:from>
    <xdr:ext cx="405111" cy="259045"/>
    <xdr:sp macro="" textlink="">
      <xdr:nvSpPr>
        <xdr:cNvPr id="894" name="n_1mainValue【庁舎】&#10;有形固定資産減価償却率">
          <a:extLst>
            <a:ext uri="{FF2B5EF4-FFF2-40B4-BE49-F238E27FC236}">
              <a16:creationId xmlns:a16="http://schemas.microsoft.com/office/drawing/2014/main" id="{A2C89DD6-5B7C-475E-8D6E-00392CB5CAC5}"/>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129557</xdr:rowOff>
    </xdr:from>
    <xdr:ext cx="405111" cy="259045"/>
    <xdr:sp macro="" textlink="">
      <xdr:nvSpPr>
        <xdr:cNvPr id="895" name="n_2mainValue【庁舎】&#10;有形固定資産減価償却率">
          <a:extLst>
            <a:ext uri="{FF2B5EF4-FFF2-40B4-BE49-F238E27FC236}">
              <a16:creationId xmlns:a16="http://schemas.microsoft.com/office/drawing/2014/main" id="{83394E7A-8712-4BE5-8313-8FE9E1FB703B}"/>
            </a:ext>
          </a:extLst>
        </xdr:cNvPr>
        <xdr:cNvSpPr txBox="1"/>
      </xdr:nvSpPr>
      <xdr:spPr>
        <a:xfrm>
          <a:off x="14389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896" name="n_3mainValue【庁舎】&#10;有形固定資産減価償却率">
          <a:extLst>
            <a:ext uri="{FF2B5EF4-FFF2-40B4-BE49-F238E27FC236}">
              <a16:creationId xmlns:a16="http://schemas.microsoft.com/office/drawing/2014/main" id="{2F07D2BD-21CD-498C-BEB3-99177B4FB3B3}"/>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167113</xdr:rowOff>
    </xdr:from>
    <xdr:ext cx="405111" cy="259045"/>
    <xdr:sp macro="" textlink="">
      <xdr:nvSpPr>
        <xdr:cNvPr id="897" name="n_4mainValue【庁舎】&#10;有形固定資産減価償却率">
          <a:extLst>
            <a:ext uri="{FF2B5EF4-FFF2-40B4-BE49-F238E27FC236}">
              <a16:creationId xmlns:a16="http://schemas.microsoft.com/office/drawing/2014/main" id="{B00DA75F-5FAE-41B7-BBA8-E36BFEA98EE8}"/>
            </a:ext>
          </a:extLst>
        </xdr:cNvPr>
        <xdr:cNvSpPr txBox="1"/>
      </xdr:nvSpPr>
      <xdr:spPr>
        <a:xfrm>
          <a:off x="126117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AC2CA53E-57FB-4C5A-847E-79D0E9B5CC9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3D5C322A-F7F1-4586-B784-D0A4ECD03CB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AC2340CA-FF31-46EA-A8C4-61B31CFD660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40096270-DDDB-4A6D-98D1-151B0D0F058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D10661F6-7721-4D1C-A758-F057B6E6C41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ADE9F641-B43D-4D29-B878-F797A56C0E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97F1BCAF-FF46-4FEA-8B5A-A321A942678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1A72E7CC-CE3F-4345-B0D4-BAB1B4341C6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5E06BD72-F464-44A9-8AC1-56F47201C52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122C6DBA-64DA-4283-A831-5BFDA57D5B9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5D0AAF2B-2972-4C1B-A5AE-7C8890A9179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F85CDD63-D33E-47F0-ADE2-5A9BA34033A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1DE18B1A-16D4-42A1-9B0B-B24683B9DF9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93758B32-75AB-43DA-A4B7-DFF6784FA56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DD666746-82D6-46B1-8866-AF587DF4B4A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63B78D15-9318-4A59-B0DD-32FE72B3127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A5876AC0-D939-4307-9653-75E9906906F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BBF17967-9DF0-432C-B8B5-C1535BB41ED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CB892E2F-CE4E-41EE-918D-600336FB1DC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94BBD1B9-0FA4-47EC-994C-A827E0C4126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7FA75DE6-F9BE-42E1-BFE3-DAA61674B6F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6D08E6B3-9764-4223-9D22-2EBC4B9F54A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EFF2B5FD-8DFA-4401-8FEE-166F8624E77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112D3CBE-A178-47DE-9027-69C96DCAD78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8375A3E3-8117-47E1-8A54-AB27FA8081E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25E56A7C-66B5-412D-8999-99109EC0612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D08802A6-00D9-43F8-A659-9E374026C9DE}"/>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54D5EF6C-2B5C-4160-8163-B7D159C300B1}"/>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A30326F0-9738-425A-B9DF-8FD6E6F2CEA3}"/>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B50643E2-1F39-4ED1-99D1-466A1B887D8B}"/>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A3EA1224-82C9-4670-BAA4-63263CE5CAD1}"/>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F99F068B-58EC-4372-AA7B-4A3D21067821}"/>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54A5C587-010B-49EA-B4FE-21B520E76D88}"/>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654F65FC-AF7D-4C5B-8636-89FC69CF0D17}"/>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F17DAF07-535E-4D2E-BC8B-9B10DD546D7B}"/>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5F9D6B75-92D3-4485-982B-601B2BD92798}"/>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447B9B0C-8558-402C-9F52-B41DAAD7362B}"/>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575AEB1-3E74-4599-84CE-9A246BBA5DC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1862706-1CE7-4BB9-B03D-BB631490E99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6F74046-7997-49B3-9A7E-A48A2E96A7E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96762E7-3915-471E-9F8E-3BCB6FD6E0E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5346BDA8-5C64-43D0-ACB1-E47E3AAC0C9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77651</xdr:rowOff>
    </xdr:from>
    <xdr:to>
      <xdr:col>116</xdr:col>
      <xdr:colOff>114300</xdr:colOff>
      <xdr:row>109</xdr:row>
      <xdr:rowOff>7801</xdr:rowOff>
    </xdr:to>
    <xdr:sp macro="" textlink="">
      <xdr:nvSpPr>
        <xdr:cNvPr id="940" name="楕円 939">
          <a:extLst>
            <a:ext uri="{FF2B5EF4-FFF2-40B4-BE49-F238E27FC236}">
              <a16:creationId xmlns:a16="http://schemas.microsoft.com/office/drawing/2014/main" id="{C1463783-0EA9-4B35-9CB1-A3C7BEC9F823}"/>
            </a:ext>
          </a:extLst>
        </xdr:cNvPr>
        <xdr:cNvSpPr/>
      </xdr:nvSpPr>
      <xdr:spPr>
        <a:xfrm>
          <a:off x="221107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164028</xdr:rowOff>
    </xdr:from>
    <xdr:ext cx="469744" cy="259045"/>
    <xdr:sp macro="" textlink="">
      <xdr:nvSpPr>
        <xdr:cNvPr id="941" name="【庁舎】&#10;一人当たり面積該当値テキスト">
          <a:extLst>
            <a:ext uri="{FF2B5EF4-FFF2-40B4-BE49-F238E27FC236}">
              <a16:creationId xmlns:a16="http://schemas.microsoft.com/office/drawing/2014/main" id="{C2D87A50-DA87-4C47-A9D3-7D1E82DE4C1D}"/>
            </a:ext>
          </a:extLst>
        </xdr:cNvPr>
        <xdr:cNvSpPr txBox="1"/>
      </xdr:nvSpPr>
      <xdr:spPr>
        <a:xfrm>
          <a:off x="22199600" y="1850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58057</xdr:rowOff>
    </xdr:from>
    <xdr:to>
      <xdr:col>112</xdr:col>
      <xdr:colOff>38100</xdr:colOff>
      <xdr:row>108</xdr:row>
      <xdr:rowOff>159657</xdr:rowOff>
    </xdr:to>
    <xdr:sp macro="" textlink="">
      <xdr:nvSpPr>
        <xdr:cNvPr id="942" name="楕円 941">
          <a:extLst>
            <a:ext uri="{FF2B5EF4-FFF2-40B4-BE49-F238E27FC236}">
              <a16:creationId xmlns:a16="http://schemas.microsoft.com/office/drawing/2014/main" id="{250F66B7-841B-4E11-B559-89E50469A515}"/>
            </a:ext>
          </a:extLst>
        </xdr:cNvPr>
        <xdr:cNvSpPr/>
      </xdr:nvSpPr>
      <xdr:spPr>
        <a:xfrm>
          <a:off x="21272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108857</xdr:rowOff>
    </xdr:from>
    <xdr:to>
      <xdr:col>116</xdr:col>
      <xdr:colOff>63500</xdr:colOff>
      <xdr:row>108</xdr:row>
      <xdr:rowOff>128451</xdr:rowOff>
    </xdr:to>
    <xdr:cxnSp macro="">
      <xdr:nvCxnSpPr>
        <xdr:cNvPr id="943" name="直線コネクタ 942">
          <a:extLst>
            <a:ext uri="{FF2B5EF4-FFF2-40B4-BE49-F238E27FC236}">
              <a16:creationId xmlns:a16="http://schemas.microsoft.com/office/drawing/2014/main" id="{5B123E46-EAEE-4BBC-8AFE-6A0E0E37647C}"/>
            </a:ext>
          </a:extLst>
        </xdr:cNvPr>
        <xdr:cNvCxnSpPr/>
      </xdr:nvCxnSpPr>
      <xdr:spPr>
        <a:xfrm>
          <a:off x="21323300" y="1862545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61323</xdr:rowOff>
    </xdr:from>
    <xdr:to>
      <xdr:col>107</xdr:col>
      <xdr:colOff>101600</xdr:colOff>
      <xdr:row>108</xdr:row>
      <xdr:rowOff>162923</xdr:rowOff>
    </xdr:to>
    <xdr:sp macro="" textlink="">
      <xdr:nvSpPr>
        <xdr:cNvPr id="944" name="楕円 943">
          <a:extLst>
            <a:ext uri="{FF2B5EF4-FFF2-40B4-BE49-F238E27FC236}">
              <a16:creationId xmlns:a16="http://schemas.microsoft.com/office/drawing/2014/main" id="{1C6D70A4-F930-4194-9626-FC0D944A6123}"/>
            </a:ext>
          </a:extLst>
        </xdr:cNvPr>
        <xdr:cNvSpPr/>
      </xdr:nvSpPr>
      <xdr:spPr>
        <a:xfrm>
          <a:off x="20383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108857</xdr:rowOff>
    </xdr:from>
    <xdr:to>
      <xdr:col>111</xdr:col>
      <xdr:colOff>177800</xdr:colOff>
      <xdr:row>108</xdr:row>
      <xdr:rowOff>112123</xdr:rowOff>
    </xdr:to>
    <xdr:cxnSp macro="">
      <xdr:nvCxnSpPr>
        <xdr:cNvPr id="945" name="直線コネクタ 944">
          <a:extLst>
            <a:ext uri="{FF2B5EF4-FFF2-40B4-BE49-F238E27FC236}">
              <a16:creationId xmlns:a16="http://schemas.microsoft.com/office/drawing/2014/main" id="{3B11FC00-AADD-4476-83C2-4DDD39842621}"/>
            </a:ext>
          </a:extLst>
        </xdr:cNvPr>
        <xdr:cNvCxnSpPr/>
      </xdr:nvCxnSpPr>
      <xdr:spPr>
        <a:xfrm flipV="1">
          <a:off x="20434300" y="186254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61323</xdr:rowOff>
    </xdr:from>
    <xdr:to>
      <xdr:col>102</xdr:col>
      <xdr:colOff>165100</xdr:colOff>
      <xdr:row>108</xdr:row>
      <xdr:rowOff>162923</xdr:rowOff>
    </xdr:to>
    <xdr:sp macro="" textlink="">
      <xdr:nvSpPr>
        <xdr:cNvPr id="946" name="楕円 945">
          <a:extLst>
            <a:ext uri="{FF2B5EF4-FFF2-40B4-BE49-F238E27FC236}">
              <a16:creationId xmlns:a16="http://schemas.microsoft.com/office/drawing/2014/main" id="{6EC9083F-4EE9-495C-9933-A3721F7CC069}"/>
            </a:ext>
          </a:extLst>
        </xdr:cNvPr>
        <xdr:cNvSpPr/>
      </xdr:nvSpPr>
      <xdr:spPr>
        <a:xfrm>
          <a:off x="19494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112123</xdr:rowOff>
    </xdr:from>
    <xdr:to>
      <xdr:col>107</xdr:col>
      <xdr:colOff>50800</xdr:colOff>
      <xdr:row>108</xdr:row>
      <xdr:rowOff>112123</xdr:rowOff>
    </xdr:to>
    <xdr:cxnSp macro="">
      <xdr:nvCxnSpPr>
        <xdr:cNvPr id="947" name="直線コネクタ 946">
          <a:extLst>
            <a:ext uri="{FF2B5EF4-FFF2-40B4-BE49-F238E27FC236}">
              <a16:creationId xmlns:a16="http://schemas.microsoft.com/office/drawing/2014/main" id="{87D5A762-F89E-4CB3-9D61-CD3FD2BA9168}"/>
            </a:ext>
          </a:extLst>
        </xdr:cNvPr>
        <xdr:cNvCxnSpPr/>
      </xdr:nvCxnSpPr>
      <xdr:spPr>
        <a:xfrm>
          <a:off x="19545300" y="186287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31931</xdr:rowOff>
    </xdr:from>
    <xdr:to>
      <xdr:col>98</xdr:col>
      <xdr:colOff>38100</xdr:colOff>
      <xdr:row>108</xdr:row>
      <xdr:rowOff>133531</xdr:rowOff>
    </xdr:to>
    <xdr:sp macro="" textlink="">
      <xdr:nvSpPr>
        <xdr:cNvPr id="948" name="楕円 947">
          <a:extLst>
            <a:ext uri="{FF2B5EF4-FFF2-40B4-BE49-F238E27FC236}">
              <a16:creationId xmlns:a16="http://schemas.microsoft.com/office/drawing/2014/main" id="{0B28CC58-8000-4222-A9CF-D06D294B0A3E}"/>
            </a:ext>
          </a:extLst>
        </xdr:cNvPr>
        <xdr:cNvSpPr/>
      </xdr:nvSpPr>
      <xdr:spPr>
        <a:xfrm>
          <a:off x="18605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82731</xdr:rowOff>
    </xdr:from>
    <xdr:to>
      <xdr:col>102</xdr:col>
      <xdr:colOff>114300</xdr:colOff>
      <xdr:row>108</xdr:row>
      <xdr:rowOff>112123</xdr:rowOff>
    </xdr:to>
    <xdr:cxnSp macro="">
      <xdr:nvCxnSpPr>
        <xdr:cNvPr id="949" name="直線コネクタ 948">
          <a:extLst>
            <a:ext uri="{FF2B5EF4-FFF2-40B4-BE49-F238E27FC236}">
              <a16:creationId xmlns:a16="http://schemas.microsoft.com/office/drawing/2014/main" id="{A9D3977B-1E1C-4DCC-8614-0D776C73887C}"/>
            </a:ext>
          </a:extLst>
        </xdr:cNvPr>
        <xdr:cNvCxnSpPr/>
      </xdr:nvCxnSpPr>
      <xdr:spPr>
        <a:xfrm>
          <a:off x="18656300" y="185993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8829AFF6-25AF-4C66-AFDD-39C2941C912C}"/>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90457726-4721-4556-8EF2-29F2E24F634F}"/>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0EF33975-0008-4B70-ABD1-D7BD49B19358}"/>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3" name="n_4aveValue【庁舎】&#10;一人当たり面積">
          <a:extLst>
            <a:ext uri="{FF2B5EF4-FFF2-40B4-BE49-F238E27FC236}">
              <a16:creationId xmlns:a16="http://schemas.microsoft.com/office/drawing/2014/main" id="{7F2D8387-792F-4B08-BA07-8F198C6A8CE0}"/>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150784</xdr:rowOff>
    </xdr:from>
    <xdr:ext cx="469744" cy="259045"/>
    <xdr:sp macro="" textlink="">
      <xdr:nvSpPr>
        <xdr:cNvPr id="954" name="n_1mainValue【庁舎】&#10;一人当たり面積">
          <a:extLst>
            <a:ext uri="{FF2B5EF4-FFF2-40B4-BE49-F238E27FC236}">
              <a16:creationId xmlns:a16="http://schemas.microsoft.com/office/drawing/2014/main" id="{C43EB517-1A78-4494-B29B-387C6E56A4F1}"/>
            </a:ext>
          </a:extLst>
        </xdr:cNvPr>
        <xdr:cNvSpPr txBox="1"/>
      </xdr:nvSpPr>
      <xdr:spPr>
        <a:xfrm>
          <a:off x="210757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154050</xdr:rowOff>
    </xdr:from>
    <xdr:ext cx="469744" cy="259045"/>
    <xdr:sp macro="" textlink="">
      <xdr:nvSpPr>
        <xdr:cNvPr id="955" name="n_2mainValue【庁舎】&#10;一人当たり面積">
          <a:extLst>
            <a:ext uri="{FF2B5EF4-FFF2-40B4-BE49-F238E27FC236}">
              <a16:creationId xmlns:a16="http://schemas.microsoft.com/office/drawing/2014/main" id="{FD980A48-F442-46C2-9C00-E6C8921D53C3}"/>
            </a:ext>
          </a:extLst>
        </xdr:cNvPr>
        <xdr:cNvSpPr txBox="1"/>
      </xdr:nvSpPr>
      <xdr:spPr>
        <a:xfrm>
          <a:off x="2019942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154050</xdr:rowOff>
    </xdr:from>
    <xdr:ext cx="469744" cy="259045"/>
    <xdr:sp macro="" textlink="">
      <xdr:nvSpPr>
        <xdr:cNvPr id="956" name="n_3mainValue【庁舎】&#10;一人当たり面積">
          <a:extLst>
            <a:ext uri="{FF2B5EF4-FFF2-40B4-BE49-F238E27FC236}">
              <a16:creationId xmlns:a16="http://schemas.microsoft.com/office/drawing/2014/main" id="{606727DA-E663-473B-BEC7-7A2BE14FD34C}"/>
            </a:ext>
          </a:extLst>
        </xdr:cNvPr>
        <xdr:cNvSpPr txBox="1"/>
      </xdr:nvSpPr>
      <xdr:spPr>
        <a:xfrm>
          <a:off x="1931042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124658</xdr:rowOff>
    </xdr:from>
    <xdr:ext cx="469744" cy="259045"/>
    <xdr:sp macro="" textlink="">
      <xdr:nvSpPr>
        <xdr:cNvPr id="957" name="n_4mainValue【庁舎】&#10;一人当たり面積">
          <a:extLst>
            <a:ext uri="{FF2B5EF4-FFF2-40B4-BE49-F238E27FC236}">
              <a16:creationId xmlns:a16="http://schemas.microsoft.com/office/drawing/2014/main" id="{223D996E-54CA-4D1E-815E-84FC36C329B9}"/>
            </a:ext>
          </a:extLst>
        </xdr:cNvPr>
        <xdr:cNvSpPr txBox="1"/>
      </xdr:nvSpPr>
      <xdr:spPr>
        <a:xfrm>
          <a:off x="18421427" y="1864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DAA8D528-84F4-4E31-BEE0-44242E12DAF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4FFCB020-006B-4FC1-832D-090A9C5D8CC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9277EE4F-A066-4BCA-85AD-32ABD224AE2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ほとんどの類型において、有形固定資産減価償却率は類似団体平均を上回っているも のの、体育館・プールについては、類似団体平均を下回っている。特に一般廃棄物処理施設の有形固定資産減価償却率は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98.0%</a:t>
          </a:r>
          <a:r>
            <a:rPr kumimoji="1" lang="ja-JP" altLang="en-US" sz="1300">
              <a:latin typeface="ＭＳ Ｐゴシック" panose="020B0600070205080204" pitchFamily="50" charset="-128"/>
              <a:ea typeface="ＭＳ Ｐゴシック" panose="020B0600070205080204" pitchFamily="50" charset="-128"/>
            </a:rPr>
            <a:t>に達している。しかし、令和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から新たな施設の稼働を予定している。また、市民会館はまもなく耐用年数を経過しようとしており、今後、修繕等により維持管理にかかる経費の増加する見込みではあるが、適切かつ的確な維持管理や財源確保に努め、住民負担の軽減を図るとともに引き続き、地区コミュニティの場の整備に積極的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Y4" sqref="AY4:BM4"/>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77</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78</v>
      </c>
      <c r="C2" s="170"/>
      <c r="D2" s="171"/>
    </row>
    <row r="3" spans="1:119" ht="18.75" customHeight="1" thickBot="1" x14ac:dyDescent="0.25">
      <c r="A3" s="169"/>
      <c r="B3" s="416" t="s">
        <v>79</v>
      </c>
      <c r="C3" s="417"/>
      <c r="D3" s="417"/>
      <c r="E3" s="418"/>
      <c r="F3" s="418"/>
      <c r="G3" s="418"/>
      <c r="H3" s="418"/>
      <c r="I3" s="418"/>
      <c r="J3" s="418"/>
      <c r="K3" s="418"/>
      <c r="L3" s="418" t="s">
        <v>80</v>
      </c>
      <c r="M3" s="418"/>
      <c r="N3" s="418"/>
      <c r="O3" s="418"/>
      <c r="P3" s="418"/>
      <c r="Q3" s="418"/>
      <c r="R3" s="425"/>
      <c r="S3" s="425"/>
      <c r="T3" s="425"/>
      <c r="U3" s="425"/>
      <c r="V3" s="426"/>
      <c r="W3" s="400" t="s">
        <v>81</v>
      </c>
      <c r="X3" s="401"/>
      <c r="Y3" s="401"/>
      <c r="Z3" s="401"/>
      <c r="AA3" s="401"/>
      <c r="AB3" s="417"/>
      <c r="AC3" s="425" t="s">
        <v>82</v>
      </c>
      <c r="AD3" s="401"/>
      <c r="AE3" s="401"/>
      <c r="AF3" s="401"/>
      <c r="AG3" s="401"/>
      <c r="AH3" s="401"/>
      <c r="AI3" s="401"/>
      <c r="AJ3" s="401"/>
      <c r="AK3" s="401"/>
      <c r="AL3" s="402"/>
      <c r="AM3" s="400" t="s">
        <v>83</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84</v>
      </c>
      <c r="BO3" s="401"/>
      <c r="BP3" s="401"/>
      <c r="BQ3" s="401"/>
      <c r="BR3" s="401"/>
      <c r="BS3" s="401"/>
      <c r="BT3" s="401"/>
      <c r="BU3" s="402"/>
      <c r="BV3" s="400" t="s">
        <v>85</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86</v>
      </c>
      <c r="CU3" s="401"/>
      <c r="CV3" s="401"/>
      <c r="CW3" s="401"/>
      <c r="CX3" s="401"/>
      <c r="CY3" s="401"/>
      <c r="CZ3" s="401"/>
      <c r="DA3" s="402"/>
      <c r="DB3" s="400" t="s">
        <v>87</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88</v>
      </c>
      <c r="AZ4" s="404"/>
      <c r="BA4" s="404"/>
      <c r="BB4" s="404"/>
      <c r="BC4" s="404"/>
      <c r="BD4" s="404"/>
      <c r="BE4" s="404"/>
      <c r="BF4" s="404"/>
      <c r="BG4" s="404"/>
      <c r="BH4" s="404"/>
      <c r="BI4" s="404"/>
      <c r="BJ4" s="404"/>
      <c r="BK4" s="404"/>
      <c r="BL4" s="404"/>
      <c r="BM4" s="405"/>
      <c r="BN4" s="406">
        <v>14073295</v>
      </c>
      <c r="BO4" s="407"/>
      <c r="BP4" s="407"/>
      <c r="BQ4" s="407"/>
      <c r="BR4" s="407"/>
      <c r="BS4" s="407"/>
      <c r="BT4" s="407"/>
      <c r="BU4" s="408"/>
      <c r="BV4" s="406">
        <v>13630567</v>
      </c>
      <c r="BW4" s="407"/>
      <c r="BX4" s="407"/>
      <c r="BY4" s="407"/>
      <c r="BZ4" s="407"/>
      <c r="CA4" s="407"/>
      <c r="CB4" s="407"/>
      <c r="CC4" s="408"/>
      <c r="CD4" s="409" t="s">
        <v>89</v>
      </c>
      <c r="CE4" s="410"/>
      <c r="CF4" s="410"/>
      <c r="CG4" s="410"/>
      <c r="CH4" s="410"/>
      <c r="CI4" s="410"/>
      <c r="CJ4" s="410"/>
      <c r="CK4" s="410"/>
      <c r="CL4" s="410"/>
      <c r="CM4" s="410"/>
      <c r="CN4" s="410"/>
      <c r="CO4" s="410"/>
      <c r="CP4" s="410"/>
      <c r="CQ4" s="410"/>
      <c r="CR4" s="410"/>
      <c r="CS4" s="411"/>
      <c r="CT4" s="412">
        <v>9.8000000000000007</v>
      </c>
      <c r="CU4" s="413"/>
      <c r="CV4" s="413"/>
      <c r="CW4" s="413"/>
      <c r="CX4" s="413"/>
      <c r="CY4" s="413"/>
      <c r="CZ4" s="413"/>
      <c r="DA4" s="414"/>
      <c r="DB4" s="412">
        <v>11.8</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90</v>
      </c>
      <c r="AN5" s="473"/>
      <c r="AO5" s="473"/>
      <c r="AP5" s="473"/>
      <c r="AQ5" s="473"/>
      <c r="AR5" s="473"/>
      <c r="AS5" s="473"/>
      <c r="AT5" s="474"/>
      <c r="AU5" s="475" t="s">
        <v>91</v>
      </c>
      <c r="AV5" s="476"/>
      <c r="AW5" s="476"/>
      <c r="AX5" s="476"/>
      <c r="AY5" s="477" t="s">
        <v>92</v>
      </c>
      <c r="AZ5" s="478"/>
      <c r="BA5" s="478"/>
      <c r="BB5" s="478"/>
      <c r="BC5" s="478"/>
      <c r="BD5" s="478"/>
      <c r="BE5" s="478"/>
      <c r="BF5" s="478"/>
      <c r="BG5" s="478"/>
      <c r="BH5" s="478"/>
      <c r="BI5" s="478"/>
      <c r="BJ5" s="478"/>
      <c r="BK5" s="478"/>
      <c r="BL5" s="478"/>
      <c r="BM5" s="479"/>
      <c r="BN5" s="443">
        <v>13163635</v>
      </c>
      <c r="BO5" s="444"/>
      <c r="BP5" s="444"/>
      <c r="BQ5" s="444"/>
      <c r="BR5" s="444"/>
      <c r="BS5" s="444"/>
      <c r="BT5" s="444"/>
      <c r="BU5" s="445"/>
      <c r="BV5" s="443">
        <v>12417968</v>
      </c>
      <c r="BW5" s="444"/>
      <c r="BX5" s="444"/>
      <c r="BY5" s="444"/>
      <c r="BZ5" s="444"/>
      <c r="CA5" s="444"/>
      <c r="CB5" s="444"/>
      <c r="CC5" s="445"/>
      <c r="CD5" s="446" t="s">
        <v>93</v>
      </c>
      <c r="CE5" s="447"/>
      <c r="CF5" s="447"/>
      <c r="CG5" s="447"/>
      <c r="CH5" s="447"/>
      <c r="CI5" s="447"/>
      <c r="CJ5" s="447"/>
      <c r="CK5" s="447"/>
      <c r="CL5" s="447"/>
      <c r="CM5" s="447"/>
      <c r="CN5" s="447"/>
      <c r="CO5" s="447"/>
      <c r="CP5" s="447"/>
      <c r="CQ5" s="447"/>
      <c r="CR5" s="447"/>
      <c r="CS5" s="448"/>
      <c r="CT5" s="440">
        <v>92.6</v>
      </c>
      <c r="CU5" s="441"/>
      <c r="CV5" s="441"/>
      <c r="CW5" s="441"/>
      <c r="CX5" s="441"/>
      <c r="CY5" s="441"/>
      <c r="CZ5" s="441"/>
      <c r="DA5" s="442"/>
      <c r="DB5" s="440">
        <v>93</v>
      </c>
      <c r="DC5" s="441"/>
      <c r="DD5" s="441"/>
      <c r="DE5" s="441"/>
      <c r="DF5" s="441"/>
      <c r="DG5" s="441"/>
      <c r="DH5" s="441"/>
      <c r="DI5" s="442"/>
    </row>
    <row r="6" spans="1:119" ht="18.75" customHeight="1" x14ac:dyDescent="0.2">
      <c r="A6" s="169"/>
      <c r="B6" s="449" t="s">
        <v>94</v>
      </c>
      <c r="C6" s="450"/>
      <c r="D6" s="450"/>
      <c r="E6" s="451"/>
      <c r="F6" s="451"/>
      <c r="G6" s="451"/>
      <c r="H6" s="451"/>
      <c r="I6" s="451"/>
      <c r="J6" s="451"/>
      <c r="K6" s="451"/>
      <c r="L6" s="451" t="s">
        <v>95</v>
      </c>
      <c r="M6" s="451"/>
      <c r="N6" s="451"/>
      <c r="O6" s="451"/>
      <c r="P6" s="451"/>
      <c r="Q6" s="451"/>
      <c r="R6" s="455"/>
      <c r="S6" s="455"/>
      <c r="T6" s="455"/>
      <c r="U6" s="455"/>
      <c r="V6" s="456"/>
      <c r="W6" s="459" t="s">
        <v>96</v>
      </c>
      <c r="X6" s="460"/>
      <c r="Y6" s="460"/>
      <c r="Z6" s="460"/>
      <c r="AA6" s="460"/>
      <c r="AB6" s="450"/>
      <c r="AC6" s="463" t="s">
        <v>97</v>
      </c>
      <c r="AD6" s="464"/>
      <c r="AE6" s="464"/>
      <c r="AF6" s="464"/>
      <c r="AG6" s="464"/>
      <c r="AH6" s="464"/>
      <c r="AI6" s="464"/>
      <c r="AJ6" s="464"/>
      <c r="AK6" s="464"/>
      <c r="AL6" s="465"/>
      <c r="AM6" s="472" t="s">
        <v>98</v>
      </c>
      <c r="AN6" s="473"/>
      <c r="AO6" s="473"/>
      <c r="AP6" s="473"/>
      <c r="AQ6" s="473"/>
      <c r="AR6" s="473"/>
      <c r="AS6" s="473"/>
      <c r="AT6" s="474"/>
      <c r="AU6" s="475" t="s">
        <v>91</v>
      </c>
      <c r="AV6" s="476"/>
      <c r="AW6" s="476"/>
      <c r="AX6" s="476"/>
      <c r="AY6" s="477" t="s">
        <v>99</v>
      </c>
      <c r="AZ6" s="478"/>
      <c r="BA6" s="478"/>
      <c r="BB6" s="478"/>
      <c r="BC6" s="478"/>
      <c r="BD6" s="478"/>
      <c r="BE6" s="478"/>
      <c r="BF6" s="478"/>
      <c r="BG6" s="478"/>
      <c r="BH6" s="478"/>
      <c r="BI6" s="478"/>
      <c r="BJ6" s="478"/>
      <c r="BK6" s="478"/>
      <c r="BL6" s="478"/>
      <c r="BM6" s="479"/>
      <c r="BN6" s="443">
        <v>909660</v>
      </c>
      <c r="BO6" s="444"/>
      <c r="BP6" s="444"/>
      <c r="BQ6" s="444"/>
      <c r="BR6" s="444"/>
      <c r="BS6" s="444"/>
      <c r="BT6" s="444"/>
      <c r="BU6" s="445"/>
      <c r="BV6" s="443">
        <v>1212599</v>
      </c>
      <c r="BW6" s="444"/>
      <c r="BX6" s="444"/>
      <c r="BY6" s="444"/>
      <c r="BZ6" s="444"/>
      <c r="CA6" s="444"/>
      <c r="CB6" s="444"/>
      <c r="CC6" s="445"/>
      <c r="CD6" s="446" t="s">
        <v>100</v>
      </c>
      <c r="CE6" s="447"/>
      <c r="CF6" s="447"/>
      <c r="CG6" s="447"/>
      <c r="CH6" s="447"/>
      <c r="CI6" s="447"/>
      <c r="CJ6" s="447"/>
      <c r="CK6" s="447"/>
      <c r="CL6" s="447"/>
      <c r="CM6" s="447"/>
      <c r="CN6" s="447"/>
      <c r="CO6" s="447"/>
      <c r="CP6" s="447"/>
      <c r="CQ6" s="447"/>
      <c r="CR6" s="447"/>
      <c r="CS6" s="448"/>
      <c r="CT6" s="480">
        <v>92.9</v>
      </c>
      <c r="CU6" s="481"/>
      <c r="CV6" s="481"/>
      <c r="CW6" s="481"/>
      <c r="CX6" s="481"/>
      <c r="CY6" s="481"/>
      <c r="CZ6" s="481"/>
      <c r="DA6" s="482"/>
      <c r="DB6" s="480">
        <v>93.8</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101</v>
      </c>
      <c r="AN7" s="473"/>
      <c r="AO7" s="473"/>
      <c r="AP7" s="473"/>
      <c r="AQ7" s="473"/>
      <c r="AR7" s="473"/>
      <c r="AS7" s="473"/>
      <c r="AT7" s="474"/>
      <c r="AU7" s="475" t="s">
        <v>102</v>
      </c>
      <c r="AV7" s="476"/>
      <c r="AW7" s="476"/>
      <c r="AX7" s="476"/>
      <c r="AY7" s="477" t="s">
        <v>103</v>
      </c>
      <c r="AZ7" s="478"/>
      <c r="BA7" s="478"/>
      <c r="BB7" s="478"/>
      <c r="BC7" s="478"/>
      <c r="BD7" s="478"/>
      <c r="BE7" s="478"/>
      <c r="BF7" s="478"/>
      <c r="BG7" s="478"/>
      <c r="BH7" s="478"/>
      <c r="BI7" s="478"/>
      <c r="BJ7" s="478"/>
      <c r="BK7" s="478"/>
      <c r="BL7" s="478"/>
      <c r="BM7" s="479"/>
      <c r="BN7" s="443">
        <v>159283</v>
      </c>
      <c r="BO7" s="444"/>
      <c r="BP7" s="444"/>
      <c r="BQ7" s="444"/>
      <c r="BR7" s="444"/>
      <c r="BS7" s="444"/>
      <c r="BT7" s="444"/>
      <c r="BU7" s="445"/>
      <c r="BV7" s="443">
        <v>337377</v>
      </c>
      <c r="BW7" s="444"/>
      <c r="BX7" s="444"/>
      <c r="BY7" s="444"/>
      <c r="BZ7" s="444"/>
      <c r="CA7" s="444"/>
      <c r="CB7" s="444"/>
      <c r="CC7" s="445"/>
      <c r="CD7" s="446" t="s">
        <v>104</v>
      </c>
      <c r="CE7" s="447"/>
      <c r="CF7" s="447"/>
      <c r="CG7" s="447"/>
      <c r="CH7" s="447"/>
      <c r="CI7" s="447"/>
      <c r="CJ7" s="447"/>
      <c r="CK7" s="447"/>
      <c r="CL7" s="447"/>
      <c r="CM7" s="447"/>
      <c r="CN7" s="447"/>
      <c r="CO7" s="447"/>
      <c r="CP7" s="447"/>
      <c r="CQ7" s="447"/>
      <c r="CR7" s="447"/>
      <c r="CS7" s="448"/>
      <c r="CT7" s="443">
        <v>7671519</v>
      </c>
      <c r="CU7" s="444"/>
      <c r="CV7" s="444"/>
      <c r="CW7" s="444"/>
      <c r="CX7" s="444"/>
      <c r="CY7" s="444"/>
      <c r="CZ7" s="444"/>
      <c r="DA7" s="445"/>
      <c r="DB7" s="443">
        <v>7439979</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105</v>
      </c>
      <c r="AN8" s="473"/>
      <c r="AO8" s="473"/>
      <c r="AP8" s="473"/>
      <c r="AQ8" s="473"/>
      <c r="AR8" s="473"/>
      <c r="AS8" s="473"/>
      <c r="AT8" s="474"/>
      <c r="AU8" s="475" t="s">
        <v>91</v>
      </c>
      <c r="AV8" s="476"/>
      <c r="AW8" s="476"/>
      <c r="AX8" s="476"/>
      <c r="AY8" s="477" t="s">
        <v>106</v>
      </c>
      <c r="AZ8" s="478"/>
      <c r="BA8" s="478"/>
      <c r="BB8" s="478"/>
      <c r="BC8" s="478"/>
      <c r="BD8" s="478"/>
      <c r="BE8" s="478"/>
      <c r="BF8" s="478"/>
      <c r="BG8" s="478"/>
      <c r="BH8" s="478"/>
      <c r="BI8" s="478"/>
      <c r="BJ8" s="478"/>
      <c r="BK8" s="478"/>
      <c r="BL8" s="478"/>
      <c r="BM8" s="479"/>
      <c r="BN8" s="443">
        <v>750377</v>
      </c>
      <c r="BO8" s="444"/>
      <c r="BP8" s="444"/>
      <c r="BQ8" s="444"/>
      <c r="BR8" s="444"/>
      <c r="BS8" s="444"/>
      <c r="BT8" s="444"/>
      <c r="BU8" s="445"/>
      <c r="BV8" s="443">
        <v>875222</v>
      </c>
      <c r="BW8" s="444"/>
      <c r="BX8" s="444"/>
      <c r="BY8" s="444"/>
      <c r="BZ8" s="444"/>
      <c r="CA8" s="444"/>
      <c r="CB8" s="444"/>
      <c r="CC8" s="445"/>
      <c r="CD8" s="446" t="s">
        <v>107</v>
      </c>
      <c r="CE8" s="447"/>
      <c r="CF8" s="447"/>
      <c r="CG8" s="447"/>
      <c r="CH8" s="447"/>
      <c r="CI8" s="447"/>
      <c r="CJ8" s="447"/>
      <c r="CK8" s="447"/>
      <c r="CL8" s="447"/>
      <c r="CM8" s="447"/>
      <c r="CN8" s="447"/>
      <c r="CO8" s="447"/>
      <c r="CP8" s="447"/>
      <c r="CQ8" s="447"/>
      <c r="CR8" s="447"/>
      <c r="CS8" s="448"/>
      <c r="CT8" s="483">
        <v>0.59</v>
      </c>
      <c r="CU8" s="484"/>
      <c r="CV8" s="484"/>
      <c r="CW8" s="484"/>
      <c r="CX8" s="484"/>
      <c r="CY8" s="484"/>
      <c r="CZ8" s="484"/>
      <c r="DA8" s="485"/>
      <c r="DB8" s="483">
        <v>0.57999999999999996</v>
      </c>
      <c r="DC8" s="484"/>
      <c r="DD8" s="484"/>
      <c r="DE8" s="484"/>
      <c r="DF8" s="484"/>
      <c r="DG8" s="484"/>
      <c r="DH8" s="484"/>
      <c r="DI8" s="485"/>
    </row>
    <row r="9" spans="1:119" ht="18.75" customHeight="1" thickBot="1" x14ac:dyDescent="0.25">
      <c r="A9" s="169"/>
      <c r="B9" s="437" t="s">
        <v>108</v>
      </c>
      <c r="C9" s="438"/>
      <c r="D9" s="438"/>
      <c r="E9" s="438"/>
      <c r="F9" s="438"/>
      <c r="G9" s="438"/>
      <c r="H9" s="438"/>
      <c r="I9" s="438"/>
      <c r="J9" s="438"/>
      <c r="K9" s="486"/>
      <c r="L9" s="487" t="s">
        <v>109</v>
      </c>
      <c r="M9" s="488"/>
      <c r="N9" s="488"/>
      <c r="O9" s="488"/>
      <c r="P9" s="488"/>
      <c r="Q9" s="489"/>
      <c r="R9" s="490">
        <v>34147</v>
      </c>
      <c r="S9" s="491"/>
      <c r="T9" s="491"/>
      <c r="U9" s="491"/>
      <c r="V9" s="492"/>
      <c r="W9" s="400" t="s">
        <v>110</v>
      </c>
      <c r="X9" s="401"/>
      <c r="Y9" s="401"/>
      <c r="Z9" s="401"/>
      <c r="AA9" s="401"/>
      <c r="AB9" s="401"/>
      <c r="AC9" s="401"/>
      <c r="AD9" s="401"/>
      <c r="AE9" s="401"/>
      <c r="AF9" s="401"/>
      <c r="AG9" s="401"/>
      <c r="AH9" s="401"/>
      <c r="AI9" s="401"/>
      <c r="AJ9" s="401"/>
      <c r="AK9" s="401"/>
      <c r="AL9" s="402"/>
      <c r="AM9" s="472" t="s">
        <v>111</v>
      </c>
      <c r="AN9" s="473"/>
      <c r="AO9" s="473"/>
      <c r="AP9" s="473"/>
      <c r="AQ9" s="473"/>
      <c r="AR9" s="473"/>
      <c r="AS9" s="473"/>
      <c r="AT9" s="474"/>
      <c r="AU9" s="475" t="s">
        <v>91</v>
      </c>
      <c r="AV9" s="476"/>
      <c r="AW9" s="476"/>
      <c r="AX9" s="476"/>
      <c r="AY9" s="477" t="s">
        <v>112</v>
      </c>
      <c r="AZ9" s="478"/>
      <c r="BA9" s="478"/>
      <c r="BB9" s="478"/>
      <c r="BC9" s="478"/>
      <c r="BD9" s="478"/>
      <c r="BE9" s="478"/>
      <c r="BF9" s="478"/>
      <c r="BG9" s="478"/>
      <c r="BH9" s="478"/>
      <c r="BI9" s="478"/>
      <c r="BJ9" s="478"/>
      <c r="BK9" s="478"/>
      <c r="BL9" s="478"/>
      <c r="BM9" s="479"/>
      <c r="BN9" s="443">
        <v>-124845</v>
      </c>
      <c r="BO9" s="444"/>
      <c r="BP9" s="444"/>
      <c r="BQ9" s="444"/>
      <c r="BR9" s="444"/>
      <c r="BS9" s="444"/>
      <c r="BT9" s="444"/>
      <c r="BU9" s="445"/>
      <c r="BV9" s="443">
        <v>116698</v>
      </c>
      <c r="BW9" s="444"/>
      <c r="BX9" s="444"/>
      <c r="BY9" s="444"/>
      <c r="BZ9" s="444"/>
      <c r="CA9" s="444"/>
      <c r="CB9" s="444"/>
      <c r="CC9" s="445"/>
      <c r="CD9" s="446" t="s">
        <v>113</v>
      </c>
      <c r="CE9" s="447"/>
      <c r="CF9" s="447"/>
      <c r="CG9" s="447"/>
      <c r="CH9" s="447"/>
      <c r="CI9" s="447"/>
      <c r="CJ9" s="447"/>
      <c r="CK9" s="447"/>
      <c r="CL9" s="447"/>
      <c r="CM9" s="447"/>
      <c r="CN9" s="447"/>
      <c r="CO9" s="447"/>
      <c r="CP9" s="447"/>
      <c r="CQ9" s="447"/>
      <c r="CR9" s="447"/>
      <c r="CS9" s="448"/>
      <c r="CT9" s="440">
        <v>7.2</v>
      </c>
      <c r="CU9" s="441"/>
      <c r="CV9" s="441"/>
      <c r="CW9" s="441"/>
      <c r="CX9" s="441"/>
      <c r="CY9" s="441"/>
      <c r="CZ9" s="441"/>
      <c r="DA9" s="442"/>
      <c r="DB9" s="440">
        <v>7.5</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114</v>
      </c>
      <c r="M10" s="473"/>
      <c r="N10" s="473"/>
      <c r="O10" s="473"/>
      <c r="P10" s="473"/>
      <c r="Q10" s="474"/>
      <c r="R10" s="494">
        <v>33705</v>
      </c>
      <c r="S10" s="495"/>
      <c r="T10" s="495"/>
      <c r="U10" s="495"/>
      <c r="V10" s="496"/>
      <c r="W10" s="431"/>
      <c r="X10" s="432"/>
      <c r="Y10" s="432"/>
      <c r="Z10" s="432"/>
      <c r="AA10" s="432"/>
      <c r="AB10" s="432"/>
      <c r="AC10" s="432"/>
      <c r="AD10" s="432"/>
      <c r="AE10" s="432"/>
      <c r="AF10" s="432"/>
      <c r="AG10" s="432"/>
      <c r="AH10" s="432"/>
      <c r="AI10" s="432"/>
      <c r="AJ10" s="432"/>
      <c r="AK10" s="432"/>
      <c r="AL10" s="435"/>
      <c r="AM10" s="472" t="s">
        <v>115</v>
      </c>
      <c r="AN10" s="473"/>
      <c r="AO10" s="473"/>
      <c r="AP10" s="473"/>
      <c r="AQ10" s="473"/>
      <c r="AR10" s="473"/>
      <c r="AS10" s="473"/>
      <c r="AT10" s="474"/>
      <c r="AU10" s="475" t="s">
        <v>91</v>
      </c>
      <c r="AV10" s="476"/>
      <c r="AW10" s="476"/>
      <c r="AX10" s="476"/>
      <c r="AY10" s="477" t="s">
        <v>116</v>
      </c>
      <c r="AZ10" s="478"/>
      <c r="BA10" s="478"/>
      <c r="BB10" s="478"/>
      <c r="BC10" s="478"/>
      <c r="BD10" s="478"/>
      <c r="BE10" s="478"/>
      <c r="BF10" s="478"/>
      <c r="BG10" s="478"/>
      <c r="BH10" s="478"/>
      <c r="BI10" s="478"/>
      <c r="BJ10" s="478"/>
      <c r="BK10" s="478"/>
      <c r="BL10" s="478"/>
      <c r="BM10" s="479"/>
      <c r="BN10" s="443">
        <v>438854</v>
      </c>
      <c r="BO10" s="444"/>
      <c r="BP10" s="444"/>
      <c r="BQ10" s="444"/>
      <c r="BR10" s="444"/>
      <c r="BS10" s="444"/>
      <c r="BT10" s="444"/>
      <c r="BU10" s="445"/>
      <c r="BV10" s="443">
        <v>379719</v>
      </c>
      <c r="BW10" s="444"/>
      <c r="BX10" s="444"/>
      <c r="BY10" s="444"/>
      <c r="BZ10" s="444"/>
      <c r="CA10" s="444"/>
      <c r="CB10" s="444"/>
      <c r="CC10" s="445"/>
      <c r="CD10" s="172" t="s">
        <v>117</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118</v>
      </c>
      <c r="M11" s="498"/>
      <c r="N11" s="498"/>
      <c r="O11" s="498"/>
      <c r="P11" s="498"/>
      <c r="Q11" s="499"/>
      <c r="R11" s="500" t="s">
        <v>119</v>
      </c>
      <c r="S11" s="501"/>
      <c r="T11" s="501"/>
      <c r="U11" s="501"/>
      <c r="V11" s="502"/>
      <c r="W11" s="431"/>
      <c r="X11" s="432"/>
      <c r="Y11" s="432"/>
      <c r="Z11" s="432"/>
      <c r="AA11" s="432"/>
      <c r="AB11" s="432"/>
      <c r="AC11" s="432"/>
      <c r="AD11" s="432"/>
      <c r="AE11" s="432"/>
      <c r="AF11" s="432"/>
      <c r="AG11" s="432"/>
      <c r="AH11" s="432"/>
      <c r="AI11" s="432"/>
      <c r="AJ11" s="432"/>
      <c r="AK11" s="432"/>
      <c r="AL11" s="435"/>
      <c r="AM11" s="472" t="s">
        <v>120</v>
      </c>
      <c r="AN11" s="473"/>
      <c r="AO11" s="473"/>
      <c r="AP11" s="473"/>
      <c r="AQ11" s="473"/>
      <c r="AR11" s="473"/>
      <c r="AS11" s="473"/>
      <c r="AT11" s="474"/>
      <c r="AU11" s="475" t="s">
        <v>91</v>
      </c>
      <c r="AV11" s="476"/>
      <c r="AW11" s="476"/>
      <c r="AX11" s="476"/>
      <c r="AY11" s="477" t="s">
        <v>121</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122</v>
      </c>
      <c r="CE11" s="447"/>
      <c r="CF11" s="447"/>
      <c r="CG11" s="447"/>
      <c r="CH11" s="447"/>
      <c r="CI11" s="447"/>
      <c r="CJ11" s="447"/>
      <c r="CK11" s="447"/>
      <c r="CL11" s="447"/>
      <c r="CM11" s="447"/>
      <c r="CN11" s="447"/>
      <c r="CO11" s="447"/>
      <c r="CP11" s="447"/>
      <c r="CQ11" s="447"/>
      <c r="CR11" s="447"/>
      <c r="CS11" s="448"/>
      <c r="CT11" s="483" t="s">
        <v>123</v>
      </c>
      <c r="CU11" s="484"/>
      <c r="CV11" s="484"/>
      <c r="CW11" s="484"/>
      <c r="CX11" s="484"/>
      <c r="CY11" s="484"/>
      <c r="CZ11" s="484"/>
      <c r="DA11" s="485"/>
      <c r="DB11" s="483" t="s">
        <v>123</v>
      </c>
      <c r="DC11" s="484"/>
      <c r="DD11" s="484"/>
      <c r="DE11" s="484"/>
      <c r="DF11" s="484"/>
      <c r="DG11" s="484"/>
      <c r="DH11" s="484"/>
      <c r="DI11" s="485"/>
    </row>
    <row r="12" spans="1:119" ht="18.75" customHeight="1" x14ac:dyDescent="0.2">
      <c r="A12" s="169"/>
      <c r="B12" s="503" t="s">
        <v>124</v>
      </c>
      <c r="C12" s="504"/>
      <c r="D12" s="504"/>
      <c r="E12" s="504"/>
      <c r="F12" s="504"/>
      <c r="G12" s="504"/>
      <c r="H12" s="504"/>
      <c r="I12" s="504"/>
      <c r="J12" s="504"/>
      <c r="K12" s="505"/>
      <c r="L12" s="512" t="s">
        <v>125</v>
      </c>
      <c r="M12" s="513"/>
      <c r="N12" s="513"/>
      <c r="O12" s="513"/>
      <c r="P12" s="513"/>
      <c r="Q12" s="514"/>
      <c r="R12" s="515">
        <v>33471</v>
      </c>
      <c r="S12" s="516"/>
      <c r="T12" s="516"/>
      <c r="U12" s="516"/>
      <c r="V12" s="517"/>
      <c r="W12" s="518" t="s">
        <v>1</v>
      </c>
      <c r="X12" s="476"/>
      <c r="Y12" s="476"/>
      <c r="Z12" s="476"/>
      <c r="AA12" s="476"/>
      <c r="AB12" s="519"/>
      <c r="AC12" s="520" t="s">
        <v>126</v>
      </c>
      <c r="AD12" s="521"/>
      <c r="AE12" s="521"/>
      <c r="AF12" s="521"/>
      <c r="AG12" s="522"/>
      <c r="AH12" s="520" t="s">
        <v>127</v>
      </c>
      <c r="AI12" s="521"/>
      <c r="AJ12" s="521"/>
      <c r="AK12" s="521"/>
      <c r="AL12" s="523"/>
      <c r="AM12" s="472" t="s">
        <v>128</v>
      </c>
      <c r="AN12" s="473"/>
      <c r="AO12" s="473"/>
      <c r="AP12" s="473"/>
      <c r="AQ12" s="473"/>
      <c r="AR12" s="473"/>
      <c r="AS12" s="473"/>
      <c r="AT12" s="474"/>
      <c r="AU12" s="475" t="s">
        <v>91</v>
      </c>
      <c r="AV12" s="476"/>
      <c r="AW12" s="476"/>
      <c r="AX12" s="476"/>
      <c r="AY12" s="477" t="s">
        <v>129</v>
      </c>
      <c r="AZ12" s="478"/>
      <c r="BA12" s="478"/>
      <c r="BB12" s="478"/>
      <c r="BC12" s="478"/>
      <c r="BD12" s="478"/>
      <c r="BE12" s="478"/>
      <c r="BF12" s="478"/>
      <c r="BG12" s="478"/>
      <c r="BH12" s="478"/>
      <c r="BI12" s="478"/>
      <c r="BJ12" s="478"/>
      <c r="BK12" s="478"/>
      <c r="BL12" s="478"/>
      <c r="BM12" s="479"/>
      <c r="BN12" s="443">
        <v>507779</v>
      </c>
      <c r="BO12" s="444"/>
      <c r="BP12" s="444"/>
      <c r="BQ12" s="444"/>
      <c r="BR12" s="444"/>
      <c r="BS12" s="444"/>
      <c r="BT12" s="444"/>
      <c r="BU12" s="445"/>
      <c r="BV12" s="443">
        <v>523157</v>
      </c>
      <c r="BW12" s="444"/>
      <c r="BX12" s="444"/>
      <c r="BY12" s="444"/>
      <c r="BZ12" s="444"/>
      <c r="CA12" s="444"/>
      <c r="CB12" s="444"/>
      <c r="CC12" s="445"/>
      <c r="CD12" s="446" t="s">
        <v>130</v>
      </c>
      <c r="CE12" s="447"/>
      <c r="CF12" s="447"/>
      <c r="CG12" s="447"/>
      <c r="CH12" s="447"/>
      <c r="CI12" s="447"/>
      <c r="CJ12" s="447"/>
      <c r="CK12" s="447"/>
      <c r="CL12" s="447"/>
      <c r="CM12" s="447"/>
      <c r="CN12" s="447"/>
      <c r="CO12" s="447"/>
      <c r="CP12" s="447"/>
      <c r="CQ12" s="447"/>
      <c r="CR12" s="447"/>
      <c r="CS12" s="448"/>
      <c r="CT12" s="483" t="s">
        <v>123</v>
      </c>
      <c r="CU12" s="484"/>
      <c r="CV12" s="484"/>
      <c r="CW12" s="484"/>
      <c r="CX12" s="484"/>
      <c r="CY12" s="484"/>
      <c r="CZ12" s="484"/>
      <c r="DA12" s="485"/>
      <c r="DB12" s="483" t="s">
        <v>123</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131</v>
      </c>
      <c r="N13" s="535"/>
      <c r="O13" s="535"/>
      <c r="P13" s="535"/>
      <c r="Q13" s="536"/>
      <c r="R13" s="527">
        <v>32874</v>
      </c>
      <c r="S13" s="528"/>
      <c r="T13" s="528"/>
      <c r="U13" s="528"/>
      <c r="V13" s="529"/>
      <c r="W13" s="459" t="s">
        <v>132</v>
      </c>
      <c r="X13" s="460"/>
      <c r="Y13" s="460"/>
      <c r="Z13" s="460"/>
      <c r="AA13" s="460"/>
      <c r="AB13" s="450"/>
      <c r="AC13" s="494">
        <v>298</v>
      </c>
      <c r="AD13" s="495"/>
      <c r="AE13" s="495"/>
      <c r="AF13" s="495"/>
      <c r="AG13" s="537"/>
      <c r="AH13" s="494">
        <v>315</v>
      </c>
      <c r="AI13" s="495"/>
      <c r="AJ13" s="495"/>
      <c r="AK13" s="495"/>
      <c r="AL13" s="496"/>
      <c r="AM13" s="472" t="s">
        <v>133</v>
      </c>
      <c r="AN13" s="473"/>
      <c r="AO13" s="473"/>
      <c r="AP13" s="473"/>
      <c r="AQ13" s="473"/>
      <c r="AR13" s="473"/>
      <c r="AS13" s="473"/>
      <c r="AT13" s="474"/>
      <c r="AU13" s="475" t="s">
        <v>102</v>
      </c>
      <c r="AV13" s="476"/>
      <c r="AW13" s="476"/>
      <c r="AX13" s="476"/>
      <c r="AY13" s="477" t="s">
        <v>134</v>
      </c>
      <c r="AZ13" s="478"/>
      <c r="BA13" s="478"/>
      <c r="BB13" s="478"/>
      <c r="BC13" s="478"/>
      <c r="BD13" s="478"/>
      <c r="BE13" s="478"/>
      <c r="BF13" s="478"/>
      <c r="BG13" s="478"/>
      <c r="BH13" s="478"/>
      <c r="BI13" s="478"/>
      <c r="BJ13" s="478"/>
      <c r="BK13" s="478"/>
      <c r="BL13" s="478"/>
      <c r="BM13" s="479"/>
      <c r="BN13" s="443">
        <v>-193770</v>
      </c>
      <c r="BO13" s="444"/>
      <c r="BP13" s="444"/>
      <c r="BQ13" s="444"/>
      <c r="BR13" s="444"/>
      <c r="BS13" s="444"/>
      <c r="BT13" s="444"/>
      <c r="BU13" s="445"/>
      <c r="BV13" s="443">
        <v>-26740</v>
      </c>
      <c r="BW13" s="444"/>
      <c r="BX13" s="444"/>
      <c r="BY13" s="444"/>
      <c r="BZ13" s="444"/>
      <c r="CA13" s="444"/>
      <c r="CB13" s="444"/>
      <c r="CC13" s="445"/>
      <c r="CD13" s="446" t="s">
        <v>135</v>
      </c>
      <c r="CE13" s="447"/>
      <c r="CF13" s="447"/>
      <c r="CG13" s="447"/>
      <c r="CH13" s="447"/>
      <c r="CI13" s="447"/>
      <c r="CJ13" s="447"/>
      <c r="CK13" s="447"/>
      <c r="CL13" s="447"/>
      <c r="CM13" s="447"/>
      <c r="CN13" s="447"/>
      <c r="CO13" s="447"/>
      <c r="CP13" s="447"/>
      <c r="CQ13" s="447"/>
      <c r="CR13" s="447"/>
      <c r="CS13" s="448"/>
      <c r="CT13" s="440">
        <v>5.5</v>
      </c>
      <c r="CU13" s="441"/>
      <c r="CV13" s="441"/>
      <c r="CW13" s="441"/>
      <c r="CX13" s="441"/>
      <c r="CY13" s="441"/>
      <c r="CZ13" s="441"/>
      <c r="DA13" s="442"/>
      <c r="DB13" s="440">
        <v>5.8</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136</v>
      </c>
      <c r="M14" s="525"/>
      <c r="N14" s="525"/>
      <c r="O14" s="525"/>
      <c r="P14" s="525"/>
      <c r="Q14" s="526"/>
      <c r="R14" s="527">
        <v>33371</v>
      </c>
      <c r="S14" s="528"/>
      <c r="T14" s="528"/>
      <c r="U14" s="528"/>
      <c r="V14" s="529"/>
      <c r="W14" s="433"/>
      <c r="X14" s="434"/>
      <c r="Y14" s="434"/>
      <c r="Z14" s="434"/>
      <c r="AA14" s="434"/>
      <c r="AB14" s="423"/>
      <c r="AC14" s="530">
        <v>2</v>
      </c>
      <c r="AD14" s="531"/>
      <c r="AE14" s="531"/>
      <c r="AF14" s="531"/>
      <c r="AG14" s="532"/>
      <c r="AH14" s="530">
        <v>2.1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137</v>
      </c>
      <c r="CE14" s="539"/>
      <c r="CF14" s="539"/>
      <c r="CG14" s="539"/>
      <c r="CH14" s="539"/>
      <c r="CI14" s="539"/>
      <c r="CJ14" s="539"/>
      <c r="CK14" s="539"/>
      <c r="CL14" s="539"/>
      <c r="CM14" s="539"/>
      <c r="CN14" s="539"/>
      <c r="CO14" s="539"/>
      <c r="CP14" s="539"/>
      <c r="CQ14" s="539"/>
      <c r="CR14" s="539"/>
      <c r="CS14" s="540"/>
      <c r="CT14" s="541" t="s">
        <v>123</v>
      </c>
      <c r="CU14" s="542"/>
      <c r="CV14" s="542"/>
      <c r="CW14" s="542"/>
      <c r="CX14" s="542"/>
      <c r="CY14" s="542"/>
      <c r="CZ14" s="542"/>
      <c r="DA14" s="543"/>
      <c r="DB14" s="541" t="s">
        <v>123</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131</v>
      </c>
      <c r="N15" s="535"/>
      <c r="O15" s="535"/>
      <c r="P15" s="535"/>
      <c r="Q15" s="536"/>
      <c r="R15" s="527">
        <v>32829</v>
      </c>
      <c r="S15" s="528"/>
      <c r="T15" s="528"/>
      <c r="U15" s="528"/>
      <c r="V15" s="529"/>
      <c r="W15" s="459" t="s">
        <v>138</v>
      </c>
      <c r="X15" s="460"/>
      <c r="Y15" s="460"/>
      <c r="Z15" s="460"/>
      <c r="AA15" s="460"/>
      <c r="AB15" s="450"/>
      <c r="AC15" s="494">
        <v>3331</v>
      </c>
      <c r="AD15" s="495"/>
      <c r="AE15" s="495"/>
      <c r="AF15" s="495"/>
      <c r="AG15" s="537"/>
      <c r="AH15" s="494">
        <v>3551</v>
      </c>
      <c r="AI15" s="495"/>
      <c r="AJ15" s="495"/>
      <c r="AK15" s="495"/>
      <c r="AL15" s="496"/>
      <c r="AM15" s="472"/>
      <c r="AN15" s="473"/>
      <c r="AO15" s="473"/>
      <c r="AP15" s="473"/>
      <c r="AQ15" s="473"/>
      <c r="AR15" s="473"/>
      <c r="AS15" s="473"/>
      <c r="AT15" s="474"/>
      <c r="AU15" s="475"/>
      <c r="AV15" s="476"/>
      <c r="AW15" s="476"/>
      <c r="AX15" s="476"/>
      <c r="AY15" s="403" t="s">
        <v>139</v>
      </c>
      <c r="AZ15" s="404"/>
      <c r="BA15" s="404"/>
      <c r="BB15" s="404"/>
      <c r="BC15" s="404"/>
      <c r="BD15" s="404"/>
      <c r="BE15" s="404"/>
      <c r="BF15" s="404"/>
      <c r="BG15" s="404"/>
      <c r="BH15" s="404"/>
      <c r="BI15" s="404"/>
      <c r="BJ15" s="404"/>
      <c r="BK15" s="404"/>
      <c r="BL15" s="404"/>
      <c r="BM15" s="405"/>
      <c r="BN15" s="406">
        <v>3933979</v>
      </c>
      <c r="BO15" s="407"/>
      <c r="BP15" s="407"/>
      <c r="BQ15" s="407"/>
      <c r="BR15" s="407"/>
      <c r="BS15" s="407"/>
      <c r="BT15" s="407"/>
      <c r="BU15" s="408"/>
      <c r="BV15" s="406">
        <v>3781819</v>
      </c>
      <c r="BW15" s="407"/>
      <c r="BX15" s="407"/>
      <c r="BY15" s="407"/>
      <c r="BZ15" s="407"/>
      <c r="CA15" s="407"/>
      <c r="CB15" s="407"/>
      <c r="CC15" s="408"/>
      <c r="CD15" s="544" t="s">
        <v>140</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141</v>
      </c>
      <c r="M16" s="547"/>
      <c r="N16" s="547"/>
      <c r="O16" s="547"/>
      <c r="P16" s="547"/>
      <c r="Q16" s="548"/>
      <c r="R16" s="549" t="s">
        <v>142</v>
      </c>
      <c r="S16" s="550"/>
      <c r="T16" s="550"/>
      <c r="U16" s="550"/>
      <c r="V16" s="551"/>
      <c r="W16" s="433"/>
      <c r="X16" s="434"/>
      <c r="Y16" s="434"/>
      <c r="Z16" s="434"/>
      <c r="AA16" s="434"/>
      <c r="AB16" s="423"/>
      <c r="AC16" s="530">
        <v>22</v>
      </c>
      <c r="AD16" s="531"/>
      <c r="AE16" s="531"/>
      <c r="AF16" s="531"/>
      <c r="AG16" s="532"/>
      <c r="AH16" s="530">
        <v>24.1</v>
      </c>
      <c r="AI16" s="531"/>
      <c r="AJ16" s="531"/>
      <c r="AK16" s="531"/>
      <c r="AL16" s="533"/>
      <c r="AM16" s="472"/>
      <c r="AN16" s="473"/>
      <c r="AO16" s="473"/>
      <c r="AP16" s="473"/>
      <c r="AQ16" s="473"/>
      <c r="AR16" s="473"/>
      <c r="AS16" s="473"/>
      <c r="AT16" s="474"/>
      <c r="AU16" s="475"/>
      <c r="AV16" s="476"/>
      <c r="AW16" s="476"/>
      <c r="AX16" s="476"/>
      <c r="AY16" s="477" t="s">
        <v>143</v>
      </c>
      <c r="AZ16" s="478"/>
      <c r="BA16" s="478"/>
      <c r="BB16" s="478"/>
      <c r="BC16" s="478"/>
      <c r="BD16" s="478"/>
      <c r="BE16" s="478"/>
      <c r="BF16" s="478"/>
      <c r="BG16" s="478"/>
      <c r="BH16" s="478"/>
      <c r="BI16" s="478"/>
      <c r="BJ16" s="478"/>
      <c r="BK16" s="478"/>
      <c r="BL16" s="478"/>
      <c r="BM16" s="479"/>
      <c r="BN16" s="443">
        <v>6625103</v>
      </c>
      <c r="BO16" s="444"/>
      <c r="BP16" s="444"/>
      <c r="BQ16" s="444"/>
      <c r="BR16" s="444"/>
      <c r="BS16" s="444"/>
      <c r="BT16" s="444"/>
      <c r="BU16" s="445"/>
      <c r="BV16" s="443">
        <v>6424105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144</v>
      </c>
      <c r="N17" s="555"/>
      <c r="O17" s="555"/>
      <c r="P17" s="555"/>
      <c r="Q17" s="556"/>
      <c r="R17" s="549" t="s">
        <v>145</v>
      </c>
      <c r="S17" s="550"/>
      <c r="T17" s="550"/>
      <c r="U17" s="550"/>
      <c r="V17" s="551"/>
      <c r="W17" s="459" t="s">
        <v>146</v>
      </c>
      <c r="X17" s="460"/>
      <c r="Y17" s="460"/>
      <c r="Z17" s="460"/>
      <c r="AA17" s="460"/>
      <c r="AB17" s="450"/>
      <c r="AC17" s="494">
        <v>11545</v>
      </c>
      <c r="AD17" s="495"/>
      <c r="AE17" s="495"/>
      <c r="AF17" s="495"/>
      <c r="AG17" s="537"/>
      <c r="AH17" s="494">
        <v>10861</v>
      </c>
      <c r="AI17" s="495"/>
      <c r="AJ17" s="495"/>
      <c r="AK17" s="495"/>
      <c r="AL17" s="496"/>
      <c r="AM17" s="472"/>
      <c r="AN17" s="473"/>
      <c r="AO17" s="473"/>
      <c r="AP17" s="473"/>
      <c r="AQ17" s="473"/>
      <c r="AR17" s="473"/>
      <c r="AS17" s="473"/>
      <c r="AT17" s="474"/>
      <c r="AU17" s="475"/>
      <c r="AV17" s="476"/>
      <c r="AW17" s="476"/>
      <c r="AX17" s="476"/>
      <c r="AY17" s="477" t="s">
        <v>147</v>
      </c>
      <c r="AZ17" s="478"/>
      <c r="BA17" s="478"/>
      <c r="BB17" s="478"/>
      <c r="BC17" s="478"/>
      <c r="BD17" s="478"/>
      <c r="BE17" s="478"/>
      <c r="BF17" s="478"/>
      <c r="BG17" s="478"/>
      <c r="BH17" s="478"/>
      <c r="BI17" s="478"/>
      <c r="BJ17" s="478"/>
      <c r="BK17" s="478"/>
      <c r="BL17" s="478"/>
      <c r="BM17" s="479"/>
      <c r="BN17" s="443">
        <v>4941472</v>
      </c>
      <c r="BO17" s="444"/>
      <c r="BP17" s="444"/>
      <c r="BQ17" s="444"/>
      <c r="BR17" s="444"/>
      <c r="BS17" s="444"/>
      <c r="BT17" s="444"/>
      <c r="BU17" s="445"/>
      <c r="BV17" s="443">
        <v>4735221</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148</v>
      </c>
      <c r="C18" s="486"/>
      <c r="D18" s="486"/>
      <c r="E18" s="566"/>
      <c r="F18" s="566"/>
      <c r="G18" s="566"/>
      <c r="H18" s="566"/>
      <c r="I18" s="566"/>
      <c r="J18" s="566"/>
      <c r="K18" s="566"/>
      <c r="L18" s="567">
        <v>15.95</v>
      </c>
      <c r="M18" s="567"/>
      <c r="N18" s="567"/>
      <c r="O18" s="567"/>
      <c r="P18" s="567"/>
      <c r="Q18" s="567"/>
      <c r="R18" s="568"/>
      <c r="S18" s="568"/>
      <c r="T18" s="568"/>
      <c r="U18" s="568"/>
      <c r="V18" s="569"/>
      <c r="W18" s="461"/>
      <c r="X18" s="462"/>
      <c r="Y18" s="462"/>
      <c r="Z18" s="462"/>
      <c r="AA18" s="462"/>
      <c r="AB18" s="453"/>
      <c r="AC18" s="570">
        <v>76.099999999999994</v>
      </c>
      <c r="AD18" s="571"/>
      <c r="AE18" s="571"/>
      <c r="AF18" s="571"/>
      <c r="AG18" s="572"/>
      <c r="AH18" s="570">
        <v>73.7</v>
      </c>
      <c r="AI18" s="571"/>
      <c r="AJ18" s="571"/>
      <c r="AK18" s="571"/>
      <c r="AL18" s="573"/>
      <c r="AM18" s="472"/>
      <c r="AN18" s="473"/>
      <c r="AO18" s="473"/>
      <c r="AP18" s="473"/>
      <c r="AQ18" s="473"/>
      <c r="AR18" s="473"/>
      <c r="AS18" s="473"/>
      <c r="AT18" s="474"/>
      <c r="AU18" s="475"/>
      <c r="AV18" s="476"/>
      <c r="AW18" s="476"/>
      <c r="AX18" s="476"/>
      <c r="AY18" s="477" t="s">
        <v>149</v>
      </c>
      <c r="AZ18" s="478"/>
      <c r="BA18" s="478"/>
      <c r="BB18" s="478"/>
      <c r="BC18" s="478"/>
      <c r="BD18" s="478"/>
      <c r="BE18" s="478"/>
      <c r="BF18" s="478"/>
      <c r="BG18" s="478"/>
      <c r="BH18" s="478"/>
      <c r="BI18" s="478"/>
      <c r="BJ18" s="478"/>
      <c r="BK18" s="478"/>
      <c r="BL18" s="478"/>
      <c r="BM18" s="479"/>
      <c r="BN18" s="443">
        <v>7269978</v>
      </c>
      <c r="BO18" s="444"/>
      <c r="BP18" s="444"/>
      <c r="BQ18" s="444"/>
      <c r="BR18" s="444"/>
      <c r="BS18" s="444"/>
      <c r="BT18" s="444"/>
      <c r="BU18" s="445"/>
      <c r="BV18" s="443">
        <v>7093476</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150</v>
      </c>
      <c r="C19" s="486"/>
      <c r="D19" s="486"/>
      <c r="E19" s="566"/>
      <c r="F19" s="566"/>
      <c r="G19" s="566"/>
      <c r="H19" s="566"/>
      <c r="I19" s="566"/>
      <c r="J19" s="566"/>
      <c r="K19" s="566"/>
      <c r="L19" s="574">
        <v>2141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151</v>
      </c>
      <c r="AZ19" s="478"/>
      <c r="BA19" s="478"/>
      <c r="BB19" s="478"/>
      <c r="BC19" s="478"/>
      <c r="BD19" s="478"/>
      <c r="BE19" s="478"/>
      <c r="BF19" s="478"/>
      <c r="BG19" s="478"/>
      <c r="BH19" s="478"/>
      <c r="BI19" s="478"/>
      <c r="BJ19" s="478"/>
      <c r="BK19" s="478"/>
      <c r="BL19" s="478"/>
      <c r="BM19" s="479"/>
      <c r="BN19" s="443">
        <v>10538700</v>
      </c>
      <c r="BO19" s="444"/>
      <c r="BP19" s="444"/>
      <c r="BQ19" s="444"/>
      <c r="BR19" s="444"/>
      <c r="BS19" s="444"/>
      <c r="BT19" s="444"/>
      <c r="BU19" s="445"/>
      <c r="BV19" s="443">
        <v>10498789</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152</v>
      </c>
      <c r="C20" s="486"/>
      <c r="D20" s="486"/>
      <c r="E20" s="566"/>
      <c r="F20" s="566"/>
      <c r="G20" s="566"/>
      <c r="H20" s="566"/>
      <c r="I20" s="566"/>
      <c r="J20" s="566"/>
      <c r="K20" s="566"/>
      <c r="L20" s="574">
        <v>14572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154</v>
      </c>
      <c r="C22" s="587"/>
      <c r="D22" s="588"/>
      <c r="E22" s="455" t="s">
        <v>1</v>
      </c>
      <c r="F22" s="460"/>
      <c r="G22" s="460"/>
      <c r="H22" s="460"/>
      <c r="I22" s="460"/>
      <c r="J22" s="460"/>
      <c r="K22" s="450"/>
      <c r="L22" s="455" t="s">
        <v>155</v>
      </c>
      <c r="M22" s="460"/>
      <c r="N22" s="460"/>
      <c r="O22" s="460"/>
      <c r="P22" s="450"/>
      <c r="Q22" s="618" t="s">
        <v>156</v>
      </c>
      <c r="R22" s="619"/>
      <c r="S22" s="619"/>
      <c r="T22" s="619"/>
      <c r="U22" s="619"/>
      <c r="V22" s="620"/>
      <c r="W22" s="586" t="s">
        <v>157</v>
      </c>
      <c r="X22" s="587"/>
      <c r="Y22" s="588"/>
      <c r="Z22" s="455" t="s">
        <v>1</v>
      </c>
      <c r="AA22" s="460"/>
      <c r="AB22" s="460"/>
      <c r="AC22" s="460"/>
      <c r="AD22" s="460"/>
      <c r="AE22" s="460"/>
      <c r="AF22" s="460"/>
      <c r="AG22" s="450"/>
      <c r="AH22" s="624" t="s">
        <v>158</v>
      </c>
      <c r="AI22" s="460"/>
      <c r="AJ22" s="460"/>
      <c r="AK22" s="460"/>
      <c r="AL22" s="450"/>
      <c r="AM22" s="624" t="s">
        <v>159</v>
      </c>
      <c r="AN22" s="625"/>
      <c r="AO22" s="625"/>
      <c r="AP22" s="625"/>
      <c r="AQ22" s="625"/>
      <c r="AR22" s="626"/>
      <c r="AS22" s="618" t="s">
        <v>156</v>
      </c>
      <c r="AT22" s="619"/>
      <c r="AU22" s="619"/>
      <c r="AV22" s="619"/>
      <c r="AW22" s="619"/>
      <c r="AX22" s="630"/>
      <c r="AY22" s="403" t="s">
        <v>160</v>
      </c>
      <c r="AZ22" s="404"/>
      <c r="BA22" s="404"/>
      <c r="BB22" s="404"/>
      <c r="BC22" s="404"/>
      <c r="BD22" s="404"/>
      <c r="BE22" s="404"/>
      <c r="BF22" s="404"/>
      <c r="BG22" s="404"/>
      <c r="BH22" s="404"/>
      <c r="BI22" s="404"/>
      <c r="BJ22" s="404"/>
      <c r="BK22" s="404"/>
      <c r="BL22" s="404"/>
      <c r="BM22" s="405"/>
      <c r="BN22" s="406">
        <v>6940238</v>
      </c>
      <c r="BO22" s="407"/>
      <c r="BP22" s="407"/>
      <c r="BQ22" s="407"/>
      <c r="BR22" s="407"/>
      <c r="BS22" s="407"/>
      <c r="BT22" s="407"/>
      <c r="BU22" s="408"/>
      <c r="BV22" s="406">
        <v>7047395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161</v>
      </c>
      <c r="AZ23" s="478"/>
      <c r="BA23" s="478"/>
      <c r="BB23" s="478"/>
      <c r="BC23" s="478"/>
      <c r="BD23" s="478"/>
      <c r="BE23" s="478"/>
      <c r="BF23" s="478"/>
      <c r="BG23" s="478"/>
      <c r="BH23" s="478"/>
      <c r="BI23" s="478"/>
      <c r="BJ23" s="478"/>
      <c r="BK23" s="478"/>
      <c r="BL23" s="478"/>
      <c r="BM23" s="479"/>
      <c r="BN23" s="443">
        <v>6019049</v>
      </c>
      <c r="BO23" s="444"/>
      <c r="BP23" s="444"/>
      <c r="BQ23" s="444"/>
      <c r="BR23" s="444"/>
      <c r="BS23" s="444"/>
      <c r="BT23" s="444"/>
      <c r="BU23" s="445"/>
      <c r="BV23" s="443">
        <v>6109095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162</v>
      </c>
      <c r="F24" s="473"/>
      <c r="G24" s="473"/>
      <c r="H24" s="473"/>
      <c r="I24" s="473"/>
      <c r="J24" s="473"/>
      <c r="K24" s="474"/>
      <c r="L24" s="494">
        <v>1</v>
      </c>
      <c r="M24" s="495"/>
      <c r="N24" s="495"/>
      <c r="O24" s="495"/>
      <c r="P24" s="537"/>
      <c r="Q24" s="494">
        <v>7320</v>
      </c>
      <c r="R24" s="495"/>
      <c r="S24" s="495"/>
      <c r="T24" s="495"/>
      <c r="U24" s="495"/>
      <c r="V24" s="537"/>
      <c r="W24" s="589"/>
      <c r="X24" s="590"/>
      <c r="Y24" s="591"/>
      <c r="Z24" s="493" t="s">
        <v>163</v>
      </c>
      <c r="AA24" s="473"/>
      <c r="AB24" s="473"/>
      <c r="AC24" s="473"/>
      <c r="AD24" s="473"/>
      <c r="AE24" s="473"/>
      <c r="AF24" s="473"/>
      <c r="AG24" s="474"/>
      <c r="AH24" s="494">
        <v>200</v>
      </c>
      <c r="AI24" s="495"/>
      <c r="AJ24" s="495"/>
      <c r="AK24" s="495"/>
      <c r="AL24" s="537"/>
      <c r="AM24" s="494">
        <v>604200</v>
      </c>
      <c r="AN24" s="495"/>
      <c r="AO24" s="495"/>
      <c r="AP24" s="495"/>
      <c r="AQ24" s="495"/>
      <c r="AR24" s="537"/>
      <c r="AS24" s="494">
        <v>3021</v>
      </c>
      <c r="AT24" s="495"/>
      <c r="AU24" s="495"/>
      <c r="AV24" s="495"/>
      <c r="AW24" s="495"/>
      <c r="AX24" s="496"/>
      <c r="AY24" s="559" t="s">
        <v>164</v>
      </c>
      <c r="AZ24" s="560"/>
      <c r="BA24" s="560"/>
      <c r="BB24" s="560"/>
      <c r="BC24" s="560"/>
      <c r="BD24" s="560"/>
      <c r="BE24" s="560"/>
      <c r="BF24" s="560"/>
      <c r="BG24" s="560"/>
      <c r="BH24" s="560"/>
      <c r="BI24" s="560"/>
      <c r="BJ24" s="560"/>
      <c r="BK24" s="560"/>
      <c r="BL24" s="560"/>
      <c r="BM24" s="561"/>
      <c r="BN24" s="443">
        <v>2669557</v>
      </c>
      <c r="BO24" s="444"/>
      <c r="BP24" s="444"/>
      <c r="BQ24" s="444"/>
      <c r="BR24" s="444"/>
      <c r="BS24" s="444"/>
      <c r="BT24" s="444"/>
      <c r="BU24" s="445"/>
      <c r="BV24" s="443">
        <v>2325317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165</v>
      </c>
      <c r="F25" s="473"/>
      <c r="G25" s="473"/>
      <c r="H25" s="473"/>
      <c r="I25" s="473"/>
      <c r="J25" s="473"/>
      <c r="K25" s="474"/>
      <c r="L25" s="494">
        <v>1</v>
      </c>
      <c r="M25" s="495"/>
      <c r="N25" s="495"/>
      <c r="O25" s="495"/>
      <c r="P25" s="537"/>
      <c r="Q25" s="494">
        <v>6480</v>
      </c>
      <c r="R25" s="495"/>
      <c r="S25" s="495"/>
      <c r="T25" s="495"/>
      <c r="U25" s="495"/>
      <c r="V25" s="537"/>
      <c r="W25" s="589"/>
      <c r="X25" s="590"/>
      <c r="Y25" s="591"/>
      <c r="Z25" s="493" t="s">
        <v>166</v>
      </c>
      <c r="AA25" s="473"/>
      <c r="AB25" s="473"/>
      <c r="AC25" s="473"/>
      <c r="AD25" s="473"/>
      <c r="AE25" s="473"/>
      <c r="AF25" s="473"/>
      <c r="AG25" s="474"/>
      <c r="AH25" s="494" t="s">
        <v>123</v>
      </c>
      <c r="AI25" s="495"/>
      <c r="AJ25" s="495"/>
      <c r="AK25" s="495"/>
      <c r="AL25" s="537"/>
      <c r="AM25" s="494" t="s">
        <v>123</v>
      </c>
      <c r="AN25" s="495"/>
      <c r="AO25" s="495"/>
      <c r="AP25" s="495"/>
      <c r="AQ25" s="495"/>
      <c r="AR25" s="537"/>
      <c r="AS25" s="494" t="s">
        <v>123</v>
      </c>
      <c r="AT25" s="495"/>
      <c r="AU25" s="495"/>
      <c r="AV25" s="495"/>
      <c r="AW25" s="495"/>
      <c r="AX25" s="496"/>
      <c r="AY25" s="403" t="s">
        <v>167</v>
      </c>
      <c r="AZ25" s="404"/>
      <c r="BA25" s="404"/>
      <c r="BB25" s="404"/>
      <c r="BC25" s="404"/>
      <c r="BD25" s="404"/>
      <c r="BE25" s="404"/>
      <c r="BF25" s="404"/>
      <c r="BG25" s="404"/>
      <c r="BH25" s="404"/>
      <c r="BI25" s="404"/>
      <c r="BJ25" s="404"/>
      <c r="BK25" s="404"/>
      <c r="BL25" s="404"/>
      <c r="BM25" s="405"/>
      <c r="BN25" s="406">
        <v>994676</v>
      </c>
      <c r="BO25" s="407"/>
      <c r="BP25" s="407"/>
      <c r="BQ25" s="407"/>
      <c r="BR25" s="407"/>
      <c r="BS25" s="407"/>
      <c r="BT25" s="407"/>
      <c r="BU25" s="408"/>
      <c r="BV25" s="406">
        <v>1236949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168</v>
      </c>
      <c r="F26" s="473"/>
      <c r="G26" s="473"/>
      <c r="H26" s="473"/>
      <c r="I26" s="473"/>
      <c r="J26" s="473"/>
      <c r="K26" s="474"/>
      <c r="L26" s="494">
        <v>1</v>
      </c>
      <c r="M26" s="495"/>
      <c r="N26" s="495"/>
      <c r="O26" s="495"/>
      <c r="P26" s="537"/>
      <c r="Q26" s="494">
        <v>5950</v>
      </c>
      <c r="R26" s="495"/>
      <c r="S26" s="495"/>
      <c r="T26" s="495"/>
      <c r="U26" s="495"/>
      <c r="V26" s="537"/>
      <c r="W26" s="589"/>
      <c r="X26" s="590"/>
      <c r="Y26" s="591"/>
      <c r="Z26" s="493" t="s">
        <v>169</v>
      </c>
      <c r="AA26" s="595"/>
      <c r="AB26" s="595"/>
      <c r="AC26" s="595"/>
      <c r="AD26" s="595"/>
      <c r="AE26" s="595"/>
      <c r="AF26" s="595"/>
      <c r="AG26" s="596"/>
      <c r="AH26" s="494" t="s">
        <v>123</v>
      </c>
      <c r="AI26" s="495"/>
      <c r="AJ26" s="495"/>
      <c r="AK26" s="495"/>
      <c r="AL26" s="537"/>
      <c r="AM26" s="494" t="s">
        <v>123</v>
      </c>
      <c r="AN26" s="495"/>
      <c r="AO26" s="495"/>
      <c r="AP26" s="495"/>
      <c r="AQ26" s="495"/>
      <c r="AR26" s="537"/>
      <c r="AS26" s="494" t="s">
        <v>123</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123</v>
      </c>
      <c r="BO26" s="444"/>
      <c r="BP26" s="444"/>
      <c r="BQ26" s="444"/>
      <c r="BR26" s="444"/>
      <c r="BS26" s="444"/>
      <c r="BT26" s="444"/>
      <c r="BU26" s="445"/>
      <c r="BV26" s="443" t="s">
        <v>123</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171</v>
      </c>
      <c r="F27" s="473"/>
      <c r="G27" s="473"/>
      <c r="H27" s="473"/>
      <c r="I27" s="473"/>
      <c r="J27" s="473"/>
      <c r="K27" s="474"/>
      <c r="L27" s="494">
        <v>1</v>
      </c>
      <c r="M27" s="495"/>
      <c r="N27" s="495"/>
      <c r="O27" s="495"/>
      <c r="P27" s="537"/>
      <c r="Q27" s="494">
        <v>2950</v>
      </c>
      <c r="R27" s="495"/>
      <c r="S27" s="495"/>
      <c r="T27" s="495"/>
      <c r="U27" s="495"/>
      <c r="V27" s="537"/>
      <c r="W27" s="589"/>
      <c r="X27" s="590"/>
      <c r="Y27" s="591"/>
      <c r="Z27" s="493" t="s">
        <v>172</v>
      </c>
      <c r="AA27" s="473"/>
      <c r="AB27" s="473"/>
      <c r="AC27" s="473"/>
      <c r="AD27" s="473"/>
      <c r="AE27" s="473"/>
      <c r="AF27" s="473"/>
      <c r="AG27" s="474"/>
      <c r="AH27" s="494">
        <v>4</v>
      </c>
      <c r="AI27" s="495"/>
      <c r="AJ27" s="495"/>
      <c r="AK27" s="495"/>
      <c r="AL27" s="537"/>
      <c r="AM27" s="494">
        <v>15928</v>
      </c>
      <c r="AN27" s="495"/>
      <c r="AO27" s="495"/>
      <c r="AP27" s="495"/>
      <c r="AQ27" s="495"/>
      <c r="AR27" s="537"/>
      <c r="AS27" s="494">
        <v>3982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329320</v>
      </c>
      <c r="BO27" s="563"/>
      <c r="BP27" s="563"/>
      <c r="BQ27" s="563"/>
      <c r="BR27" s="563"/>
      <c r="BS27" s="563"/>
      <c r="BT27" s="563"/>
      <c r="BU27" s="564"/>
      <c r="BV27" s="562">
        <v>329126</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174</v>
      </c>
      <c r="F28" s="473"/>
      <c r="G28" s="473"/>
      <c r="H28" s="473"/>
      <c r="I28" s="473"/>
      <c r="J28" s="473"/>
      <c r="K28" s="474"/>
      <c r="L28" s="494">
        <v>1</v>
      </c>
      <c r="M28" s="495"/>
      <c r="N28" s="495"/>
      <c r="O28" s="495"/>
      <c r="P28" s="537"/>
      <c r="Q28" s="494">
        <v>2440</v>
      </c>
      <c r="R28" s="495"/>
      <c r="S28" s="495"/>
      <c r="T28" s="495"/>
      <c r="U28" s="495"/>
      <c r="V28" s="537"/>
      <c r="W28" s="589"/>
      <c r="X28" s="590"/>
      <c r="Y28" s="591"/>
      <c r="Z28" s="493" t="s">
        <v>175</v>
      </c>
      <c r="AA28" s="473"/>
      <c r="AB28" s="473"/>
      <c r="AC28" s="473"/>
      <c r="AD28" s="473"/>
      <c r="AE28" s="473"/>
      <c r="AF28" s="473"/>
      <c r="AG28" s="474"/>
      <c r="AH28" s="494" t="s">
        <v>123</v>
      </c>
      <c r="AI28" s="495"/>
      <c r="AJ28" s="495"/>
      <c r="AK28" s="495"/>
      <c r="AL28" s="537"/>
      <c r="AM28" s="494" t="s">
        <v>123</v>
      </c>
      <c r="AN28" s="495"/>
      <c r="AO28" s="495"/>
      <c r="AP28" s="495"/>
      <c r="AQ28" s="495"/>
      <c r="AR28" s="537"/>
      <c r="AS28" s="494" t="s">
        <v>123</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1200315</v>
      </c>
      <c r="BO28" s="407"/>
      <c r="BP28" s="407"/>
      <c r="BQ28" s="407"/>
      <c r="BR28" s="407"/>
      <c r="BS28" s="407"/>
      <c r="BT28" s="407"/>
      <c r="BU28" s="408"/>
      <c r="BV28" s="406">
        <v>1269240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177</v>
      </c>
      <c r="F29" s="473"/>
      <c r="G29" s="473"/>
      <c r="H29" s="473"/>
      <c r="I29" s="473"/>
      <c r="J29" s="473"/>
      <c r="K29" s="474"/>
      <c r="L29" s="494">
        <v>12</v>
      </c>
      <c r="M29" s="495"/>
      <c r="N29" s="495"/>
      <c r="O29" s="495"/>
      <c r="P29" s="537"/>
      <c r="Q29" s="494">
        <v>2210</v>
      </c>
      <c r="R29" s="495"/>
      <c r="S29" s="495"/>
      <c r="T29" s="495"/>
      <c r="U29" s="495"/>
      <c r="V29" s="537"/>
      <c r="W29" s="592"/>
      <c r="X29" s="593"/>
      <c r="Y29" s="594"/>
      <c r="Z29" s="493" t="s">
        <v>178</v>
      </c>
      <c r="AA29" s="473"/>
      <c r="AB29" s="473"/>
      <c r="AC29" s="473"/>
      <c r="AD29" s="473"/>
      <c r="AE29" s="473"/>
      <c r="AF29" s="473"/>
      <c r="AG29" s="474"/>
      <c r="AH29" s="494">
        <v>204</v>
      </c>
      <c r="AI29" s="495"/>
      <c r="AJ29" s="495"/>
      <c r="AK29" s="495"/>
      <c r="AL29" s="537"/>
      <c r="AM29" s="494">
        <v>620128</v>
      </c>
      <c r="AN29" s="495"/>
      <c r="AO29" s="495"/>
      <c r="AP29" s="495"/>
      <c r="AQ29" s="495"/>
      <c r="AR29" s="537"/>
      <c r="AS29" s="494">
        <v>3040</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69066</v>
      </c>
      <c r="BO29" s="444"/>
      <c r="BP29" s="444"/>
      <c r="BQ29" s="444"/>
      <c r="BR29" s="444"/>
      <c r="BS29" s="444"/>
      <c r="BT29" s="444"/>
      <c r="BU29" s="445"/>
      <c r="BV29" s="443">
        <v>39858</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931532</v>
      </c>
      <c r="BO30" s="563"/>
      <c r="BP30" s="563"/>
      <c r="BQ30" s="563"/>
      <c r="BR30" s="563"/>
      <c r="BS30" s="563"/>
      <c r="BT30" s="563"/>
      <c r="BU30" s="564"/>
      <c r="BV30" s="562">
        <v>1033002</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久喜宮代衛生組合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埼玉東部消防組合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埼玉後期高齢者医療広域連合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埼玉後期高齢者医療広域連合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埼玉県市町村総合事務組合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埼玉県市町村総合事務組合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彩の国さいたま人づくり広域連合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14</v>
      </c>
      <c r="BX41" s="633"/>
      <c r="BY41" s="634" t="str">
        <f>IF('各会計、関係団体の財政状況及び健全化判断比率'!B75="","",'各会計、関係団体の財政状況及び健全化判断比率'!B75)</f>
        <v>広域利根斎場組合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15</v>
      </c>
      <c r="BX42" s="633"/>
      <c r="BY42" s="634" t="str">
        <f>IF('各会計、関係団体の財政状況及び健全化判断比率'!B76="","",'各会計、関係団体の財政状況及び健全化判断比率'!B76)</f>
        <v>北本地区衛生組合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0IOKZ/9GX5BIHdKYvNohA0DUQthTbUqj3bv+uPd6G0i+3a5HvsV9sVFt9dg/BExNSpyoJWDE11ShLIQoCEw1DQ==" saltValue="Q00a6egmpQZKNtJHArz6o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S1" workbookViewId="0">
      <selection activeCell="AP11" sqref="AP11:BF11"/>
    </sheetView>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216</v>
      </c>
      <c r="C5" s="646"/>
      <c r="D5" s="646"/>
      <c r="E5" s="646"/>
      <c r="F5" s="646"/>
      <c r="G5" s="646"/>
      <c r="H5" s="646"/>
      <c r="I5" s="646"/>
      <c r="J5" s="646"/>
      <c r="K5" s="646"/>
      <c r="L5" s="646"/>
      <c r="M5" s="646"/>
      <c r="N5" s="646"/>
      <c r="O5" s="646"/>
      <c r="P5" s="646"/>
      <c r="Q5" s="647"/>
      <c r="R5" s="648">
        <v>4116793</v>
      </c>
      <c r="S5" s="649"/>
      <c r="T5" s="649"/>
      <c r="U5" s="649"/>
      <c r="V5" s="649"/>
      <c r="W5" s="649"/>
      <c r="X5" s="649"/>
      <c r="Y5" s="650"/>
      <c r="Z5" s="651">
        <v>29.3</v>
      </c>
      <c r="AA5" s="651"/>
      <c r="AB5" s="651"/>
      <c r="AC5" s="651"/>
      <c r="AD5" s="652">
        <v>3928717</v>
      </c>
      <c r="AE5" s="652"/>
      <c r="AF5" s="652"/>
      <c r="AG5" s="652"/>
      <c r="AH5" s="652"/>
      <c r="AI5" s="652"/>
      <c r="AJ5" s="652"/>
      <c r="AK5" s="652"/>
      <c r="AL5" s="653">
        <v>50.2</v>
      </c>
      <c r="AM5" s="654"/>
      <c r="AN5" s="654"/>
      <c r="AO5" s="655"/>
      <c r="AP5" s="645" t="s">
        <v>217</v>
      </c>
      <c r="AQ5" s="646"/>
      <c r="AR5" s="646"/>
      <c r="AS5" s="646"/>
      <c r="AT5" s="646"/>
      <c r="AU5" s="646"/>
      <c r="AV5" s="646"/>
      <c r="AW5" s="646"/>
      <c r="AX5" s="646"/>
      <c r="AY5" s="646"/>
      <c r="AZ5" s="646"/>
      <c r="BA5" s="646"/>
      <c r="BB5" s="646"/>
      <c r="BC5" s="646"/>
      <c r="BD5" s="646"/>
      <c r="BE5" s="646"/>
      <c r="BF5" s="647"/>
      <c r="BG5" s="659">
        <v>3928717</v>
      </c>
      <c r="BH5" s="660"/>
      <c r="BI5" s="660"/>
      <c r="BJ5" s="660"/>
      <c r="BK5" s="660"/>
      <c r="BL5" s="660"/>
      <c r="BM5" s="660"/>
      <c r="BN5" s="661"/>
      <c r="BO5" s="662">
        <v>95.4</v>
      </c>
      <c r="BP5" s="662"/>
      <c r="BQ5" s="662"/>
      <c r="BR5" s="662"/>
      <c r="BS5" s="663">
        <v>8204</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2">
      <c r="B6" s="656" t="s">
        <v>221</v>
      </c>
      <c r="C6" s="657"/>
      <c r="D6" s="657"/>
      <c r="E6" s="657"/>
      <c r="F6" s="657"/>
      <c r="G6" s="657"/>
      <c r="H6" s="657"/>
      <c r="I6" s="657"/>
      <c r="J6" s="657"/>
      <c r="K6" s="657"/>
      <c r="L6" s="657"/>
      <c r="M6" s="657"/>
      <c r="N6" s="657"/>
      <c r="O6" s="657"/>
      <c r="P6" s="657"/>
      <c r="Q6" s="658"/>
      <c r="R6" s="659">
        <v>93198</v>
      </c>
      <c r="S6" s="660"/>
      <c r="T6" s="660"/>
      <c r="U6" s="660"/>
      <c r="V6" s="660"/>
      <c r="W6" s="660"/>
      <c r="X6" s="660"/>
      <c r="Y6" s="661"/>
      <c r="Z6" s="662">
        <v>0.7</v>
      </c>
      <c r="AA6" s="662"/>
      <c r="AB6" s="662"/>
      <c r="AC6" s="662"/>
      <c r="AD6" s="663">
        <v>93198</v>
      </c>
      <c r="AE6" s="663"/>
      <c r="AF6" s="663"/>
      <c r="AG6" s="663"/>
      <c r="AH6" s="663"/>
      <c r="AI6" s="663"/>
      <c r="AJ6" s="663"/>
      <c r="AK6" s="663"/>
      <c r="AL6" s="664">
        <v>1.2</v>
      </c>
      <c r="AM6" s="665"/>
      <c r="AN6" s="665"/>
      <c r="AO6" s="666"/>
      <c r="AP6" s="656" t="s">
        <v>222</v>
      </c>
      <c r="AQ6" s="657"/>
      <c r="AR6" s="657"/>
      <c r="AS6" s="657"/>
      <c r="AT6" s="657"/>
      <c r="AU6" s="657"/>
      <c r="AV6" s="657"/>
      <c r="AW6" s="657"/>
      <c r="AX6" s="657"/>
      <c r="AY6" s="657"/>
      <c r="AZ6" s="657"/>
      <c r="BA6" s="657"/>
      <c r="BB6" s="657"/>
      <c r="BC6" s="657"/>
      <c r="BD6" s="657"/>
      <c r="BE6" s="657"/>
      <c r="BF6" s="658"/>
      <c r="BG6" s="659">
        <v>3928717</v>
      </c>
      <c r="BH6" s="660"/>
      <c r="BI6" s="660"/>
      <c r="BJ6" s="660"/>
      <c r="BK6" s="660"/>
      <c r="BL6" s="660"/>
      <c r="BM6" s="660"/>
      <c r="BN6" s="661"/>
      <c r="BO6" s="662">
        <v>95.4</v>
      </c>
      <c r="BP6" s="662"/>
      <c r="BQ6" s="662"/>
      <c r="BR6" s="662"/>
      <c r="BS6" s="663">
        <v>8204</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106819</v>
      </c>
      <c r="CS6" s="660"/>
      <c r="CT6" s="660"/>
      <c r="CU6" s="660"/>
      <c r="CV6" s="660"/>
      <c r="CW6" s="660"/>
      <c r="CX6" s="660"/>
      <c r="CY6" s="661"/>
      <c r="CZ6" s="653">
        <v>0.8</v>
      </c>
      <c r="DA6" s="654"/>
      <c r="DB6" s="654"/>
      <c r="DC6" s="670"/>
      <c r="DD6" s="668" t="s">
        <v>123</v>
      </c>
      <c r="DE6" s="660"/>
      <c r="DF6" s="660"/>
      <c r="DG6" s="660"/>
      <c r="DH6" s="660"/>
      <c r="DI6" s="660"/>
      <c r="DJ6" s="660"/>
      <c r="DK6" s="660"/>
      <c r="DL6" s="660"/>
      <c r="DM6" s="660"/>
      <c r="DN6" s="660"/>
      <c r="DO6" s="660"/>
      <c r="DP6" s="661"/>
      <c r="DQ6" s="668">
        <v>106819</v>
      </c>
      <c r="DR6" s="660"/>
      <c r="DS6" s="660"/>
      <c r="DT6" s="660"/>
      <c r="DU6" s="660"/>
      <c r="DV6" s="660"/>
      <c r="DW6" s="660"/>
      <c r="DX6" s="660"/>
      <c r="DY6" s="660"/>
      <c r="DZ6" s="660"/>
      <c r="EA6" s="660"/>
      <c r="EB6" s="660"/>
      <c r="EC6" s="669"/>
    </row>
    <row r="7" spans="2:143" ht="11.25" customHeight="1" x14ac:dyDescent="0.2">
      <c r="B7" s="656" t="s">
        <v>224</v>
      </c>
      <c r="C7" s="657"/>
      <c r="D7" s="657"/>
      <c r="E7" s="657"/>
      <c r="F7" s="657"/>
      <c r="G7" s="657"/>
      <c r="H7" s="657"/>
      <c r="I7" s="657"/>
      <c r="J7" s="657"/>
      <c r="K7" s="657"/>
      <c r="L7" s="657"/>
      <c r="M7" s="657"/>
      <c r="N7" s="657"/>
      <c r="O7" s="657"/>
      <c r="P7" s="657"/>
      <c r="Q7" s="658"/>
      <c r="R7" s="659">
        <v>2033</v>
      </c>
      <c r="S7" s="660"/>
      <c r="T7" s="660"/>
      <c r="U7" s="660"/>
      <c r="V7" s="660"/>
      <c r="W7" s="660"/>
      <c r="X7" s="660"/>
      <c r="Y7" s="661"/>
      <c r="Z7" s="662">
        <v>0</v>
      </c>
      <c r="AA7" s="662"/>
      <c r="AB7" s="662"/>
      <c r="AC7" s="662"/>
      <c r="AD7" s="663">
        <v>2033</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1849523</v>
      </c>
      <c r="BH7" s="660"/>
      <c r="BI7" s="660"/>
      <c r="BJ7" s="660"/>
      <c r="BK7" s="660"/>
      <c r="BL7" s="660"/>
      <c r="BM7" s="660"/>
      <c r="BN7" s="661"/>
      <c r="BO7" s="662">
        <v>44.9</v>
      </c>
      <c r="BP7" s="662"/>
      <c r="BQ7" s="662"/>
      <c r="BR7" s="662"/>
      <c r="BS7" s="663">
        <v>8204</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1939271</v>
      </c>
      <c r="CS7" s="660"/>
      <c r="CT7" s="660"/>
      <c r="CU7" s="660"/>
      <c r="CV7" s="660"/>
      <c r="CW7" s="660"/>
      <c r="CX7" s="660"/>
      <c r="CY7" s="661"/>
      <c r="CZ7" s="662">
        <v>14.7</v>
      </c>
      <c r="DA7" s="662"/>
      <c r="DB7" s="662"/>
      <c r="DC7" s="662"/>
      <c r="DD7" s="668">
        <v>74891</v>
      </c>
      <c r="DE7" s="660"/>
      <c r="DF7" s="660"/>
      <c r="DG7" s="660"/>
      <c r="DH7" s="660"/>
      <c r="DI7" s="660"/>
      <c r="DJ7" s="660"/>
      <c r="DK7" s="660"/>
      <c r="DL7" s="660"/>
      <c r="DM7" s="660"/>
      <c r="DN7" s="660"/>
      <c r="DO7" s="660"/>
      <c r="DP7" s="661"/>
      <c r="DQ7" s="668">
        <v>1710760</v>
      </c>
      <c r="DR7" s="660"/>
      <c r="DS7" s="660"/>
      <c r="DT7" s="660"/>
      <c r="DU7" s="660"/>
      <c r="DV7" s="660"/>
      <c r="DW7" s="660"/>
      <c r="DX7" s="660"/>
      <c r="DY7" s="660"/>
      <c r="DZ7" s="660"/>
      <c r="EA7" s="660"/>
      <c r="EB7" s="660"/>
      <c r="EC7" s="669"/>
    </row>
    <row r="8" spans="2:143" ht="11.25" customHeight="1" x14ac:dyDescent="0.2">
      <c r="B8" s="656" t="s">
        <v>227</v>
      </c>
      <c r="C8" s="657"/>
      <c r="D8" s="657"/>
      <c r="E8" s="657"/>
      <c r="F8" s="657"/>
      <c r="G8" s="657"/>
      <c r="H8" s="657"/>
      <c r="I8" s="657"/>
      <c r="J8" s="657"/>
      <c r="K8" s="657"/>
      <c r="L8" s="657"/>
      <c r="M8" s="657"/>
      <c r="N8" s="657"/>
      <c r="O8" s="657"/>
      <c r="P8" s="657"/>
      <c r="Q8" s="658"/>
      <c r="R8" s="659">
        <v>38669</v>
      </c>
      <c r="S8" s="660"/>
      <c r="T8" s="660"/>
      <c r="U8" s="660"/>
      <c r="V8" s="660"/>
      <c r="W8" s="660"/>
      <c r="X8" s="660"/>
      <c r="Y8" s="661"/>
      <c r="Z8" s="662">
        <v>0.3</v>
      </c>
      <c r="AA8" s="662"/>
      <c r="AB8" s="662"/>
      <c r="AC8" s="662"/>
      <c r="AD8" s="663">
        <v>38669</v>
      </c>
      <c r="AE8" s="663"/>
      <c r="AF8" s="663"/>
      <c r="AG8" s="663"/>
      <c r="AH8" s="663"/>
      <c r="AI8" s="663"/>
      <c r="AJ8" s="663"/>
      <c r="AK8" s="663"/>
      <c r="AL8" s="664">
        <v>0.5</v>
      </c>
      <c r="AM8" s="665"/>
      <c r="AN8" s="665"/>
      <c r="AO8" s="666"/>
      <c r="AP8" s="656" t="s">
        <v>228</v>
      </c>
      <c r="AQ8" s="657"/>
      <c r="AR8" s="657"/>
      <c r="AS8" s="657"/>
      <c r="AT8" s="657"/>
      <c r="AU8" s="657"/>
      <c r="AV8" s="657"/>
      <c r="AW8" s="657"/>
      <c r="AX8" s="657"/>
      <c r="AY8" s="657"/>
      <c r="AZ8" s="657"/>
      <c r="BA8" s="657"/>
      <c r="BB8" s="657"/>
      <c r="BC8" s="657"/>
      <c r="BD8" s="657"/>
      <c r="BE8" s="657"/>
      <c r="BF8" s="658"/>
      <c r="BG8" s="659">
        <v>55271</v>
      </c>
      <c r="BH8" s="660"/>
      <c r="BI8" s="660"/>
      <c r="BJ8" s="660"/>
      <c r="BK8" s="660"/>
      <c r="BL8" s="660"/>
      <c r="BM8" s="660"/>
      <c r="BN8" s="661"/>
      <c r="BO8" s="662">
        <v>1.3</v>
      </c>
      <c r="BP8" s="662"/>
      <c r="BQ8" s="662"/>
      <c r="BR8" s="662"/>
      <c r="BS8" s="663" t="s">
        <v>123</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5295302</v>
      </c>
      <c r="CS8" s="660"/>
      <c r="CT8" s="660"/>
      <c r="CU8" s="660"/>
      <c r="CV8" s="660"/>
      <c r="CW8" s="660"/>
      <c r="CX8" s="660"/>
      <c r="CY8" s="661"/>
      <c r="CZ8" s="662">
        <v>40.200000000000003</v>
      </c>
      <c r="DA8" s="662"/>
      <c r="DB8" s="662"/>
      <c r="DC8" s="662"/>
      <c r="DD8" s="668">
        <v>1335</v>
      </c>
      <c r="DE8" s="660"/>
      <c r="DF8" s="660"/>
      <c r="DG8" s="660"/>
      <c r="DH8" s="660"/>
      <c r="DI8" s="660"/>
      <c r="DJ8" s="660"/>
      <c r="DK8" s="660"/>
      <c r="DL8" s="660"/>
      <c r="DM8" s="660"/>
      <c r="DN8" s="660"/>
      <c r="DO8" s="660"/>
      <c r="DP8" s="661"/>
      <c r="DQ8" s="668">
        <v>3095259</v>
      </c>
      <c r="DR8" s="660"/>
      <c r="DS8" s="660"/>
      <c r="DT8" s="660"/>
      <c r="DU8" s="660"/>
      <c r="DV8" s="660"/>
      <c r="DW8" s="660"/>
      <c r="DX8" s="660"/>
      <c r="DY8" s="660"/>
      <c r="DZ8" s="660"/>
      <c r="EA8" s="660"/>
      <c r="EB8" s="660"/>
      <c r="EC8" s="669"/>
    </row>
    <row r="9" spans="2:143" ht="11.25" customHeight="1" x14ac:dyDescent="0.2">
      <c r="B9" s="656" t="s">
        <v>230</v>
      </c>
      <c r="C9" s="657"/>
      <c r="D9" s="657"/>
      <c r="E9" s="657"/>
      <c r="F9" s="657"/>
      <c r="G9" s="657"/>
      <c r="H9" s="657"/>
      <c r="I9" s="657"/>
      <c r="J9" s="657"/>
      <c r="K9" s="657"/>
      <c r="L9" s="657"/>
      <c r="M9" s="657"/>
      <c r="N9" s="657"/>
      <c r="O9" s="657"/>
      <c r="P9" s="657"/>
      <c r="Q9" s="658"/>
      <c r="R9" s="659">
        <v>55494</v>
      </c>
      <c r="S9" s="660"/>
      <c r="T9" s="660"/>
      <c r="U9" s="660"/>
      <c r="V9" s="660"/>
      <c r="W9" s="660"/>
      <c r="X9" s="660"/>
      <c r="Y9" s="661"/>
      <c r="Z9" s="662">
        <v>0.4</v>
      </c>
      <c r="AA9" s="662"/>
      <c r="AB9" s="662"/>
      <c r="AC9" s="662"/>
      <c r="AD9" s="663">
        <v>55494</v>
      </c>
      <c r="AE9" s="663"/>
      <c r="AF9" s="663"/>
      <c r="AG9" s="663"/>
      <c r="AH9" s="663"/>
      <c r="AI9" s="663"/>
      <c r="AJ9" s="663"/>
      <c r="AK9" s="663"/>
      <c r="AL9" s="664">
        <v>0.7</v>
      </c>
      <c r="AM9" s="665"/>
      <c r="AN9" s="665"/>
      <c r="AO9" s="666"/>
      <c r="AP9" s="656" t="s">
        <v>231</v>
      </c>
      <c r="AQ9" s="657"/>
      <c r="AR9" s="657"/>
      <c r="AS9" s="657"/>
      <c r="AT9" s="657"/>
      <c r="AU9" s="657"/>
      <c r="AV9" s="657"/>
      <c r="AW9" s="657"/>
      <c r="AX9" s="657"/>
      <c r="AY9" s="657"/>
      <c r="AZ9" s="657"/>
      <c r="BA9" s="657"/>
      <c r="BB9" s="657"/>
      <c r="BC9" s="657"/>
      <c r="BD9" s="657"/>
      <c r="BE9" s="657"/>
      <c r="BF9" s="658"/>
      <c r="BG9" s="659">
        <v>1671722</v>
      </c>
      <c r="BH9" s="660"/>
      <c r="BI9" s="660"/>
      <c r="BJ9" s="660"/>
      <c r="BK9" s="660"/>
      <c r="BL9" s="660"/>
      <c r="BM9" s="660"/>
      <c r="BN9" s="661"/>
      <c r="BO9" s="662">
        <v>40.6</v>
      </c>
      <c r="BP9" s="662"/>
      <c r="BQ9" s="662"/>
      <c r="BR9" s="662"/>
      <c r="BS9" s="663" t="s">
        <v>123</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1566812</v>
      </c>
      <c r="CS9" s="660"/>
      <c r="CT9" s="660"/>
      <c r="CU9" s="660"/>
      <c r="CV9" s="660"/>
      <c r="CW9" s="660"/>
      <c r="CX9" s="660"/>
      <c r="CY9" s="661"/>
      <c r="CZ9" s="662">
        <v>11.9</v>
      </c>
      <c r="DA9" s="662"/>
      <c r="DB9" s="662"/>
      <c r="DC9" s="662"/>
      <c r="DD9" s="668">
        <v>164729</v>
      </c>
      <c r="DE9" s="660"/>
      <c r="DF9" s="660"/>
      <c r="DG9" s="660"/>
      <c r="DH9" s="660"/>
      <c r="DI9" s="660"/>
      <c r="DJ9" s="660"/>
      <c r="DK9" s="660"/>
      <c r="DL9" s="660"/>
      <c r="DM9" s="660"/>
      <c r="DN9" s="660"/>
      <c r="DO9" s="660"/>
      <c r="DP9" s="661"/>
      <c r="DQ9" s="668">
        <v>1321235</v>
      </c>
      <c r="DR9" s="660"/>
      <c r="DS9" s="660"/>
      <c r="DT9" s="660"/>
      <c r="DU9" s="660"/>
      <c r="DV9" s="660"/>
      <c r="DW9" s="660"/>
      <c r="DX9" s="660"/>
      <c r="DY9" s="660"/>
      <c r="DZ9" s="660"/>
      <c r="EA9" s="660"/>
      <c r="EB9" s="660"/>
      <c r="EC9" s="669"/>
    </row>
    <row r="10" spans="2:143" ht="11.25" customHeight="1" x14ac:dyDescent="0.2">
      <c r="B10" s="656" t="s">
        <v>233</v>
      </c>
      <c r="C10" s="657"/>
      <c r="D10" s="657"/>
      <c r="E10" s="657"/>
      <c r="F10" s="657"/>
      <c r="G10" s="657"/>
      <c r="H10" s="657"/>
      <c r="I10" s="657"/>
      <c r="J10" s="657"/>
      <c r="K10" s="657"/>
      <c r="L10" s="657"/>
      <c r="M10" s="657"/>
      <c r="N10" s="657"/>
      <c r="O10" s="657"/>
      <c r="P10" s="657"/>
      <c r="Q10" s="658"/>
      <c r="R10" s="659" t="s">
        <v>123</v>
      </c>
      <c r="S10" s="660"/>
      <c r="T10" s="660"/>
      <c r="U10" s="660"/>
      <c r="V10" s="660"/>
      <c r="W10" s="660"/>
      <c r="X10" s="660"/>
      <c r="Y10" s="661"/>
      <c r="Z10" s="662" t="s">
        <v>123</v>
      </c>
      <c r="AA10" s="662"/>
      <c r="AB10" s="662"/>
      <c r="AC10" s="662"/>
      <c r="AD10" s="663" t="s">
        <v>123</v>
      </c>
      <c r="AE10" s="663"/>
      <c r="AF10" s="663"/>
      <c r="AG10" s="663"/>
      <c r="AH10" s="663"/>
      <c r="AI10" s="663"/>
      <c r="AJ10" s="663"/>
      <c r="AK10" s="663"/>
      <c r="AL10" s="664" t="s">
        <v>123</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53043</v>
      </c>
      <c r="BH10" s="660"/>
      <c r="BI10" s="660"/>
      <c r="BJ10" s="660"/>
      <c r="BK10" s="660"/>
      <c r="BL10" s="660"/>
      <c r="BM10" s="660"/>
      <c r="BN10" s="661"/>
      <c r="BO10" s="662">
        <v>1.3</v>
      </c>
      <c r="BP10" s="662"/>
      <c r="BQ10" s="662"/>
      <c r="BR10" s="662"/>
      <c r="BS10" s="663" t="s">
        <v>123</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52</v>
      </c>
      <c r="CS10" s="660"/>
      <c r="CT10" s="660"/>
      <c r="CU10" s="660"/>
      <c r="CV10" s="660"/>
      <c r="CW10" s="660"/>
      <c r="CX10" s="660"/>
      <c r="CY10" s="661"/>
      <c r="CZ10" s="662">
        <v>0</v>
      </c>
      <c r="DA10" s="662"/>
      <c r="DB10" s="662"/>
      <c r="DC10" s="662"/>
      <c r="DD10" s="668" t="s">
        <v>123</v>
      </c>
      <c r="DE10" s="660"/>
      <c r="DF10" s="660"/>
      <c r="DG10" s="660"/>
      <c r="DH10" s="660"/>
      <c r="DI10" s="660"/>
      <c r="DJ10" s="660"/>
      <c r="DK10" s="660"/>
      <c r="DL10" s="660"/>
      <c r="DM10" s="660"/>
      <c r="DN10" s="660"/>
      <c r="DO10" s="660"/>
      <c r="DP10" s="661"/>
      <c r="DQ10" s="668">
        <v>52</v>
      </c>
      <c r="DR10" s="660"/>
      <c r="DS10" s="660"/>
      <c r="DT10" s="660"/>
      <c r="DU10" s="660"/>
      <c r="DV10" s="660"/>
      <c r="DW10" s="660"/>
      <c r="DX10" s="660"/>
      <c r="DY10" s="660"/>
      <c r="DZ10" s="660"/>
      <c r="EA10" s="660"/>
      <c r="EB10" s="660"/>
      <c r="EC10" s="669"/>
    </row>
    <row r="11" spans="2:143" ht="11.25" customHeight="1" x14ac:dyDescent="0.2">
      <c r="B11" s="656" t="s">
        <v>236</v>
      </c>
      <c r="C11" s="657"/>
      <c r="D11" s="657"/>
      <c r="E11" s="657"/>
      <c r="F11" s="657"/>
      <c r="G11" s="657"/>
      <c r="H11" s="657"/>
      <c r="I11" s="657"/>
      <c r="J11" s="657"/>
      <c r="K11" s="657"/>
      <c r="L11" s="657"/>
      <c r="M11" s="657"/>
      <c r="N11" s="657"/>
      <c r="O11" s="657"/>
      <c r="P11" s="657"/>
      <c r="Q11" s="658"/>
      <c r="R11" s="659">
        <v>747883</v>
      </c>
      <c r="S11" s="660"/>
      <c r="T11" s="660"/>
      <c r="U11" s="660"/>
      <c r="V11" s="660"/>
      <c r="W11" s="660"/>
      <c r="X11" s="660"/>
      <c r="Y11" s="661"/>
      <c r="Z11" s="664">
        <v>5.3</v>
      </c>
      <c r="AA11" s="665"/>
      <c r="AB11" s="665"/>
      <c r="AC11" s="671"/>
      <c r="AD11" s="668">
        <v>747883</v>
      </c>
      <c r="AE11" s="660"/>
      <c r="AF11" s="660"/>
      <c r="AG11" s="660"/>
      <c r="AH11" s="660"/>
      <c r="AI11" s="660"/>
      <c r="AJ11" s="660"/>
      <c r="AK11" s="661"/>
      <c r="AL11" s="664">
        <v>9.6</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69487</v>
      </c>
      <c r="BH11" s="660"/>
      <c r="BI11" s="660"/>
      <c r="BJ11" s="660"/>
      <c r="BK11" s="660"/>
      <c r="BL11" s="660"/>
      <c r="BM11" s="660"/>
      <c r="BN11" s="661"/>
      <c r="BO11" s="662">
        <v>1.7</v>
      </c>
      <c r="BP11" s="662"/>
      <c r="BQ11" s="662"/>
      <c r="BR11" s="662"/>
      <c r="BS11" s="663">
        <v>8204</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251297</v>
      </c>
      <c r="CS11" s="660"/>
      <c r="CT11" s="660"/>
      <c r="CU11" s="660"/>
      <c r="CV11" s="660"/>
      <c r="CW11" s="660"/>
      <c r="CX11" s="660"/>
      <c r="CY11" s="661"/>
      <c r="CZ11" s="662">
        <v>1.9</v>
      </c>
      <c r="DA11" s="662"/>
      <c r="DB11" s="662"/>
      <c r="DC11" s="662"/>
      <c r="DD11" s="668">
        <v>70990</v>
      </c>
      <c r="DE11" s="660"/>
      <c r="DF11" s="660"/>
      <c r="DG11" s="660"/>
      <c r="DH11" s="660"/>
      <c r="DI11" s="660"/>
      <c r="DJ11" s="660"/>
      <c r="DK11" s="660"/>
      <c r="DL11" s="660"/>
      <c r="DM11" s="660"/>
      <c r="DN11" s="660"/>
      <c r="DO11" s="660"/>
      <c r="DP11" s="661"/>
      <c r="DQ11" s="668">
        <v>168528</v>
      </c>
      <c r="DR11" s="660"/>
      <c r="DS11" s="660"/>
      <c r="DT11" s="660"/>
      <c r="DU11" s="660"/>
      <c r="DV11" s="660"/>
      <c r="DW11" s="660"/>
      <c r="DX11" s="660"/>
      <c r="DY11" s="660"/>
      <c r="DZ11" s="660"/>
      <c r="EA11" s="660"/>
      <c r="EB11" s="660"/>
      <c r="EC11" s="669"/>
    </row>
    <row r="12" spans="2:143" ht="11.25" customHeight="1" x14ac:dyDescent="0.2">
      <c r="B12" s="656" t="s">
        <v>239</v>
      </c>
      <c r="C12" s="657"/>
      <c r="D12" s="657"/>
      <c r="E12" s="657"/>
      <c r="F12" s="657"/>
      <c r="G12" s="657"/>
      <c r="H12" s="657"/>
      <c r="I12" s="657"/>
      <c r="J12" s="657"/>
      <c r="K12" s="657"/>
      <c r="L12" s="657"/>
      <c r="M12" s="657"/>
      <c r="N12" s="657"/>
      <c r="O12" s="657"/>
      <c r="P12" s="657"/>
      <c r="Q12" s="658"/>
      <c r="R12" s="659" t="s">
        <v>123</v>
      </c>
      <c r="S12" s="660"/>
      <c r="T12" s="660"/>
      <c r="U12" s="660"/>
      <c r="V12" s="660"/>
      <c r="W12" s="660"/>
      <c r="X12" s="660"/>
      <c r="Y12" s="661"/>
      <c r="Z12" s="662" t="s">
        <v>123</v>
      </c>
      <c r="AA12" s="662"/>
      <c r="AB12" s="662"/>
      <c r="AC12" s="662"/>
      <c r="AD12" s="663" t="s">
        <v>123</v>
      </c>
      <c r="AE12" s="663"/>
      <c r="AF12" s="663"/>
      <c r="AG12" s="663"/>
      <c r="AH12" s="663"/>
      <c r="AI12" s="663"/>
      <c r="AJ12" s="663"/>
      <c r="AK12" s="663"/>
      <c r="AL12" s="664" t="s">
        <v>123</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1804553</v>
      </c>
      <c r="BH12" s="660"/>
      <c r="BI12" s="660"/>
      <c r="BJ12" s="660"/>
      <c r="BK12" s="660"/>
      <c r="BL12" s="660"/>
      <c r="BM12" s="660"/>
      <c r="BN12" s="661"/>
      <c r="BO12" s="662">
        <v>43.8</v>
      </c>
      <c r="BP12" s="662"/>
      <c r="BQ12" s="662"/>
      <c r="BR12" s="662"/>
      <c r="BS12" s="663" t="s">
        <v>123</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51899</v>
      </c>
      <c r="CS12" s="660"/>
      <c r="CT12" s="660"/>
      <c r="CU12" s="660"/>
      <c r="CV12" s="660"/>
      <c r="CW12" s="660"/>
      <c r="CX12" s="660"/>
      <c r="CY12" s="661"/>
      <c r="CZ12" s="662">
        <v>0.4</v>
      </c>
      <c r="DA12" s="662"/>
      <c r="DB12" s="662"/>
      <c r="DC12" s="662"/>
      <c r="DD12" s="668" t="s">
        <v>123</v>
      </c>
      <c r="DE12" s="660"/>
      <c r="DF12" s="660"/>
      <c r="DG12" s="660"/>
      <c r="DH12" s="660"/>
      <c r="DI12" s="660"/>
      <c r="DJ12" s="660"/>
      <c r="DK12" s="660"/>
      <c r="DL12" s="660"/>
      <c r="DM12" s="660"/>
      <c r="DN12" s="660"/>
      <c r="DO12" s="660"/>
      <c r="DP12" s="661"/>
      <c r="DQ12" s="668">
        <v>49149</v>
      </c>
      <c r="DR12" s="660"/>
      <c r="DS12" s="660"/>
      <c r="DT12" s="660"/>
      <c r="DU12" s="660"/>
      <c r="DV12" s="660"/>
      <c r="DW12" s="660"/>
      <c r="DX12" s="660"/>
      <c r="DY12" s="660"/>
      <c r="DZ12" s="660"/>
      <c r="EA12" s="660"/>
      <c r="EB12" s="660"/>
      <c r="EC12" s="669"/>
    </row>
    <row r="13" spans="2:143" ht="11.25" customHeight="1" x14ac:dyDescent="0.2">
      <c r="B13" s="656" t="s">
        <v>242</v>
      </c>
      <c r="C13" s="657"/>
      <c r="D13" s="657"/>
      <c r="E13" s="657"/>
      <c r="F13" s="657"/>
      <c r="G13" s="657"/>
      <c r="H13" s="657"/>
      <c r="I13" s="657"/>
      <c r="J13" s="657"/>
      <c r="K13" s="657"/>
      <c r="L13" s="657"/>
      <c r="M13" s="657"/>
      <c r="N13" s="657"/>
      <c r="O13" s="657"/>
      <c r="P13" s="657"/>
      <c r="Q13" s="658"/>
      <c r="R13" s="659" t="s">
        <v>123</v>
      </c>
      <c r="S13" s="660"/>
      <c r="T13" s="660"/>
      <c r="U13" s="660"/>
      <c r="V13" s="660"/>
      <c r="W13" s="660"/>
      <c r="X13" s="660"/>
      <c r="Y13" s="661"/>
      <c r="Z13" s="662" t="s">
        <v>123</v>
      </c>
      <c r="AA13" s="662"/>
      <c r="AB13" s="662"/>
      <c r="AC13" s="662"/>
      <c r="AD13" s="663" t="s">
        <v>123</v>
      </c>
      <c r="AE13" s="663"/>
      <c r="AF13" s="663"/>
      <c r="AG13" s="663"/>
      <c r="AH13" s="663"/>
      <c r="AI13" s="663"/>
      <c r="AJ13" s="663"/>
      <c r="AK13" s="663"/>
      <c r="AL13" s="664" t="s">
        <v>123</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1804072</v>
      </c>
      <c r="BH13" s="660"/>
      <c r="BI13" s="660"/>
      <c r="BJ13" s="660"/>
      <c r="BK13" s="660"/>
      <c r="BL13" s="660"/>
      <c r="BM13" s="660"/>
      <c r="BN13" s="661"/>
      <c r="BO13" s="662">
        <v>43.8</v>
      </c>
      <c r="BP13" s="662"/>
      <c r="BQ13" s="662"/>
      <c r="BR13" s="662"/>
      <c r="BS13" s="663" t="s">
        <v>123</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1173618</v>
      </c>
      <c r="CS13" s="660"/>
      <c r="CT13" s="660"/>
      <c r="CU13" s="660"/>
      <c r="CV13" s="660"/>
      <c r="CW13" s="660"/>
      <c r="CX13" s="660"/>
      <c r="CY13" s="661"/>
      <c r="CZ13" s="662">
        <v>8.9</v>
      </c>
      <c r="DA13" s="662"/>
      <c r="DB13" s="662"/>
      <c r="DC13" s="662"/>
      <c r="DD13" s="668">
        <v>575287</v>
      </c>
      <c r="DE13" s="660"/>
      <c r="DF13" s="660"/>
      <c r="DG13" s="660"/>
      <c r="DH13" s="660"/>
      <c r="DI13" s="660"/>
      <c r="DJ13" s="660"/>
      <c r="DK13" s="660"/>
      <c r="DL13" s="660"/>
      <c r="DM13" s="660"/>
      <c r="DN13" s="660"/>
      <c r="DO13" s="660"/>
      <c r="DP13" s="661"/>
      <c r="DQ13" s="668">
        <v>787545</v>
      </c>
      <c r="DR13" s="660"/>
      <c r="DS13" s="660"/>
      <c r="DT13" s="660"/>
      <c r="DU13" s="660"/>
      <c r="DV13" s="660"/>
      <c r="DW13" s="660"/>
      <c r="DX13" s="660"/>
      <c r="DY13" s="660"/>
      <c r="DZ13" s="660"/>
      <c r="EA13" s="660"/>
      <c r="EB13" s="660"/>
      <c r="EC13" s="669"/>
    </row>
    <row r="14" spans="2:143" ht="11.25" customHeight="1" x14ac:dyDescent="0.2">
      <c r="B14" s="656" t="s">
        <v>245</v>
      </c>
      <c r="C14" s="657"/>
      <c r="D14" s="657"/>
      <c r="E14" s="657"/>
      <c r="F14" s="657"/>
      <c r="G14" s="657"/>
      <c r="H14" s="657"/>
      <c r="I14" s="657"/>
      <c r="J14" s="657"/>
      <c r="K14" s="657"/>
      <c r="L14" s="657"/>
      <c r="M14" s="657"/>
      <c r="N14" s="657"/>
      <c r="O14" s="657"/>
      <c r="P14" s="657"/>
      <c r="Q14" s="658"/>
      <c r="R14" s="659" t="s">
        <v>123</v>
      </c>
      <c r="S14" s="660"/>
      <c r="T14" s="660"/>
      <c r="U14" s="660"/>
      <c r="V14" s="660"/>
      <c r="W14" s="660"/>
      <c r="X14" s="660"/>
      <c r="Y14" s="661"/>
      <c r="Z14" s="662" t="s">
        <v>123</v>
      </c>
      <c r="AA14" s="662"/>
      <c r="AB14" s="662"/>
      <c r="AC14" s="662"/>
      <c r="AD14" s="663" t="s">
        <v>123</v>
      </c>
      <c r="AE14" s="663"/>
      <c r="AF14" s="663"/>
      <c r="AG14" s="663"/>
      <c r="AH14" s="663"/>
      <c r="AI14" s="663"/>
      <c r="AJ14" s="663"/>
      <c r="AK14" s="663"/>
      <c r="AL14" s="664" t="s">
        <v>123</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84839</v>
      </c>
      <c r="BH14" s="660"/>
      <c r="BI14" s="660"/>
      <c r="BJ14" s="660"/>
      <c r="BK14" s="660"/>
      <c r="BL14" s="660"/>
      <c r="BM14" s="660"/>
      <c r="BN14" s="661"/>
      <c r="BO14" s="662">
        <v>2.1</v>
      </c>
      <c r="BP14" s="662"/>
      <c r="BQ14" s="662"/>
      <c r="BR14" s="662"/>
      <c r="BS14" s="663" t="s">
        <v>123</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701199</v>
      </c>
      <c r="CS14" s="660"/>
      <c r="CT14" s="660"/>
      <c r="CU14" s="660"/>
      <c r="CV14" s="660"/>
      <c r="CW14" s="660"/>
      <c r="CX14" s="660"/>
      <c r="CY14" s="661"/>
      <c r="CZ14" s="662">
        <v>5.3</v>
      </c>
      <c r="DA14" s="662"/>
      <c r="DB14" s="662"/>
      <c r="DC14" s="662"/>
      <c r="DD14" s="668">
        <v>128718</v>
      </c>
      <c r="DE14" s="660"/>
      <c r="DF14" s="660"/>
      <c r="DG14" s="660"/>
      <c r="DH14" s="660"/>
      <c r="DI14" s="660"/>
      <c r="DJ14" s="660"/>
      <c r="DK14" s="660"/>
      <c r="DL14" s="660"/>
      <c r="DM14" s="660"/>
      <c r="DN14" s="660"/>
      <c r="DO14" s="660"/>
      <c r="DP14" s="661"/>
      <c r="DQ14" s="668">
        <v>574234</v>
      </c>
      <c r="DR14" s="660"/>
      <c r="DS14" s="660"/>
      <c r="DT14" s="660"/>
      <c r="DU14" s="660"/>
      <c r="DV14" s="660"/>
      <c r="DW14" s="660"/>
      <c r="DX14" s="660"/>
      <c r="DY14" s="660"/>
      <c r="DZ14" s="660"/>
      <c r="EA14" s="660"/>
      <c r="EB14" s="660"/>
      <c r="EC14" s="669"/>
    </row>
    <row r="15" spans="2:143" ht="11.25" customHeight="1" x14ac:dyDescent="0.2">
      <c r="B15" s="656" t="s">
        <v>248</v>
      </c>
      <c r="C15" s="657"/>
      <c r="D15" s="657"/>
      <c r="E15" s="657"/>
      <c r="F15" s="657"/>
      <c r="G15" s="657"/>
      <c r="H15" s="657"/>
      <c r="I15" s="657"/>
      <c r="J15" s="657"/>
      <c r="K15" s="657"/>
      <c r="L15" s="657"/>
      <c r="M15" s="657"/>
      <c r="N15" s="657"/>
      <c r="O15" s="657"/>
      <c r="P15" s="657"/>
      <c r="Q15" s="658"/>
      <c r="R15" s="659">
        <v>20086</v>
      </c>
      <c r="S15" s="660"/>
      <c r="T15" s="660"/>
      <c r="U15" s="660"/>
      <c r="V15" s="660"/>
      <c r="W15" s="660"/>
      <c r="X15" s="660"/>
      <c r="Y15" s="661"/>
      <c r="Z15" s="662">
        <v>0.1</v>
      </c>
      <c r="AA15" s="662"/>
      <c r="AB15" s="662"/>
      <c r="AC15" s="662"/>
      <c r="AD15" s="663">
        <v>20086</v>
      </c>
      <c r="AE15" s="663"/>
      <c r="AF15" s="663"/>
      <c r="AG15" s="663"/>
      <c r="AH15" s="663"/>
      <c r="AI15" s="663"/>
      <c r="AJ15" s="663"/>
      <c r="AK15" s="663"/>
      <c r="AL15" s="664">
        <v>0.3</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189802</v>
      </c>
      <c r="BH15" s="660"/>
      <c r="BI15" s="660"/>
      <c r="BJ15" s="660"/>
      <c r="BK15" s="660"/>
      <c r="BL15" s="660"/>
      <c r="BM15" s="660"/>
      <c r="BN15" s="661"/>
      <c r="BO15" s="662">
        <v>4.5999999999999996</v>
      </c>
      <c r="BP15" s="662"/>
      <c r="BQ15" s="662"/>
      <c r="BR15" s="662"/>
      <c r="BS15" s="663" t="s">
        <v>123</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1313996</v>
      </c>
      <c r="CS15" s="660"/>
      <c r="CT15" s="660"/>
      <c r="CU15" s="660"/>
      <c r="CV15" s="660"/>
      <c r="CW15" s="660"/>
      <c r="CX15" s="660"/>
      <c r="CY15" s="661"/>
      <c r="CZ15" s="662">
        <v>10</v>
      </c>
      <c r="DA15" s="662"/>
      <c r="DB15" s="662"/>
      <c r="DC15" s="662"/>
      <c r="DD15" s="668">
        <v>132826</v>
      </c>
      <c r="DE15" s="660"/>
      <c r="DF15" s="660"/>
      <c r="DG15" s="660"/>
      <c r="DH15" s="660"/>
      <c r="DI15" s="660"/>
      <c r="DJ15" s="660"/>
      <c r="DK15" s="660"/>
      <c r="DL15" s="660"/>
      <c r="DM15" s="660"/>
      <c r="DN15" s="660"/>
      <c r="DO15" s="660"/>
      <c r="DP15" s="661"/>
      <c r="DQ15" s="668">
        <v>1052089</v>
      </c>
      <c r="DR15" s="660"/>
      <c r="DS15" s="660"/>
      <c r="DT15" s="660"/>
      <c r="DU15" s="660"/>
      <c r="DV15" s="660"/>
      <c r="DW15" s="660"/>
      <c r="DX15" s="660"/>
      <c r="DY15" s="660"/>
      <c r="DZ15" s="660"/>
      <c r="EA15" s="660"/>
      <c r="EB15" s="660"/>
      <c r="EC15" s="669"/>
    </row>
    <row r="16" spans="2:143" ht="11.25" customHeight="1" x14ac:dyDescent="0.2">
      <c r="B16" s="656" t="s">
        <v>251</v>
      </c>
      <c r="C16" s="657"/>
      <c r="D16" s="657"/>
      <c r="E16" s="657"/>
      <c r="F16" s="657"/>
      <c r="G16" s="657"/>
      <c r="H16" s="657"/>
      <c r="I16" s="657"/>
      <c r="J16" s="657"/>
      <c r="K16" s="657"/>
      <c r="L16" s="657"/>
      <c r="M16" s="657"/>
      <c r="N16" s="657"/>
      <c r="O16" s="657"/>
      <c r="P16" s="657"/>
      <c r="Q16" s="658"/>
      <c r="R16" s="659">
        <v>39140</v>
      </c>
      <c r="S16" s="660"/>
      <c r="T16" s="660"/>
      <c r="U16" s="660"/>
      <c r="V16" s="660"/>
      <c r="W16" s="660"/>
      <c r="X16" s="660"/>
      <c r="Y16" s="661"/>
      <c r="Z16" s="662">
        <v>0.3</v>
      </c>
      <c r="AA16" s="662"/>
      <c r="AB16" s="662"/>
      <c r="AC16" s="662"/>
      <c r="AD16" s="663">
        <v>39140</v>
      </c>
      <c r="AE16" s="663"/>
      <c r="AF16" s="663"/>
      <c r="AG16" s="663"/>
      <c r="AH16" s="663"/>
      <c r="AI16" s="663"/>
      <c r="AJ16" s="663"/>
      <c r="AK16" s="663"/>
      <c r="AL16" s="664">
        <v>0.5</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123</v>
      </c>
      <c r="BH16" s="660"/>
      <c r="BI16" s="660"/>
      <c r="BJ16" s="660"/>
      <c r="BK16" s="660"/>
      <c r="BL16" s="660"/>
      <c r="BM16" s="660"/>
      <c r="BN16" s="661"/>
      <c r="BO16" s="662" t="s">
        <v>123</v>
      </c>
      <c r="BP16" s="662"/>
      <c r="BQ16" s="662"/>
      <c r="BR16" s="662"/>
      <c r="BS16" s="663" t="s">
        <v>123</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123</v>
      </c>
      <c r="CS16" s="660"/>
      <c r="CT16" s="660"/>
      <c r="CU16" s="660"/>
      <c r="CV16" s="660"/>
      <c r="CW16" s="660"/>
      <c r="CX16" s="660"/>
      <c r="CY16" s="661"/>
      <c r="CZ16" s="662" t="s">
        <v>123</v>
      </c>
      <c r="DA16" s="662"/>
      <c r="DB16" s="662"/>
      <c r="DC16" s="662"/>
      <c r="DD16" s="668" t="s">
        <v>123</v>
      </c>
      <c r="DE16" s="660"/>
      <c r="DF16" s="660"/>
      <c r="DG16" s="660"/>
      <c r="DH16" s="660"/>
      <c r="DI16" s="660"/>
      <c r="DJ16" s="660"/>
      <c r="DK16" s="660"/>
      <c r="DL16" s="660"/>
      <c r="DM16" s="660"/>
      <c r="DN16" s="660"/>
      <c r="DO16" s="660"/>
      <c r="DP16" s="661"/>
      <c r="DQ16" s="668" t="s">
        <v>123</v>
      </c>
      <c r="DR16" s="660"/>
      <c r="DS16" s="660"/>
      <c r="DT16" s="660"/>
      <c r="DU16" s="660"/>
      <c r="DV16" s="660"/>
      <c r="DW16" s="660"/>
      <c r="DX16" s="660"/>
      <c r="DY16" s="660"/>
      <c r="DZ16" s="660"/>
      <c r="EA16" s="660"/>
      <c r="EB16" s="660"/>
      <c r="EC16" s="669"/>
    </row>
    <row r="17" spans="2:133" ht="11.25" customHeight="1" x14ac:dyDescent="0.2">
      <c r="B17" s="656" t="s">
        <v>254</v>
      </c>
      <c r="C17" s="657"/>
      <c r="D17" s="657"/>
      <c r="E17" s="657"/>
      <c r="F17" s="657"/>
      <c r="G17" s="657"/>
      <c r="H17" s="657"/>
      <c r="I17" s="657"/>
      <c r="J17" s="657"/>
      <c r="K17" s="657"/>
      <c r="L17" s="657"/>
      <c r="M17" s="657"/>
      <c r="N17" s="657"/>
      <c r="O17" s="657"/>
      <c r="P17" s="657"/>
      <c r="Q17" s="658"/>
      <c r="R17" s="659">
        <v>192204</v>
      </c>
      <c r="S17" s="660"/>
      <c r="T17" s="660"/>
      <c r="U17" s="660"/>
      <c r="V17" s="660"/>
      <c r="W17" s="660"/>
      <c r="X17" s="660"/>
      <c r="Y17" s="661"/>
      <c r="Z17" s="662">
        <v>1.4</v>
      </c>
      <c r="AA17" s="662"/>
      <c r="AB17" s="662"/>
      <c r="AC17" s="662"/>
      <c r="AD17" s="663">
        <v>192204</v>
      </c>
      <c r="AE17" s="663"/>
      <c r="AF17" s="663"/>
      <c r="AG17" s="663"/>
      <c r="AH17" s="663"/>
      <c r="AI17" s="663"/>
      <c r="AJ17" s="663"/>
      <c r="AK17" s="663"/>
      <c r="AL17" s="664">
        <v>2.5</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123</v>
      </c>
      <c r="BH17" s="660"/>
      <c r="BI17" s="660"/>
      <c r="BJ17" s="660"/>
      <c r="BK17" s="660"/>
      <c r="BL17" s="660"/>
      <c r="BM17" s="660"/>
      <c r="BN17" s="661"/>
      <c r="BO17" s="662" t="s">
        <v>123</v>
      </c>
      <c r="BP17" s="662"/>
      <c r="BQ17" s="662"/>
      <c r="BR17" s="662"/>
      <c r="BS17" s="663" t="s">
        <v>123</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763370</v>
      </c>
      <c r="CS17" s="660"/>
      <c r="CT17" s="660"/>
      <c r="CU17" s="660"/>
      <c r="CV17" s="660"/>
      <c r="CW17" s="660"/>
      <c r="CX17" s="660"/>
      <c r="CY17" s="661"/>
      <c r="CZ17" s="662">
        <v>5.8</v>
      </c>
      <c r="DA17" s="662"/>
      <c r="DB17" s="662"/>
      <c r="DC17" s="662"/>
      <c r="DD17" s="668" t="s">
        <v>123</v>
      </c>
      <c r="DE17" s="660"/>
      <c r="DF17" s="660"/>
      <c r="DG17" s="660"/>
      <c r="DH17" s="660"/>
      <c r="DI17" s="660"/>
      <c r="DJ17" s="660"/>
      <c r="DK17" s="660"/>
      <c r="DL17" s="660"/>
      <c r="DM17" s="660"/>
      <c r="DN17" s="660"/>
      <c r="DO17" s="660"/>
      <c r="DP17" s="661"/>
      <c r="DQ17" s="668">
        <v>763370</v>
      </c>
      <c r="DR17" s="660"/>
      <c r="DS17" s="660"/>
      <c r="DT17" s="660"/>
      <c r="DU17" s="660"/>
      <c r="DV17" s="660"/>
      <c r="DW17" s="660"/>
      <c r="DX17" s="660"/>
      <c r="DY17" s="660"/>
      <c r="DZ17" s="660"/>
      <c r="EA17" s="660"/>
      <c r="EB17" s="660"/>
      <c r="EC17" s="669"/>
    </row>
    <row r="18" spans="2:133" ht="11.25" customHeight="1" x14ac:dyDescent="0.2">
      <c r="B18" s="656" t="s">
        <v>257</v>
      </c>
      <c r="C18" s="657"/>
      <c r="D18" s="657"/>
      <c r="E18" s="657"/>
      <c r="F18" s="657"/>
      <c r="G18" s="657"/>
      <c r="H18" s="657"/>
      <c r="I18" s="657"/>
      <c r="J18" s="657"/>
      <c r="K18" s="657"/>
      <c r="L18" s="657"/>
      <c r="M18" s="657"/>
      <c r="N18" s="657"/>
      <c r="O18" s="657"/>
      <c r="P18" s="657"/>
      <c r="Q18" s="658"/>
      <c r="R18" s="659">
        <v>39393</v>
      </c>
      <c r="S18" s="660"/>
      <c r="T18" s="660"/>
      <c r="U18" s="660"/>
      <c r="V18" s="660"/>
      <c r="W18" s="660"/>
      <c r="X18" s="660"/>
      <c r="Y18" s="661"/>
      <c r="Z18" s="662">
        <v>0.3</v>
      </c>
      <c r="AA18" s="662"/>
      <c r="AB18" s="662"/>
      <c r="AC18" s="662"/>
      <c r="AD18" s="663">
        <v>39393</v>
      </c>
      <c r="AE18" s="663"/>
      <c r="AF18" s="663"/>
      <c r="AG18" s="663"/>
      <c r="AH18" s="663"/>
      <c r="AI18" s="663"/>
      <c r="AJ18" s="663"/>
      <c r="AK18" s="663"/>
      <c r="AL18" s="664">
        <v>0.5</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123</v>
      </c>
      <c r="BH18" s="660"/>
      <c r="BI18" s="660"/>
      <c r="BJ18" s="660"/>
      <c r="BK18" s="660"/>
      <c r="BL18" s="660"/>
      <c r="BM18" s="660"/>
      <c r="BN18" s="661"/>
      <c r="BO18" s="662" t="s">
        <v>123</v>
      </c>
      <c r="BP18" s="662"/>
      <c r="BQ18" s="662"/>
      <c r="BR18" s="662"/>
      <c r="BS18" s="663" t="s">
        <v>123</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123</v>
      </c>
      <c r="CS18" s="660"/>
      <c r="CT18" s="660"/>
      <c r="CU18" s="660"/>
      <c r="CV18" s="660"/>
      <c r="CW18" s="660"/>
      <c r="CX18" s="660"/>
      <c r="CY18" s="661"/>
      <c r="CZ18" s="662" t="s">
        <v>123</v>
      </c>
      <c r="DA18" s="662"/>
      <c r="DB18" s="662"/>
      <c r="DC18" s="662"/>
      <c r="DD18" s="668" t="s">
        <v>123</v>
      </c>
      <c r="DE18" s="660"/>
      <c r="DF18" s="660"/>
      <c r="DG18" s="660"/>
      <c r="DH18" s="660"/>
      <c r="DI18" s="660"/>
      <c r="DJ18" s="660"/>
      <c r="DK18" s="660"/>
      <c r="DL18" s="660"/>
      <c r="DM18" s="660"/>
      <c r="DN18" s="660"/>
      <c r="DO18" s="660"/>
      <c r="DP18" s="661"/>
      <c r="DQ18" s="668" t="s">
        <v>123</v>
      </c>
      <c r="DR18" s="660"/>
      <c r="DS18" s="660"/>
      <c r="DT18" s="660"/>
      <c r="DU18" s="660"/>
      <c r="DV18" s="660"/>
      <c r="DW18" s="660"/>
      <c r="DX18" s="660"/>
      <c r="DY18" s="660"/>
      <c r="DZ18" s="660"/>
      <c r="EA18" s="660"/>
      <c r="EB18" s="660"/>
      <c r="EC18" s="669"/>
    </row>
    <row r="19" spans="2:133" ht="11.25" customHeight="1" x14ac:dyDescent="0.2">
      <c r="B19" s="656" t="s">
        <v>260</v>
      </c>
      <c r="C19" s="657"/>
      <c r="D19" s="657"/>
      <c r="E19" s="657"/>
      <c r="F19" s="657"/>
      <c r="G19" s="657"/>
      <c r="H19" s="657"/>
      <c r="I19" s="657"/>
      <c r="J19" s="657"/>
      <c r="K19" s="657"/>
      <c r="L19" s="657"/>
      <c r="M19" s="657"/>
      <c r="N19" s="657"/>
      <c r="O19" s="657"/>
      <c r="P19" s="657"/>
      <c r="Q19" s="658"/>
      <c r="R19" s="659">
        <v>152558</v>
      </c>
      <c r="S19" s="660"/>
      <c r="T19" s="660"/>
      <c r="U19" s="660"/>
      <c r="V19" s="660"/>
      <c r="W19" s="660"/>
      <c r="X19" s="660"/>
      <c r="Y19" s="661"/>
      <c r="Z19" s="662">
        <v>1.1000000000000001</v>
      </c>
      <c r="AA19" s="662"/>
      <c r="AB19" s="662"/>
      <c r="AC19" s="662"/>
      <c r="AD19" s="663">
        <v>152558</v>
      </c>
      <c r="AE19" s="663"/>
      <c r="AF19" s="663"/>
      <c r="AG19" s="663"/>
      <c r="AH19" s="663"/>
      <c r="AI19" s="663"/>
      <c r="AJ19" s="663"/>
      <c r="AK19" s="663"/>
      <c r="AL19" s="664">
        <v>1.9</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188076</v>
      </c>
      <c r="BH19" s="660"/>
      <c r="BI19" s="660"/>
      <c r="BJ19" s="660"/>
      <c r="BK19" s="660"/>
      <c r="BL19" s="660"/>
      <c r="BM19" s="660"/>
      <c r="BN19" s="661"/>
      <c r="BO19" s="662">
        <v>4.5999999999999996</v>
      </c>
      <c r="BP19" s="662"/>
      <c r="BQ19" s="662"/>
      <c r="BR19" s="662"/>
      <c r="BS19" s="663" t="s">
        <v>123</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123</v>
      </c>
      <c r="CS19" s="660"/>
      <c r="CT19" s="660"/>
      <c r="CU19" s="660"/>
      <c r="CV19" s="660"/>
      <c r="CW19" s="660"/>
      <c r="CX19" s="660"/>
      <c r="CY19" s="661"/>
      <c r="CZ19" s="662" t="s">
        <v>123</v>
      </c>
      <c r="DA19" s="662"/>
      <c r="DB19" s="662"/>
      <c r="DC19" s="662"/>
      <c r="DD19" s="668" t="s">
        <v>123</v>
      </c>
      <c r="DE19" s="660"/>
      <c r="DF19" s="660"/>
      <c r="DG19" s="660"/>
      <c r="DH19" s="660"/>
      <c r="DI19" s="660"/>
      <c r="DJ19" s="660"/>
      <c r="DK19" s="660"/>
      <c r="DL19" s="660"/>
      <c r="DM19" s="660"/>
      <c r="DN19" s="660"/>
      <c r="DO19" s="660"/>
      <c r="DP19" s="661"/>
      <c r="DQ19" s="668" t="s">
        <v>123</v>
      </c>
      <c r="DR19" s="660"/>
      <c r="DS19" s="660"/>
      <c r="DT19" s="660"/>
      <c r="DU19" s="660"/>
      <c r="DV19" s="660"/>
      <c r="DW19" s="660"/>
      <c r="DX19" s="660"/>
      <c r="DY19" s="660"/>
      <c r="DZ19" s="660"/>
      <c r="EA19" s="660"/>
      <c r="EB19" s="660"/>
      <c r="EC19" s="669"/>
    </row>
    <row r="20" spans="2:133" ht="11.25" customHeight="1" x14ac:dyDescent="0.2">
      <c r="B20" s="672" t="s">
        <v>263</v>
      </c>
      <c r="C20" s="673"/>
      <c r="D20" s="673"/>
      <c r="E20" s="673"/>
      <c r="F20" s="673"/>
      <c r="G20" s="673"/>
      <c r="H20" s="673"/>
      <c r="I20" s="673"/>
      <c r="J20" s="673"/>
      <c r="K20" s="673"/>
      <c r="L20" s="673"/>
      <c r="M20" s="673"/>
      <c r="N20" s="673"/>
      <c r="O20" s="673"/>
      <c r="P20" s="673"/>
      <c r="Q20" s="674"/>
      <c r="R20" s="659">
        <v>253</v>
      </c>
      <c r="S20" s="660"/>
      <c r="T20" s="660"/>
      <c r="U20" s="660"/>
      <c r="V20" s="660"/>
      <c r="W20" s="660"/>
      <c r="X20" s="660"/>
      <c r="Y20" s="661"/>
      <c r="Z20" s="662">
        <v>0</v>
      </c>
      <c r="AA20" s="662"/>
      <c r="AB20" s="662"/>
      <c r="AC20" s="662"/>
      <c r="AD20" s="663">
        <v>253</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188076</v>
      </c>
      <c r="BH20" s="660"/>
      <c r="BI20" s="660"/>
      <c r="BJ20" s="660"/>
      <c r="BK20" s="660"/>
      <c r="BL20" s="660"/>
      <c r="BM20" s="660"/>
      <c r="BN20" s="661"/>
      <c r="BO20" s="662">
        <v>4.5999999999999996</v>
      </c>
      <c r="BP20" s="662"/>
      <c r="BQ20" s="662"/>
      <c r="BR20" s="662"/>
      <c r="BS20" s="663" t="s">
        <v>123</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13163635</v>
      </c>
      <c r="CS20" s="660"/>
      <c r="CT20" s="660"/>
      <c r="CU20" s="660"/>
      <c r="CV20" s="660"/>
      <c r="CW20" s="660"/>
      <c r="CX20" s="660"/>
      <c r="CY20" s="661"/>
      <c r="CZ20" s="662">
        <v>100</v>
      </c>
      <c r="DA20" s="662"/>
      <c r="DB20" s="662"/>
      <c r="DC20" s="662"/>
      <c r="DD20" s="668">
        <v>1148776</v>
      </c>
      <c r="DE20" s="660"/>
      <c r="DF20" s="660"/>
      <c r="DG20" s="660"/>
      <c r="DH20" s="660"/>
      <c r="DI20" s="660"/>
      <c r="DJ20" s="660"/>
      <c r="DK20" s="660"/>
      <c r="DL20" s="660"/>
      <c r="DM20" s="660"/>
      <c r="DN20" s="660"/>
      <c r="DO20" s="660"/>
      <c r="DP20" s="661"/>
      <c r="DQ20" s="668">
        <v>9629040</v>
      </c>
      <c r="DR20" s="660"/>
      <c r="DS20" s="660"/>
      <c r="DT20" s="660"/>
      <c r="DU20" s="660"/>
      <c r="DV20" s="660"/>
      <c r="DW20" s="660"/>
      <c r="DX20" s="660"/>
      <c r="DY20" s="660"/>
      <c r="DZ20" s="660"/>
      <c r="EA20" s="660"/>
      <c r="EB20" s="660"/>
      <c r="EC20" s="669"/>
    </row>
    <row r="21" spans="2:133" ht="11.25" customHeight="1" x14ac:dyDescent="0.2">
      <c r="B21" s="656" t="s">
        <v>266</v>
      </c>
      <c r="C21" s="657"/>
      <c r="D21" s="657"/>
      <c r="E21" s="657"/>
      <c r="F21" s="657"/>
      <c r="G21" s="657"/>
      <c r="H21" s="657"/>
      <c r="I21" s="657"/>
      <c r="J21" s="657"/>
      <c r="K21" s="657"/>
      <c r="L21" s="657"/>
      <c r="M21" s="657"/>
      <c r="N21" s="657"/>
      <c r="O21" s="657"/>
      <c r="P21" s="657"/>
      <c r="Q21" s="658"/>
      <c r="R21" s="659">
        <v>2836783</v>
      </c>
      <c r="S21" s="660"/>
      <c r="T21" s="660"/>
      <c r="U21" s="660"/>
      <c r="V21" s="660"/>
      <c r="W21" s="660"/>
      <c r="X21" s="660"/>
      <c r="Y21" s="661"/>
      <c r="Z21" s="662">
        <v>20.2</v>
      </c>
      <c r="AA21" s="662"/>
      <c r="AB21" s="662"/>
      <c r="AC21" s="662"/>
      <c r="AD21" s="663">
        <v>2701127</v>
      </c>
      <c r="AE21" s="663"/>
      <c r="AF21" s="663"/>
      <c r="AG21" s="663"/>
      <c r="AH21" s="663"/>
      <c r="AI21" s="663"/>
      <c r="AJ21" s="663"/>
      <c r="AK21" s="663"/>
      <c r="AL21" s="664">
        <v>34.5</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123</v>
      </c>
      <c r="BH21" s="660"/>
      <c r="BI21" s="660"/>
      <c r="BJ21" s="660"/>
      <c r="BK21" s="660"/>
      <c r="BL21" s="660"/>
      <c r="BM21" s="660"/>
      <c r="BN21" s="661"/>
      <c r="BO21" s="662" t="s">
        <v>123</v>
      </c>
      <c r="BP21" s="662"/>
      <c r="BQ21" s="662"/>
      <c r="BR21" s="662"/>
      <c r="BS21" s="663" t="s">
        <v>123</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268</v>
      </c>
      <c r="C22" s="657"/>
      <c r="D22" s="657"/>
      <c r="E22" s="657"/>
      <c r="F22" s="657"/>
      <c r="G22" s="657"/>
      <c r="H22" s="657"/>
      <c r="I22" s="657"/>
      <c r="J22" s="657"/>
      <c r="K22" s="657"/>
      <c r="L22" s="657"/>
      <c r="M22" s="657"/>
      <c r="N22" s="657"/>
      <c r="O22" s="657"/>
      <c r="P22" s="657"/>
      <c r="Q22" s="658"/>
      <c r="R22" s="659">
        <v>2701127</v>
      </c>
      <c r="S22" s="660"/>
      <c r="T22" s="660"/>
      <c r="U22" s="660"/>
      <c r="V22" s="660"/>
      <c r="W22" s="660"/>
      <c r="X22" s="660"/>
      <c r="Y22" s="661"/>
      <c r="Z22" s="662">
        <v>19.2</v>
      </c>
      <c r="AA22" s="662"/>
      <c r="AB22" s="662"/>
      <c r="AC22" s="662"/>
      <c r="AD22" s="663">
        <v>2701127</v>
      </c>
      <c r="AE22" s="663"/>
      <c r="AF22" s="663"/>
      <c r="AG22" s="663"/>
      <c r="AH22" s="663"/>
      <c r="AI22" s="663"/>
      <c r="AJ22" s="663"/>
      <c r="AK22" s="663"/>
      <c r="AL22" s="664">
        <v>34.5</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123</v>
      </c>
      <c r="BH22" s="660"/>
      <c r="BI22" s="660"/>
      <c r="BJ22" s="660"/>
      <c r="BK22" s="660"/>
      <c r="BL22" s="660"/>
      <c r="BM22" s="660"/>
      <c r="BN22" s="661"/>
      <c r="BO22" s="662" t="s">
        <v>123</v>
      </c>
      <c r="BP22" s="662"/>
      <c r="BQ22" s="662"/>
      <c r="BR22" s="662"/>
      <c r="BS22" s="663" t="s">
        <v>123</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271</v>
      </c>
      <c r="C23" s="657"/>
      <c r="D23" s="657"/>
      <c r="E23" s="657"/>
      <c r="F23" s="657"/>
      <c r="G23" s="657"/>
      <c r="H23" s="657"/>
      <c r="I23" s="657"/>
      <c r="J23" s="657"/>
      <c r="K23" s="657"/>
      <c r="L23" s="657"/>
      <c r="M23" s="657"/>
      <c r="N23" s="657"/>
      <c r="O23" s="657"/>
      <c r="P23" s="657"/>
      <c r="Q23" s="658"/>
      <c r="R23" s="659">
        <v>135656</v>
      </c>
      <c r="S23" s="660"/>
      <c r="T23" s="660"/>
      <c r="U23" s="660"/>
      <c r="V23" s="660"/>
      <c r="W23" s="660"/>
      <c r="X23" s="660"/>
      <c r="Y23" s="661"/>
      <c r="Z23" s="662">
        <v>1</v>
      </c>
      <c r="AA23" s="662"/>
      <c r="AB23" s="662"/>
      <c r="AC23" s="662"/>
      <c r="AD23" s="663" t="s">
        <v>123</v>
      </c>
      <c r="AE23" s="663"/>
      <c r="AF23" s="663"/>
      <c r="AG23" s="663"/>
      <c r="AH23" s="663"/>
      <c r="AI23" s="663"/>
      <c r="AJ23" s="663"/>
      <c r="AK23" s="663"/>
      <c r="AL23" s="664" t="s">
        <v>123</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188076</v>
      </c>
      <c r="BH23" s="660"/>
      <c r="BI23" s="660"/>
      <c r="BJ23" s="660"/>
      <c r="BK23" s="660"/>
      <c r="BL23" s="660"/>
      <c r="BM23" s="660"/>
      <c r="BN23" s="661"/>
      <c r="BO23" s="662">
        <v>4.5999999999999996</v>
      </c>
      <c r="BP23" s="662"/>
      <c r="BQ23" s="662"/>
      <c r="BR23" s="662"/>
      <c r="BS23" s="663" t="s">
        <v>123</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8" t="s">
        <v>276</v>
      </c>
      <c r="DM23" s="689"/>
      <c r="DN23" s="689"/>
      <c r="DO23" s="689"/>
      <c r="DP23" s="689"/>
      <c r="DQ23" s="689"/>
      <c r="DR23" s="689"/>
      <c r="DS23" s="689"/>
      <c r="DT23" s="689"/>
      <c r="DU23" s="689"/>
      <c r="DV23" s="690"/>
      <c r="DW23" s="641" t="s">
        <v>277</v>
      </c>
      <c r="DX23" s="642"/>
      <c r="DY23" s="642"/>
      <c r="DZ23" s="642"/>
      <c r="EA23" s="642"/>
      <c r="EB23" s="642"/>
      <c r="EC23" s="643"/>
    </row>
    <row r="24" spans="2:133" ht="11.25" customHeight="1" x14ac:dyDescent="0.2">
      <c r="B24" s="656" t="s">
        <v>278</v>
      </c>
      <c r="C24" s="657"/>
      <c r="D24" s="657"/>
      <c r="E24" s="657"/>
      <c r="F24" s="657"/>
      <c r="G24" s="657"/>
      <c r="H24" s="657"/>
      <c r="I24" s="657"/>
      <c r="J24" s="657"/>
      <c r="K24" s="657"/>
      <c r="L24" s="657"/>
      <c r="M24" s="657"/>
      <c r="N24" s="657"/>
      <c r="O24" s="657"/>
      <c r="P24" s="657"/>
      <c r="Q24" s="658"/>
      <c r="R24" s="659" t="s">
        <v>123</v>
      </c>
      <c r="S24" s="660"/>
      <c r="T24" s="660"/>
      <c r="U24" s="660"/>
      <c r="V24" s="660"/>
      <c r="W24" s="660"/>
      <c r="X24" s="660"/>
      <c r="Y24" s="661"/>
      <c r="Z24" s="662" t="s">
        <v>123</v>
      </c>
      <c r="AA24" s="662"/>
      <c r="AB24" s="662"/>
      <c r="AC24" s="662"/>
      <c r="AD24" s="663" t="s">
        <v>123</v>
      </c>
      <c r="AE24" s="663"/>
      <c r="AF24" s="663"/>
      <c r="AG24" s="663"/>
      <c r="AH24" s="663"/>
      <c r="AI24" s="663"/>
      <c r="AJ24" s="663"/>
      <c r="AK24" s="663"/>
      <c r="AL24" s="664" t="s">
        <v>123</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123</v>
      </c>
      <c r="BH24" s="660"/>
      <c r="BI24" s="660"/>
      <c r="BJ24" s="660"/>
      <c r="BK24" s="660"/>
      <c r="BL24" s="660"/>
      <c r="BM24" s="660"/>
      <c r="BN24" s="661"/>
      <c r="BO24" s="662" t="s">
        <v>123</v>
      </c>
      <c r="BP24" s="662"/>
      <c r="BQ24" s="662"/>
      <c r="BR24" s="662"/>
      <c r="BS24" s="663" t="s">
        <v>123</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5871188</v>
      </c>
      <c r="CS24" s="649"/>
      <c r="CT24" s="649"/>
      <c r="CU24" s="649"/>
      <c r="CV24" s="649"/>
      <c r="CW24" s="649"/>
      <c r="CX24" s="649"/>
      <c r="CY24" s="650"/>
      <c r="CZ24" s="653">
        <v>44.6</v>
      </c>
      <c r="DA24" s="654"/>
      <c r="DB24" s="654"/>
      <c r="DC24" s="670"/>
      <c r="DD24" s="691">
        <v>3842401</v>
      </c>
      <c r="DE24" s="649"/>
      <c r="DF24" s="649"/>
      <c r="DG24" s="649"/>
      <c r="DH24" s="649"/>
      <c r="DI24" s="649"/>
      <c r="DJ24" s="649"/>
      <c r="DK24" s="650"/>
      <c r="DL24" s="691">
        <v>3472913</v>
      </c>
      <c r="DM24" s="649"/>
      <c r="DN24" s="649"/>
      <c r="DO24" s="649"/>
      <c r="DP24" s="649"/>
      <c r="DQ24" s="649"/>
      <c r="DR24" s="649"/>
      <c r="DS24" s="649"/>
      <c r="DT24" s="649"/>
      <c r="DU24" s="649"/>
      <c r="DV24" s="650"/>
      <c r="DW24" s="653">
        <v>44.2</v>
      </c>
      <c r="DX24" s="654"/>
      <c r="DY24" s="654"/>
      <c r="DZ24" s="654"/>
      <c r="EA24" s="654"/>
      <c r="EB24" s="654"/>
      <c r="EC24" s="655"/>
    </row>
    <row r="25" spans="2:133" ht="11.25" customHeight="1" x14ac:dyDescent="0.2">
      <c r="B25" s="656" t="s">
        <v>281</v>
      </c>
      <c r="C25" s="657"/>
      <c r="D25" s="657"/>
      <c r="E25" s="657"/>
      <c r="F25" s="657"/>
      <c r="G25" s="657"/>
      <c r="H25" s="657"/>
      <c r="I25" s="657"/>
      <c r="J25" s="657"/>
      <c r="K25" s="657"/>
      <c r="L25" s="657"/>
      <c r="M25" s="657"/>
      <c r="N25" s="657"/>
      <c r="O25" s="657"/>
      <c r="P25" s="657"/>
      <c r="Q25" s="658"/>
      <c r="R25" s="659">
        <v>8142283</v>
      </c>
      <c r="S25" s="660"/>
      <c r="T25" s="660"/>
      <c r="U25" s="660"/>
      <c r="V25" s="660"/>
      <c r="W25" s="660"/>
      <c r="X25" s="660"/>
      <c r="Y25" s="661"/>
      <c r="Z25" s="662">
        <v>57.9</v>
      </c>
      <c r="AA25" s="662"/>
      <c r="AB25" s="662"/>
      <c r="AC25" s="662"/>
      <c r="AD25" s="663">
        <v>7818551</v>
      </c>
      <c r="AE25" s="663"/>
      <c r="AF25" s="663"/>
      <c r="AG25" s="663"/>
      <c r="AH25" s="663"/>
      <c r="AI25" s="663"/>
      <c r="AJ25" s="663"/>
      <c r="AK25" s="663"/>
      <c r="AL25" s="664">
        <v>99.9</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123</v>
      </c>
      <c r="BH25" s="660"/>
      <c r="BI25" s="660"/>
      <c r="BJ25" s="660"/>
      <c r="BK25" s="660"/>
      <c r="BL25" s="660"/>
      <c r="BM25" s="660"/>
      <c r="BN25" s="661"/>
      <c r="BO25" s="662" t="s">
        <v>123</v>
      </c>
      <c r="BP25" s="662"/>
      <c r="BQ25" s="662"/>
      <c r="BR25" s="662"/>
      <c r="BS25" s="663" t="s">
        <v>123</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2068878</v>
      </c>
      <c r="CS25" s="680"/>
      <c r="CT25" s="680"/>
      <c r="CU25" s="680"/>
      <c r="CV25" s="680"/>
      <c r="CW25" s="680"/>
      <c r="CX25" s="680"/>
      <c r="CY25" s="681"/>
      <c r="CZ25" s="664">
        <v>15.7</v>
      </c>
      <c r="DA25" s="692"/>
      <c r="DB25" s="692"/>
      <c r="DC25" s="694"/>
      <c r="DD25" s="668">
        <v>1905474</v>
      </c>
      <c r="DE25" s="680"/>
      <c r="DF25" s="680"/>
      <c r="DG25" s="680"/>
      <c r="DH25" s="680"/>
      <c r="DI25" s="680"/>
      <c r="DJ25" s="680"/>
      <c r="DK25" s="681"/>
      <c r="DL25" s="668">
        <v>1900478</v>
      </c>
      <c r="DM25" s="680"/>
      <c r="DN25" s="680"/>
      <c r="DO25" s="680"/>
      <c r="DP25" s="680"/>
      <c r="DQ25" s="680"/>
      <c r="DR25" s="680"/>
      <c r="DS25" s="680"/>
      <c r="DT25" s="680"/>
      <c r="DU25" s="680"/>
      <c r="DV25" s="681"/>
      <c r="DW25" s="664">
        <v>24.2</v>
      </c>
      <c r="DX25" s="692"/>
      <c r="DY25" s="692"/>
      <c r="DZ25" s="692"/>
      <c r="EA25" s="692"/>
      <c r="EB25" s="692"/>
      <c r="EC25" s="693"/>
    </row>
    <row r="26" spans="2:133" ht="11.25" customHeight="1" x14ac:dyDescent="0.2">
      <c r="B26" s="656" t="s">
        <v>284</v>
      </c>
      <c r="C26" s="657"/>
      <c r="D26" s="657"/>
      <c r="E26" s="657"/>
      <c r="F26" s="657"/>
      <c r="G26" s="657"/>
      <c r="H26" s="657"/>
      <c r="I26" s="657"/>
      <c r="J26" s="657"/>
      <c r="K26" s="657"/>
      <c r="L26" s="657"/>
      <c r="M26" s="657"/>
      <c r="N26" s="657"/>
      <c r="O26" s="657"/>
      <c r="P26" s="657"/>
      <c r="Q26" s="658"/>
      <c r="R26" s="659">
        <v>3241</v>
      </c>
      <c r="S26" s="660"/>
      <c r="T26" s="660"/>
      <c r="U26" s="660"/>
      <c r="V26" s="660"/>
      <c r="W26" s="660"/>
      <c r="X26" s="660"/>
      <c r="Y26" s="661"/>
      <c r="Z26" s="662">
        <v>0</v>
      </c>
      <c r="AA26" s="662"/>
      <c r="AB26" s="662"/>
      <c r="AC26" s="662"/>
      <c r="AD26" s="663">
        <v>3241</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123</v>
      </c>
      <c r="BH26" s="660"/>
      <c r="BI26" s="660"/>
      <c r="BJ26" s="660"/>
      <c r="BK26" s="660"/>
      <c r="BL26" s="660"/>
      <c r="BM26" s="660"/>
      <c r="BN26" s="661"/>
      <c r="BO26" s="662" t="s">
        <v>123</v>
      </c>
      <c r="BP26" s="662"/>
      <c r="BQ26" s="662"/>
      <c r="BR26" s="662"/>
      <c r="BS26" s="663" t="s">
        <v>123</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1280374</v>
      </c>
      <c r="CS26" s="660"/>
      <c r="CT26" s="660"/>
      <c r="CU26" s="660"/>
      <c r="CV26" s="660"/>
      <c r="CW26" s="660"/>
      <c r="CX26" s="660"/>
      <c r="CY26" s="661"/>
      <c r="CZ26" s="664">
        <v>9.6999999999999993</v>
      </c>
      <c r="DA26" s="692"/>
      <c r="DB26" s="692"/>
      <c r="DC26" s="694"/>
      <c r="DD26" s="668">
        <v>1156072</v>
      </c>
      <c r="DE26" s="660"/>
      <c r="DF26" s="660"/>
      <c r="DG26" s="660"/>
      <c r="DH26" s="660"/>
      <c r="DI26" s="660"/>
      <c r="DJ26" s="660"/>
      <c r="DK26" s="661"/>
      <c r="DL26" s="668" t="s">
        <v>123</v>
      </c>
      <c r="DM26" s="660"/>
      <c r="DN26" s="660"/>
      <c r="DO26" s="660"/>
      <c r="DP26" s="660"/>
      <c r="DQ26" s="660"/>
      <c r="DR26" s="660"/>
      <c r="DS26" s="660"/>
      <c r="DT26" s="660"/>
      <c r="DU26" s="660"/>
      <c r="DV26" s="661"/>
      <c r="DW26" s="664" t="s">
        <v>123</v>
      </c>
      <c r="DX26" s="692"/>
      <c r="DY26" s="692"/>
      <c r="DZ26" s="692"/>
      <c r="EA26" s="692"/>
      <c r="EB26" s="692"/>
      <c r="EC26" s="693"/>
    </row>
    <row r="27" spans="2:133" ht="11.25" customHeight="1" x14ac:dyDescent="0.2">
      <c r="B27" s="656" t="s">
        <v>287</v>
      </c>
      <c r="C27" s="657"/>
      <c r="D27" s="657"/>
      <c r="E27" s="657"/>
      <c r="F27" s="657"/>
      <c r="G27" s="657"/>
      <c r="H27" s="657"/>
      <c r="I27" s="657"/>
      <c r="J27" s="657"/>
      <c r="K27" s="657"/>
      <c r="L27" s="657"/>
      <c r="M27" s="657"/>
      <c r="N27" s="657"/>
      <c r="O27" s="657"/>
      <c r="P27" s="657"/>
      <c r="Q27" s="658"/>
      <c r="R27" s="659">
        <v>74486</v>
      </c>
      <c r="S27" s="660"/>
      <c r="T27" s="660"/>
      <c r="U27" s="660"/>
      <c r="V27" s="660"/>
      <c r="W27" s="660"/>
      <c r="X27" s="660"/>
      <c r="Y27" s="661"/>
      <c r="Z27" s="662">
        <v>0.5</v>
      </c>
      <c r="AA27" s="662"/>
      <c r="AB27" s="662"/>
      <c r="AC27" s="662"/>
      <c r="AD27" s="663">
        <v>382</v>
      </c>
      <c r="AE27" s="663"/>
      <c r="AF27" s="663"/>
      <c r="AG27" s="663"/>
      <c r="AH27" s="663"/>
      <c r="AI27" s="663"/>
      <c r="AJ27" s="663"/>
      <c r="AK27" s="663"/>
      <c r="AL27" s="664">
        <v>0</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4116793</v>
      </c>
      <c r="BH27" s="660"/>
      <c r="BI27" s="660"/>
      <c r="BJ27" s="660"/>
      <c r="BK27" s="660"/>
      <c r="BL27" s="660"/>
      <c r="BM27" s="660"/>
      <c r="BN27" s="661"/>
      <c r="BO27" s="662">
        <v>100</v>
      </c>
      <c r="BP27" s="662"/>
      <c r="BQ27" s="662"/>
      <c r="BR27" s="662"/>
      <c r="BS27" s="663">
        <v>8204</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3038940</v>
      </c>
      <c r="CS27" s="680"/>
      <c r="CT27" s="680"/>
      <c r="CU27" s="680"/>
      <c r="CV27" s="680"/>
      <c r="CW27" s="680"/>
      <c r="CX27" s="680"/>
      <c r="CY27" s="681"/>
      <c r="CZ27" s="664">
        <v>23.1</v>
      </c>
      <c r="DA27" s="692"/>
      <c r="DB27" s="692"/>
      <c r="DC27" s="694"/>
      <c r="DD27" s="668">
        <v>1173557</v>
      </c>
      <c r="DE27" s="680"/>
      <c r="DF27" s="680"/>
      <c r="DG27" s="680"/>
      <c r="DH27" s="680"/>
      <c r="DI27" s="680"/>
      <c r="DJ27" s="680"/>
      <c r="DK27" s="681"/>
      <c r="DL27" s="668">
        <v>809065</v>
      </c>
      <c r="DM27" s="680"/>
      <c r="DN27" s="680"/>
      <c r="DO27" s="680"/>
      <c r="DP27" s="680"/>
      <c r="DQ27" s="680"/>
      <c r="DR27" s="680"/>
      <c r="DS27" s="680"/>
      <c r="DT27" s="680"/>
      <c r="DU27" s="680"/>
      <c r="DV27" s="681"/>
      <c r="DW27" s="664">
        <v>10.3</v>
      </c>
      <c r="DX27" s="692"/>
      <c r="DY27" s="692"/>
      <c r="DZ27" s="692"/>
      <c r="EA27" s="692"/>
      <c r="EB27" s="692"/>
      <c r="EC27" s="693"/>
    </row>
    <row r="28" spans="2:133" ht="11.25" customHeight="1" x14ac:dyDescent="0.2">
      <c r="B28" s="656" t="s">
        <v>290</v>
      </c>
      <c r="C28" s="657"/>
      <c r="D28" s="657"/>
      <c r="E28" s="657"/>
      <c r="F28" s="657"/>
      <c r="G28" s="657"/>
      <c r="H28" s="657"/>
      <c r="I28" s="657"/>
      <c r="J28" s="657"/>
      <c r="K28" s="657"/>
      <c r="L28" s="657"/>
      <c r="M28" s="657"/>
      <c r="N28" s="657"/>
      <c r="O28" s="657"/>
      <c r="P28" s="657"/>
      <c r="Q28" s="658"/>
      <c r="R28" s="659">
        <v>40441</v>
      </c>
      <c r="S28" s="660"/>
      <c r="T28" s="660"/>
      <c r="U28" s="660"/>
      <c r="V28" s="660"/>
      <c r="W28" s="660"/>
      <c r="X28" s="660"/>
      <c r="Y28" s="661"/>
      <c r="Z28" s="662">
        <v>0.3</v>
      </c>
      <c r="AA28" s="662"/>
      <c r="AB28" s="662"/>
      <c r="AC28" s="662"/>
      <c r="AD28" s="663">
        <v>1238</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763370</v>
      </c>
      <c r="CS28" s="660"/>
      <c r="CT28" s="660"/>
      <c r="CU28" s="660"/>
      <c r="CV28" s="660"/>
      <c r="CW28" s="660"/>
      <c r="CX28" s="660"/>
      <c r="CY28" s="661"/>
      <c r="CZ28" s="664">
        <v>5.8</v>
      </c>
      <c r="DA28" s="692"/>
      <c r="DB28" s="692"/>
      <c r="DC28" s="694"/>
      <c r="DD28" s="668">
        <v>763370</v>
      </c>
      <c r="DE28" s="660"/>
      <c r="DF28" s="660"/>
      <c r="DG28" s="660"/>
      <c r="DH28" s="660"/>
      <c r="DI28" s="660"/>
      <c r="DJ28" s="660"/>
      <c r="DK28" s="661"/>
      <c r="DL28" s="668">
        <v>763370</v>
      </c>
      <c r="DM28" s="660"/>
      <c r="DN28" s="660"/>
      <c r="DO28" s="660"/>
      <c r="DP28" s="660"/>
      <c r="DQ28" s="660"/>
      <c r="DR28" s="660"/>
      <c r="DS28" s="660"/>
      <c r="DT28" s="660"/>
      <c r="DU28" s="660"/>
      <c r="DV28" s="661"/>
      <c r="DW28" s="664">
        <v>9.6999999999999993</v>
      </c>
      <c r="DX28" s="692"/>
      <c r="DY28" s="692"/>
      <c r="DZ28" s="692"/>
      <c r="EA28" s="692"/>
      <c r="EB28" s="692"/>
      <c r="EC28" s="693"/>
    </row>
    <row r="29" spans="2:133" ht="11.25" customHeight="1" x14ac:dyDescent="0.2">
      <c r="B29" s="656" t="s">
        <v>292</v>
      </c>
      <c r="C29" s="657"/>
      <c r="D29" s="657"/>
      <c r="E29" s="657"/>
      <c r="F29" s="657"/>
      <c r="G29" s="657"/>
      <c r="H29" s="657"/>
      <c r="I29" s="657"/>
      <c r="J29" s="657"/>
      <c r="K29" s="657"/>
      <c r="L29" s="657"/>
      <c r="M29" s="657"/>
      <c r="N29" s="657"/>
      <c r="O29" s="657"/>
      <c r="P29" s="657"/>
      <c r="Q29" s="658"/>
      <c r="R29" s="659">
        <v>19256</v>
      </c>
      <c r="S29" s="660"/>
      <c r="T29" s="660"/>
      <c r="U29" s="660"/>
      <c r="V29" s="660"/>
      <c r="W29" s="660"/>
      <c r="X29" s="660"/>
      <c r="Y29" s="661"/>
      <c r="Z29" s="662">
        <v>0.1</v>
      </c>
      <c r="AA29" s="662"/>
      <c r="AB29" s="662"/>
      <c r="AC29" s="662"/>
      <c r="AD29" s="663" t="s">
        <v>123</v>
      </c>
      <c r="AE29" s="663"/>
      <c r="AF29" s="663"/>
      <c r="AG29" s="663"/>
      <c r="AH29" s="663"/>
      <c r="AI29" s="663"/>
      <c r="AJ29" s="663"/>
      <c r="AK29" s="663"/>
      <c r="AL29" s="664" t="s">
        <v>123</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67</v>
      </c>
      <c r="CG29" s="657"/>
      <c r="CH29" s="657"/>
      <c r="CI29" s="657"/>
      <c r="CJ29" s="657"/>
      <c r="CK29" s="657"/>
      <c r="CL29" s="657"/>
      <c r="CM29" s="657"/>
      <c r="CN29" s="657"/>
      <c r="CO29" s="657"/>
      <c r="CP29" s="657"/>
      <c r="CQ29" s="658"/>
      <c r="CR29" s="659">
        <v>763370</v>
      </c>
      <c r="CS29" s="680"/>
      <c r="CT29" s="680"/>
      <c r="CU29" s="680"/>
      <c r="CV29" s="680"/>
      <c r="CW29" s="680"/>
      <c r="CX29" s="680"/>
      <c r="CY29" s="681"/>
      <c r="CZ29" s="664">
        <v>5.8</v>
      </c>
      <c r="DA29" s="692"/>
      <c r="DB29" s="692"/>
      <c r="DC29" s="694"/>
      <c r="DD29" s="668">
        <v>763370</v>
      </c>
      <c r="DE29" s="680"/>
      <c r="DF29" s="680"/>
      <c r="DG29" s="680"/>
      <c r="DH29" s="680"/>
      <c r="DI29" s="680"/>
      <c r="DJ29" s="680"/>
      <c r="DK29" s="681"/>
      <c r="DL29" s="668">
        <v>763370</v>
      </c>
      <c r="DM29" s="680"/>
      <c r="DN29" s="680"/>
      <c r="DO29" s="680"/>
      <c r="DP29" s="680"/>
      <c r="DQ29" s="680"/>
      <c r="DR29" s="680"/>
      <c r="DS29" s="680"/>
      <c r="DT29" s="680"/>
      <c r="DU29" s="680"/>
      <c r="DV29" s="681"/>
      <c r="DW29" s="664">
        <v>9.6999999999999993</v>
      </c>
      <c r="DX29" s="692"/>
      <c r="DY29" s="692"/>
      <c r="DZ29" s="692"/>
      <c r="EA29" s="692"/>
      <c r="EB29" s="692"/>
      <c r="EC29" s="693"/>
    </row>
    <row r="30" spans="2:133" ht="11.25" customHeight="1" x14ac:dyDescent="0.2">
      <c r="B30" s="656" t="s">
        <v>294</v>
      </c>
      <c r="C30" s="657"/>
      <c r="D30" s="657"/>
      <c r="E30" s="657"/>
      <c r="F30" s="657"/>
      <c r="G30" s="657"/>
      <c r="H30" s="657"/>
      <c r="I30" s="657"/>
      <c r="J30" s="657"/>
      <c r="K30" s="657"/>
      <c r="L30" s="657"/>
      <c r="M30" s="657"/>
      <c r="N30" s="657"/>
      <c r="O30" s="657"/>
      <c r="P30" s="657"/>
      <c r="Q30" s="658"/>
      <c r="R30" s="659">
        <v>1938898</v>
      </c>
      <c r="S30" s="660"/>
      <c r="T30" s="660"/>
      <c r="U30" s="660"/>
      <c r="V30" s="660"/>
      <c r="W30" s="660"/>
      <c r="X30" s="660"/>
      <c r="Y30" s="661"/>
      <c r="Z30" s="662">
        <v>13.8</v>
      </c>
      <c r="AA30" s="662"/>
      <c r="AB30" s="662"/>
      <c r="AC30" s="662"/>
      <c r="AD30" s="663" t="s">
        <v>123</v>
      </c>
      <c r="AE30" s="663"/>
      <c r="AF30" s="663"/>
      <c r="AG30" s="663"/>
      <c r="AH30" s="663"/>
      <c r="AI30" s="663"/>
      <c r="AJ30" s="663"/>
      <c r="AK30" s="663"/>
      <c r="AL30" s="664" t="s">
        <v>123</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739286</v>
      </c>
      <c r="CS30" s="660"/>
      <c r="CT30" s="660"/>
      <c r="CU30" s="660"/>
      <c r="CV30" s="660"/>
      <c r="CW30" s="660"/>
      <c r="CX30" s="660"/>
      <c r="CY30" s="661"/>
      <c r="CZ30" s="664">
        <v>5.6</v>
      </c>
      <c r="DA30" s="692"/>
      <c r="DB30" s="692"/>
      <c r="DC30" s="694"/>
      <c r="DD30" s="668">
        <v>739286</v>
      </c>
      <c r="DE30" s="660"/>
      <c r="DF30" s="660"/>
      <c r="DG30" s="660"/>
      <c r="DH30" s="660"/>
      <c r="DI30" s="660"/>
      <c r="DJ30" s="660"/>
      <c r="DK30" s="661"/>
      <c r="DL30" s="668">
        <v>739286</v>
      </c>
      <c r="DM30" s="660"/>
      <c r="DN30" s="660"/>
      <c r="DO30" s="660"/>
      <c r="DP30" s="660"/>
      <c r="DQ30" s="660"/>
      <c r="DR30" s="660"/>
      <c r="DS30" s="660"/>
      <c r="DT30" s="660"/>
      <c r="DU30" s="660"/>
      <c r="DV30" s="661"/>
      <c r="DW30" s="664">
        <v>9.4</v>
      </c>
      <c r="DX30" s="692"/>
      <c r="DY30" s="692"/>
      <c r="DZ30" s="692"/>
      <c r="EA30" s="692"/>
      <c r="EB30" s="692"/>
      <c r="EC30" s="693"/>
    </row>
    <row r="31" spans="2:133" ht="11.25" customHeight="1" x14ac:dyDescent="0.2">
      <c r="B31" s="672" t="s">
        <v>298</v>
      </c>
      <c r="C31" s="673"/>
      <c r="D31" s="673"/>
      <c r="E31" s="673"/>
      <c r="F31" s="673"/>
      <c r="G31" s="673"/>
      <c r="H31" s="673"/>
      <c r="I31" s="673"/>
      <c r="J31" s="673"/>
      <c r="K31" s="673"/>
      <c r="L31" s="673"/>
      <c r="M31" s="673"/>
      <c r="N31" s="673"/>
      <c r="O31" s="673"/>
      <c r="P31" s="673"/>
      <c r="Q31" s="674"/>
      <c r="R31" s="659" t="s">
        <v>123</v>
      </c>
      <c r="S31" s="660"/>
      <c r="T31" s="660"/>
      <c r="U31" s="660"/>
      <c r="V31" s="660"/>
      <c r="W31" s="660"/>
      <c r="X31" s="660"/>
      <c r="Y31" s="661"/>
      <c r="Z31" s="662" t="s">
        <v>123</v>
      </c>
      <c r="AA31" s="662"/>
      <c r="AB31" s="662"/>
      <c r="AC31" s="662"/>
      <c r="AD31" s="663" t="s">
        <v>123</v>
      </c>
      <c r="AE31" s="663"/>
      <c r="AF31" s="663"/>
      <c r="AG31" s="663"/>
      <c r="AH31" s="663"/>
      <c r="AI31" s="663"/>
      <c r="AJ31" s="663"/>
      <c r="AK31" s="663"/>
      <c r="AL31" s="664" t="s">
        <v>123</v>
      </c>
      <c r="AM31" s="665"/>
      <c r="AN31" s="665"/>
      <c r="AO31" s="666"/>
      <c r="AP31" s="707" t="s">
        <v>299</v>
      </c>
      <c r="AQ31" s="708"/>
      <c r="AR31" s="708"/>
      <c r="AS31" s="708"/>
      <c r="AT31" s="713" t="s">
        <v>300</v>
      </c>
      <c r="AU31" s="206"/>
      <c r="AV31" s="206"/>
      <c r="AW31" s="206"/>
      <c r="AX31" s="645" t="s">
        <v>178</v>
      </c>
      <c r="AY31" s="646"/>
      <c r="AZ31" s="646"/>
      <c r="BA31" s="646"/>
      <c r="BB31" s="646"/>
      <c r="BC31" s="646"/>
      <c r="BD31" s="646"/>
      <c r="BE31" s="646"/>
      <c r="BF31" s="647"/>
      <c r="BG31" s="706">
        <v>99.4</v>
      </c>
      <c r="BH31" s="703"/>
      <c r="BI31" s="703"/>
      <c r="BJ31" s="703"/>
      <c r="BK31" s="703"/>
      <c r="BL31" s="703"/>
      <c r="BM31" s="654">
        <v>98.5</v>
      </c>
      <c r="BN31" s="703"/>
      <c r="BO31" s="703"/>
      <c r="BP31" s="703"/>
      <c r="BQ31" s="704"/>
      <c r="BR31" s="706">
        <v>99.4</v>
      </c>
      <c r="BS31" s="703"/>
      <c r="BT31" s="703"/>
      <c r="BU31" s="703"/>
      <c r="BV31" s="703"/>
      <c r="BW31" s="703"/>
      <c r="BX31" s="654">
        <v>98.5</v>
      </c>
      <c r="BY31" s="703"/>
      <c r="BZ31" s="703"/>
      <c r="CA31" s="703"/>
      <c r="CB31" s="704"/>
      <c r="CD31" s="699"/>
      <c r="CE31" s="700"/>
      <c r="CF31" s="656" t="s">
        <v>301</v>
      </c>
      <c r="CG31" s="657"/>
      <c r="CH31" s="657"/>
      <c r="CI31" s="657"/>
      <c r="CJ31" s="657"/>
      <c r="CK31" s="657"/>
      <c r="CL31" s="657"/>
      <c r="CM31" s="657"/>
      <c r="CN31" s="657"/>
      <c r="CO31" s="657"/>
      <c r="CP31" s="657"/>
      <c r="CQ31" s="658"/>
      <c r="CR31" s="659">
        <v>24084</v>
      </c>
      <c r="CS31" s="680"/>
      <c r="CT31" s="680"/>
      <c r="CU31" s="680"/>
      <c r="CV31" s="680"/>
      <c r="CW31" s="680"/>
      <c r="CX31" s="680"/>
      <c r="CY31" s="681"/>
      <c r="CZ31" s="664">
        <v>0.2</v>
      </c>
      <c r="DA31" s="692"/>
      <c r="DB31" s="692"/>
      <c r="DC31" s="694"/>
      <c r="DD31" s="668">
        <v>24084</v>
      </c>
      <c r="DE31" s="680"/>
      <c r="DF31" s="680"/>
      <c r="DG31" s="680"/>
      <c r="DH31" s="680"/>
      <c r="DI31" s="680"/>
      <c r="DJ31" s="680"/>
      <c r="DK31" s="681"/>
      <c r="DL31" s="668">
        <v>24084</v>
      </c>
      <c r="DM31" s="680"/>
      <c r="DN31" s="680"/>
      <c r="DO31" s="680"/>
      <c r="DP31" s="680"/>
      <c r="DQ31" s="680"/>
      <c r="DR31" s="680"/>
      <c r="DS31" s="680"/>
      <c r="DT31" s="680"/>
      <c r="DU31" s="680"/>
      <c r="DV31" s="681"/>
      <c r="DW31" s="664">
        <v>0.3</v>
      </c>
      <c r="DX31" s="692"/>
      <c r="DY31" s="692"/>
      <c r="DZ31" s="692"/>
      <c r="EA31" s="692"/>
      <c r="EB31" s="692"/>
      <c r="EC31" s="693"/>
    </row>
    <row r="32" spans="2:133" ht="11.25" customHeight="1" x14ac:dyDescent="0.2">
      <c r="B32" s="656" t="s">
        <v>302</v>
      </c>
      <c r="C32" s="657"/>
      <c r="D32" s="657"/>
      <c r="E32" s="657"/>
      <c r="F32" s="657"/>
      <c r="G32" s="657"/>
      <c r="H32" s="657"/>
      <c r="I32" s="657"/>
      <c r="J32" s="657"/>
      <c r="K32" s="657"/>
      <c r="L32" s="657"/>
      <c r="M32" s="657"/>
      <c r="N32" s="657"/>
      <c r="O32" s="657"/>
      <c r="P32" s="657"/>
      <c r="Q32" s="658"/>
      <c r="R32" s="659">
        <v>907094</v>
      </c>
      <c r="S32" s="660"/>
      <c r="T32" s="660"/>
      <c r="U32" s="660"/>
      <c r="V32" s="660"/>
      <c r="W32" s="660"/>
      <c r="X32" s="660"/>
      <c r="Y32" s="661"/>
      <c r="Z32" s="662">
        <v>6.4</v>
      </c>
      <c r="AA32" s="662"/>
      <c r="AB32" s="662"/>
      <c r="AC32" s="662"/>
      <c r="AD32" s="663" t="s">
        <v>123</v>
      </c>
      <c r="AE32" s="663"/>
      <c r="AF32" s="663"/>
      <c r="AG32" s="663"/>
      <c r="AH32" s="663"/>
      <c r="AI32" s="663"/>
      <c r="AJ32" s="663"/>
      <c r="AK32" s="663"/>
      <c r="AL32" s="664" t="s">
        <v>123</v>
      </c>
      <c r="AM32" s="665"/>
      <c r="AN32" s="665"/>
      <c r="AO32" s="666"/>
      <c r="AP32" s="709"/>
      <c r="AQ32" s="710"/>
      <c r="AR32" s="710"/>
      <c r="AS32" s="710"/>
      <c r="AT32" s="714"/>
      <c r="AU32" s="202" t="s">
        <v>303</v>
      </c>
      <c r="AX32" s="656" t="s">
        <v>304</v>
      </c>
      <c r="AY32" s="657"/>
      <c r="AZ32" s="657"/>
      <c r="BA32" s="657"/>
      <c r="BB32" s="657"/>
      <c r="BC32" s="657"/>
      <c r="BD32" s="657"/>
      <c r="BE32" s="657"/>
      <c r="BF32" s="658"/>
      <c r="BG32" s="716">
        <v>99.1</v>
      </c>
      <c r="BH32" s="680"/>
      <c r="BI32" s="680"/>
      <c r="BJ32" s="680"/>
      <c r="BK32" s="680"/>
      <c r="BL32" s="680"/>
      <c r="BM32" s="665">
        <v>97.8</v>
      </c>
      <c r="BN32" s="680"/>
      <c r="BO32" s="680"/>
      <c r="BP32" s="680"/>
      <c r="BQ32" s="705"/>
      <c r="BR32" s="716">
        <v>99.1</v>
      </c>
      <c r="BS32" s="680"/>
      <c r="BT32" s="680"/>
      <c r="BU32" s="680"/>
      <c r="BV32" s="680"/>
      <c r="BW32" s="680"/>
      <c r="BX32" s="665">
        <v>98</v>
      </c>
      <c r="BY32" s="680"/>
      <c r="BZ32" s="680"/>
      <c r="CA32" s="680"/>
      <c r="CB32" s="705"/>
      <c r="CD32" s="701"/>
      <c r="CE32" s="702"/>
      <c r="CF32" s="656" t="s">
        <v>305</v>
      </c>
      <c r="CG32" s="657"/>
      <c r="CH32" s="657"/>
      <c r="CI32" s="657"/>
      <c r="CJ32" s="657"/>
      <c r="CK32" s="657"/>
      <c r="CL32" s="657"/>
      <c r="CM32" s="657"/>
      <c r="CN32" s="657"/>
      <c r="CO32" s="657"/>
      <c r="CP32" s="657"/>
      <c r="CQ32" s="658"/>
      <c r="CR32" s="659" t="s">
        <v>123</v>
      </c>
      <c r="CS32" s="660"/>
      <c r="CT32" s="660"/>
      <c r="CU32" s="660"/>
      <c r="CV32" s="660"/>
      <c r="CW32" s="660"/>
      <c r="CX32" s="660"/>
      <c r="CY32" s="661"/>
      <c r="CZ32" s="664" t="s">
        <v>123</v>
      </c>
      <c r="DA32" s="692"/>
      <c r="DB32" s="692"/>
      <c r="DC32" s="694"/>
      <c r="DD32" s="668" t="s">
        <v>123</v>
      </c>
      <c r="DE32" s="660"/>
      <c r="DF32" s="660"/>
      <c r="DG32" s="660"/>
      <c r="DH32" s="660"/>
      <c r="DI32" s="660"/>
      <c r="DJ32" s="660"/>
      <c r="DK32" s="661"/>
      <c r="DL32" s="668" t="s">
        <v>123</v>
      </c>
      <c r="DM32" s="660"/>
      <c r="DN32" s="660"/>
      <c r="DO32" s="660"/>
      <c r="DP32" s="660"/>
      <c r="DQ32" s="660"/>
      <c r="DR32" s="660"/>
      <c r="DS32" s="660"/>
      <c r="DT32" s="660"/>
      <c r="DU32" s="660"/>
      <c r="DV32" s="661"/>
      <c r="DW32" s="664" t="s">
        <v>123</v>
      </c>
      <c r="DX32" s="692"/>
      <c r="DY32" s="692"/>
      <c r="DZ32" s="692"/>
      <c r="EA32" s="692"/>
      <c r="EB32" s="692"/>
      <c r="EC32" s="693"/>
    </row>
    <row r="33" spans="2:133" ht="11.25" customHeight="1" x14ac:dyDescent="0.2">
      <c r="B33" s="656" t="s">
        <v>306</v>
      </c>
      <c r="C33" s="657"/>
      <c r="D33" s="657"/>
      <c r="E33" s="657"/>
      <c r="F33" s="657"/>
      <c r="G33" s="657"/>
      <c r="H33" s="657"/>
      <c r="I33" s="657"/>
      <c r="J33" s="657"/>
      <c r="K33" s="657"/>
      <c r="L33" s="657"/>
      <c r="M33" s="657"/>
      <c r="N33" s="657"/>
      <c r="O33" s="657"/>
      <c r="P33" s="657"/>
      <c r="Q33" s="658"/>
      <c r="R33" s="659">
        <v>21029</v>
      </c>
      <c r="S33" s="660"/>
      <c r="T33" s="660"/>
      <c r="U33" s="660"/>
      <c r="V33" s="660"/>
      <c r="W33" s="660"/>
      <c r="X33" s="660"/>
      <c r="Y33" s="661"/>
      <c r="Z33" s="662">
        <v>0.1</v>
      </c>
      <c r="AA33" s="662"/>
      <c r="AB33" s="662"/>
      <c r="AC33" s="662"/>
      <c r="AD33" s="663" t="s">
        <v>123</v>
      </c>
      <c r="AE33" s="663"/>
      <c r="AF33" s="663"/>
      <c r="AG33" s="663"/>
      <c r="AH33" s="663"/>
      <c r="AI33" s="663"/>
      <c r="AJ33" s="663"/>
      <c r="AK33" s="663"/>
      <c r="AL33" s="664" t="s">
        <v>123</v>
      </c>
      <c r="AM33" s="665"/>
      <c r="AN33" s="665"/>
      <c r="AO33" s="666"/>
      <c r="AP33" s="711"/>
      <c r="AQ33" s="712"/>
      <c r="AR33" s="712"/>
      <c r="AS33" s="712"/>
      <c r="AT33" s="715"/>
      <c r="AU33" s="207"/>
      <c r="AV33" s="207"/>
      <c r="AW33" s="207"/>
      <c r="AX33" s="682" t="s">
        <v>307</v>
      </c>
      <c r="AY33" s="683"/>
      <c r="AZ33" s="683"/>
      <c r="BA33" s="683"/>
      <c r="BB33" s="683"/>
      <c r="BC33" s="683"/>
      <c r="BD33" s="683"/>
      <c r="BE33" s="683"/>
      <c r="BF33" s="684"/>
      <c r="BG33" s="717">
        <v>99.5</v>
      </c>
      <c r="BH33" s="718"/>
      <c r="BI33" s="718"/>
      <c r="BJ33" s="718"/>
      <c r="BK33" s="718"/>
      <c r="BL33" s="718"/>
      <c r="BM33" s="719">
        <v>99</v>
      </c>
      <c r="BN33" s="718"/>
      <c r="BO33" s="718"/>
      <c r="BP33" s="718"/>
      <c r="BQ33" s="720"/>
      <c r="BR33" s="717">
        <v>99.6</v>
      </c>
      <c r="BS33" s="718"/>
      <c r="BT33" s="718"/>
      <c r="BU33" s="718"/>
      <c r="BV33" s="718"/>
      <c r="BW33" s="718"/>
      <c r="BX33" s="719">
        <v>99</v>
      </c>
      <c r="BY33" s="718"/>
      <c r="BZ33" s="718"/>
      <c r="CA33" s="718"/>
      <c r="CB33" s="720"/>
      <c r="CD33" s="656" t="s">
        <v>308</v>
      </c>
      <c r="CE33" s="657"/>
      <c r="CF33" s="657"/>
      <c r="CG33" s="657"/>
      <c r="CH33" s="657"/>
      <c r="CI33" s="657"/>
      <c r="CJ33" s="657"/>
      <c r="CK33" s="657"/>
      <c r="CL33" s="657"/>
      <c r="CM33" s="657"/>
      <c r="CN33" s="657"/>
      <c r="CO33" s="657"/>
      <c r="CP33" s="657"/>
      <c r="CQ33" s="658"/>
      <c r="CR33" s="659">
        <v>6143671</v>
      </c>
      <c r="CS33" s="680"/>
      <c r="CT33" s="680"/>
      <c r="CU33" s="680"/>
      <c r="CV33" s="680"/>
      <c r="CW33" s="680"/>
      <c r="CX33" s="680"/>
      <c r="CY33" s="681"/>
      <c r="CZ33" s="664">
        <v>46.7</v>
      </c>
      <c r="DA33" s="692"/>
      <c r="DB33" s="692"/>
      <c r="DC33" s="694"/>
      <c r="DD33" s="668">
        <v>5486769</v>
      </c>
      <c r="DE33" s="680"/>
      <c r="DF33" s="680"/>
      <c r="DG33" s="680"/>
      <c r="DH33" s="680"/>
      <c r="DI33" s="680"/>
      <c r="DJ33" s="680"/>
      <c r="DK33" s="681"/>
      <c r="DL33" s="668">
        <v>3797065</v>
      </c>
      <c r="DM33" s="680"/>
      <c r="DN33" s="680"/>
      <c r="DO33" s="680"/>
      <c r="DP33" s="680"/>
      <c r="DQ33" s="680"/>
      <c r="DR33" s="680"/>
      <c r="DS33" s="680"/>
      <c r="DT33" s="680"/>
      <c r="DU33" s="680"/>
      <c r="DV33" s="681"/>
      <c r="DW33" s="664">
        <v>48.3</v>
      </c>
      <c r="DX33" s="692"/>
      <c r="DY33" s="692"/>
      <c r="DZ33" s="692"/>
      <c r="EA33" s="692"/>
      <c r="EB33" s="692"/>
      <c r="EC33" s="693"/>
    </row>
    <row r="34" spans="2:133" ht="11.25" customHeight="1" x14ac:dyDescent="0.2">
      <c r="B34" s="656" t="s">
        <v>309</v>
      </c>
      <c r="C34" s="657"/>
      <c r="D34" s="657"/>
      <c r="E34" s="657"/>
      <c r="F34" s="657"/>
      <c r="G34" s="657"/>
      <c r="H34" s="657"/>
      <c r="I34" s="657"/>
      <c r="J34" s="657"/>
      <c r="K34" s="657"/>
      <c r="L34" s="657"/>
      <c r="M34" s="657"/>
      <c r="N34" s="657"/>
      <c r="O34" s="657"/>
      <c r="P34" s="657"/>
      <c r="Q34" s="658"/>
      <c r="R34" s="659">
        <v>24405</v>
      </c>
      <c r="S34" s="660"/>
      <c r="T34" s="660"/>
      <c r="U34" s="660"/>
      <c r="V34" s="660"/>
      <c r="W34" s="660"/>
      <c r="X34" s="660"/>
      <c r="Y34" s="661"/>
      <c r="Z34" s="662">
        <v>0.2</v>
      </c>
      <c r="AA34" s="662"/>
      <c r="AB34" s="662"/>
      <c r="AC34" s="662"/>
      <c r="AD34" s="663" t="s">
        <v>123</v>
      </c>
      <c r="AE34" s="663"/>
      <c r="AF34" s="663"/>
      <c r="AG34" s="663"/>
      <c r="AH34" s="663"/>
      <c r="AI34" s="663"/>
      <c r="AJ34" s="663"/>
      <c r="AK34" s="663"/>
      <c r="AL34" s="664" t="s">
        <v>123</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1934082</v>
      </c>
      <c r="CS34" s="660"/>
      <c r="CT34" s="660"/>
      <c r="CU34" s="660"/>
      <c r="CV34" s="660"/>
      <c r="CW34" s="660"/>
      <c r="CX34" s="660"/>
      <c r="CY34" s="661"/>
      <c r="CZ34" s="664">
        <v>14.7</v>
      </c>
      <c r="DA34" s="692"/>
      <c r="DB34" s="692"/>
      <c r="DC34" s="694"/>
      <c r="DD34" s="668">
        <v>1588325</v>
      </c>
      <c r="DE34" s="660"/>
      <c r="DF34" s="660"/>
      <c r="DG34" s="660"/>
      <c r="DH34" s="660"/>
      <c r="DI34" s="660"/>
      <c r="DJ34" s="660"/>
      <c r="DK34" s="661"/>
      <c r="DL34" s="668">
        <v>1276436</v>
      </c>
      <c r="DM34" s="660"/>
      <c r="DN34" s="660"/>
      <c r="DO34" s="660"/>
      <c r="DP34" s="660"/>
      <c r="DQ34" s="660"/>
      <c r="DR34" s="660"/>
      <c r="DS34" s="660"/>
      <c r="DT34" s="660"/>
      <c r="DU34" s="660"/>
      <c r="DV34" s="661"/>
      <c r="DW34" s="664">
        <v>16.3</v>
      </c>
      <c r="DX34" s="692"/>
      <c r="DY34" s="692"/>
      <c r="DZ34" s="692"/>
      <c r="EA34" s="692"/>
      <c r="EB34" s="692"/>
      <c r="EC34" s="693"/>
    </row>
    <row r="35" spans="2:133" ht="11.25" customHeight="1" x14ac:dyDescent="0.2">
      <c r="B35" s="656" t="s">
        <v>311</v>
      </c>
      <c r="C35" s="657"/>
      <c r="D35" s="657"/>
      <c r="E35" s="657"/>
      <c r="F35" s="657"/>
      <c r="G35" s="657"/>
      <c r="H35" s="657"/>
      <c r="I35" s="657"/>
      <c r="J35" s="657"/>
      <c r="K35" s="657"/>
      <c r="L35" s="657"/>
      <c r="M35" s="657"/>
      <c r="N35" s="657"/>
      <c r="O35" s="657"/>
      <c r="P35" s="657"/>
      <c r="Q35" s="658"/>
      <c r="R35" s="659">
        <v>781493</v>
      </c>
      <c r="S35" s="660"/>
      <c r="T35" s="660"/>
      <c r="U35" s="660"/>
      <c r="V35" s="660"/>
      <c r="W35" s="660"/>
      <c r="X35" s="660"/>
      <c r="Y35" s="661"/>
      <c r="Z35" s="662">
        <v>5.6</v>
      </c>
      <c r="AA35" s="662"/>
      <c r="AB35" s="662"/>
      <c r="AC35" s="662"/>
      <c r="AD35" s="663" t="s">
        <v>123</v>
      </c>
      <c r="AE35" s="663"/>
      <c r="AF35" s="663"/>
      <c r="AG35" s="663"/>
      <c r="AH35" s="663"/>
      <c r="AI35" s="663"/>
      <c r="AJ35" s="663"/>
      <c r="AK35" s="663"/>
      <c r="AL35" s="664" t="s">
        <v>123</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78449</v>
      </c>
      <c r="CS35" s="680"/>
      <c r="CT35" s="680"/>
      <c r="CU35" s="680"/>
      <c r="CV35" s="680"/>
      <c r="CW35" s="680"/>
      <c r="CX35" s="680"/>
      <c r="CY35" s="681"/>
      <c r="CZ35" s="664">
        <v>0.6</v>
      </c>
      <c r="DA35" s="692"/>
      <c r="DB35" s="692"/>
      <c r="DC35" s="694"/>
      <c r="DD35" s="668">
        <v>78033</v>
      </c>
      <c r="DE35" s="680"/>
      <c r="DF35" s="680"/>
      <c r="DG35" s="680"/>
      <c r="DH35" s="680"/>
      <c r="DI35" s="680"/>
      <c r="DJ35" s="680"/>
      <c r="DK35" s="681"/>
      <c r="DL35" s="668">
        <v>37609</v>
      </c>
      <c r="DM35" s="680"/>
      <c r="DN35" s="680"/>
      <c r="DO35" s="680"/>
      <c r="DP35" s="680"/>
      <c r="DQ35" s="680"/>
      <c r="DR35" s="680"/>
      <c r="DS35" s="680"/>
      <c r="DT35" s="680"/>
      <c r="DU35" s="680"/>
      <c r="DV35" s="681"/>
      <c r="DW35" s="664">
        <v>0.5</v>
      </c>
      <c r="DX35" s="692"/>
      <c r="DY35" s="692"/>
      <c r="DZ35" s="692"/>
      <c r="EA35" s="692"/>
      <c r="EB35" s="692"/>
      <c r="EC35" s="693"/>
    </row>
    <row r="36" spans="2:133" ht="11.25" customHeight="1" x14ac:dyDescent="0.2">
      <c r="B36" s="656" t="s">
        <v>315</v>
      </c>
      <c r="C36" s="657"/>
      <c r="D36" s="657"/>
      <c r="E36" s="657"/>
      <c r="F36" s="657"/>
      <c r="G36" s="657"/>
      <c r="H36" s="657"/>
      <c r="I36" s="657"/>
      <c r="J36" s="657"/>
      <c r="K36" s="657"/>
      <c r="L36" s="657"/>
      <c r="M36" s="657"/>
      <c r="N36" s="657"/>
      <c r="O36" s="657"/>
      <c r="P36" s="657"/>
      <c r="Q36" s="658"/>
      <c r="R36" s="659">
        <v>1212599</v>
      </c>
      <c r="S36" s="660"/>
      <c r="T36" s="660"/>
      <c r="U36" s="660"/>
      <c r="V36" s="660"/>
      <c r="W36" s="660"/>
      <c r="X36" s="660"/>
      <c r="Y36" s="661"/>
      <c r="Z36" s="662">
        <v>8.6</v>
      </c>
      <c r="AA36" s="662"/>
      <c r="AB36" s="662"/>
      <c r="AC36" s="662"/>
      <c r="AD36" s="663" t="s">
        <v>123</v>
      </c>
      <c r="AE36" s="663"/>
      <c r="AF36" s="663"/>
      <c r="AG36" s="663"/>
      <c r="AH36" s="663"/>
      <c r="AI36" s="663"/>
      <c r="AJ36" s="663"/>
      <c r="AK36" s="663"/>
      <c r="AL36" s="664" t="s">
        <v>123</v>
      </c>
      <c r="AM36" s="665"/>
      <c r="AN36" s="665"/>
      <c r="AO36" s="666"/>
      <c r="AP36" s="210"/>
      <c r="AQ36" s="725" t="s">
        <v>316</v>
      </c>
      <c r="AR36" s="726"/>
      <c r="AS36" s="726"/>
      <c r="AT36" s="726"/>
      <c r="AU36" s="726"/>
      <c r="AV36" s="726"/>
      <c r="AW36" s="726"/>
      <c r="AX36" s="726"/>
      <c r="AY36" s="727"/>
      <c r="AZ36" s="648">
        <v>1904303</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26364</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2169796</v>
      </c>
      <c r="CS36" s="660"/>
      <c r="CT36" s="660"/>
      <c r="CU36" s="660"/>
      <c r="CV36" s="660"/>
      <c r="CW36" s="660"/>
      <c r="CX36" s="660"/>
      <c r="CY36" s="661"/>
      <c r="CZ36" s="664">
        <v>16.5</v>
      </c>
      <c r="DA36" s="692"/>
      <c r="DB36" s="692"/>
      <c r="DC36" s="694"/>
      <c r="DD36" s="668">
        <v>2079604</v>
      </c>
      <c r="DE36" s="660"/>
      <c r="DF36" s="660"/>
      <c r="DG36" s="660"/>
      <c r="DH36" s="660"/>
      <c r="DI36" s="660"/>
      <c r="DJ36" s="660"/>
      <c r="DK36" s="661"/>
      <c r="DL36" s="668">
        <v>1423114</v>
      </c>
      <c r="DM36" s="660"/>
      <c r="DN36" s="660"/>
      <c r="DO36" s="660"/>
      <c r="DP36" s="660"/>
      <c r="DQ36" s="660"/>
      <c r="DR36" s="660"/>
      <c r="DS36" s="660"/>
      <c r="DT36" s="660"/>
      <c r="DU36" s="660"/>
      <c r="DV36" s="661"/>
      <c r="DW36" s="664">
        <v>18.100000000000001</v>
      </c>
      <c r="DX36" s="692"/>
      <c r="DY36" s="692"/>
      <c r="DZ36" s="692"/>
      <c r="EA36" s="692"/>
      <c r="EB36" s="692"/>
      <c r="EC36" s="693"/>
    </row>
    <row r="37" spans="2:133" ht="11.25" customHeight="1" x14ac:dyDescent="0.2">
      <c r="B37" s="656" t="s">
        <v>319</v>
      </c>
      <c r="C37" s="657"/>
      <c r="D37" s="657"/>
      <c r="E37" s="657"/>
      <c r="F37" s="657"/>
      <c r="G37" s="657"/>
      <c r="H37" s="657"/>
      <c r="I37" s="657"/>
      <c r="J37" s="657"/>
      <c r="K37" s="657"/>
      <c r="L37" s="657"/>
      <c r="M37" s="657"/>
      <c r="N37" s="657"/>
      <c r="O37" s="657"/>
      <c r="P37" s="657"/>
      <c r="Q37" s="658"/>
      <c r="R37" s="659">
        <v>275940</v>
      </c>
      <c r="S37" s="660"/>
      <c r="T37" s="660"/>
      <c r="U37" s="660"/>
      <c r="V37" s="660"/>
      <c r="W37" s="660"/>
      <c r="X37" s="660"/>
      <c r="Y37" s="661"/>
      <c r="Z37" s="662">
        <v>2</v>
      </c>
      <c r="AA37" s="662"/>
      <c r="AB37" s="662"/>
      <c r="AC37" s="662"/>
      <c r="AD37" s="663">
        <v>2343</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426760</v>
      </c>
      <c r="BA37" s="660"/>
      <c r="BB37" s="660"/>
      <c r="BC37" s="660"/>
      <c r="BD37" s="680"/>
      <c r="BE37" s="680"/>
      <c r="BF37" s="705"/>
      <c r="BG37" s="656" t="s">
        <v>321</v>
      </c>
      <c r="BH37" s="657"/>
      <c r="BI37" s="657"/>
      <c r="BJ37" s="657"/>
      <c r="BK37" s="657"/>
      <c r="BL37" s="657"/>
      <c r="BM37" s="657"/>
      <c r="BN37" s="657"/>
      <c r="BO37" s="657"/>
      <c r="BP37" s="657"/>
      <c r="BQ37" s="657"/>
      <c r="BR37" s="657"/>
      <c r="BS37" s="657"/>
      <c r="BT37" s="657"/>
      <c r="BU37" s="658"/>
      <c r="BV37" s="659">
        <v>74384</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987192</v>
      </c>
      <c r="CS37" s="680"/>
      <c r="CT37" s="680"/>
      <c r="CU37" s="680"/>
      <c r="CV37" s="680"/>
      <c r="CW37" s="680"/>
      <c r="CX37" s="680"/>
      <c r="CY37" s="681"/>
      <c r="CZ37" s="664">
        <v>7.5</v>
      </c>
      <c r="DA37" s="692"/>
      <c r="DB37" s="692"/>
      <c r="DC37" s="694"/>
      <c r="DD37" s="668">
        <v>987192</v>
      </c>
      <c r="DE37" s="680"/>
      <c r="DF37" s="680"/>
      <c r="DG37" s="680"/>
      <c r="DH37" s="680"/>
      <c r="DI37" s="680"/>
      <c r="DJ37" s="680"/>
      <c r="DK37" s="681"/>
      <c r="DL37" s="668">
        <v>987192</v>
      </c>
      <c r="DM37" s="680"/>
      <c r="DN37" s="680"/>
      <c r="DO37" s="680"/>
      <c r="DP37" s="680"/>
      <c r="DQ37" s="680"/>
      <c r="DR37" s="680"/>
      <c r="DS37" s="680"/>
      <c r="DT37" s="680"/>
      <c r="DU37" s="680"/>
      <c r="DV37" s="681"/>
      <c r="DW37" s="664">
        <v>12.6</v>
      </c>
      <c r="DX37" s="692"/>
      <c r="DY37" s="692"/>
      <c r="DZ37" s="692"/>
      <c r="EA37" s="692"/>
      <c r="EB37" s="692"/>
      <c r="EC37" s="693"/>
    </row>
    <row r="38" spans="2:133" ht="11.25" customHeight="1" x14ac:dyDescent="0.2">
      <c r="B38" s="656" t="s">
        <v>323</v>
      </c>
      <c r="C38" s="657"/>
      <c r="D38" s="657"/>
      <c r="E38" s="657"/>
      <c r="F38" s="657"/>
      <c r="G38" s="657"/>
      <c r="H38" s="657"/>
      <c r="I38" s="657"/>
      <c r="J38" s="657"/>
      <c r="K38" s="657"/>
      <c r="L38" s="657"/>
      <c r="M38" s="657"/>
      <c r="N38" s="657"/>
      <c r="O38" s="657"/>
      <c r="P38" s="657"/>
      <c r="Q38" s="658"/>
      <c r="R38" s="659">
        <v>632130</v>
      </c>
      <c r="S38" s="660"/>
      <c r="T38" s="660"/>
      <c r="U38" s="660"/>
      <c r="V38" s="660"/>
      <c r="W38" s="660"/>
      <c r="X38" s="660"/>
      <c r="Y38" s="661"/>
      <c r="Z38" s="662">
        <v>4.5</v>
      </c>
      <c r="AA38" s="662"/>
      <c r="AB38" s="662"/>
      <c r="AC38" s="662"/>
      <c r="AD38" s="663" t="s">
        <v>123</v>
      </c>
      <c r="AE38" s="663"/>
      <c r="AF38" s="663"/>
      <c r="AG38" s="663"/>
      <c r="AH38" s="663"/>
      <c r="AI38" s="663"/>
      <c r="AJ38" s="663"/>
      <c r="AK38" s="663"/>
      <c r="AL38" s="664" t="s">
        <v>123</v>
      </c>
      <c r="AM38" s="665"/>
      <c r="AN38" s="665"/>
      <c r="AO38" s="666"/>
      <c r="AQ38" s="722" t="s">
        <v>324</v>
      </c>
      <c r="AR38" s="723"/>
      <c r="AS38" s="723"/>
      <c r="AT38" s="723"/>
      <c r="AU38" s="723"/>
      <c r="AV38" s="723"/>
      <c r="AW38" s="723"/>
      <c r="AX38" s="723"/>
      <c r="AY38" s="724"/>
      <c r="AZ38" s="659">
        <v>55041</v>
      </c>
      <c r="BA38" s="660"/>
      <c r="BB38" s="660"/>
      <c r="BC38" s="660"/>
      <c r="BD38" s="680"/>
      <c r="BE38" s="680"/>
      <c r="BF38" s="705"/>
      <c r="BG38" s="656" t="s">
        <v>325</v>
      </c>
      <c r="BH38" s="657"/>
      <c r="BI38" s="657"/>
      <c r="BJ38" s="657"/>
      <c r="BK38" s="657"/>
      <c r="BL38" s="657"/>
      <c r="BM38" s="657"/>
      <c r="BN38" s="657"/>
      <c r="BO38" s="657"/>
      <c r="BP38" s="657"/>
      <c r="BQ38" s="657"/>
      <c r="BR38" s="657"/>
      <c r="BS38" s="657"/>
      <c r="BT38" s="657"/>
      <c r="BU38" s="658"/>
      <c r="BV38" s="659">
        <v>4268</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1422502</v>
      </c>
      <c r="CS38" s="660"/>
      <c r="CT38" s="660"/>
      <c r="CU38" s="660"/>
      <c r="CV38" s="660"/>
      <c r="CW38" s="660"/>
      <c r="CX38" s="660"/>
      <c r="CY38" s="661"/>
      <c r="CZ38" s="664">
        <v>10.8</v>
      </c>
      <c r="DA38" s="692"/>
      <c r="DB38" s="692"/>
      <c r="DC38" s="694"/>
      <c r="DD38" s="668">
        <v>1228040</v>
      </c>
      <c r="DE38" s="660"/>
      <c r="DF38" s="660"/>
      <c r="DG38" s="660"/>
      <c r="DH38" s="660"/>
      <c r="DI38" s="660"/>
      <c r="DJ38" s="660"/>
      <c r="DK38" s="661"/>
      <c r="DL38" s="668">
        <v>1059906</v>
      </c>
      <c r="DM38" s="660"/>
      <c r="DN38" s="660"/>
      <c r="DO38" s="660"/>
      <c r="DP38" s="660"/>
      <c r="DQ38" s="660"/>
      <c r="DR38" s="660"/>
      <c r="DS38" s="660"/>
      <c r="DT38" s="660"/>
      <c r="DU38" s="660"/>
      <c r="DV38" s="661"/>
      <c r="DW38" s="664">
        <v>13.5</v>
      </c>
      <c r="DX38" s="692"/>
      <c r="DY38" s="692"/>
      <c r="DZ38" s="692"/>
      <c r="EA38" s="692"/>
      <c r="EB38" s="692"/>
      <c r="EC38" s="693"/>
    </row>
    <row r="39" spans="2:133" ht="11.25" customHeight="1" x14ac:dyDescent="0.2">
      <c r="B39" s="656" t="s">
        <v>327</v>
      </c>
      <c r="C39" s="657"/>
      <c r="D39" s="657"/>
      <c r="E39" s="657"/>
      <c r="F39" s="657"/>
      <c r="G39" s="657"/>
      <c r="H39" s="657"/>
      <c r="I39" s="657"/>
      <c r="J39" s="657"/>
      <c r="K39" s="657"/>
      <c r="L39" s="657"/>
      <c r="M39" s="657"/>
      <c r="N39" s="657"/>
      <c r="O39" s="657"/>
      <c r="P39" s="657"/>
      <c r="Q39" s="658"/>
      <c r="R39" s="659" t="s">
        <v>123</v>
      </c>
      <c r="S39" s="660"/>
      <c r="T39" s="660"/>
      <c r="U39" s="660"/>
      <c r="V39" s="660"/>
      <c r="W39" s="660"/>
      <c r="X39" s="660"/>
      <c r="Y39" s="661"/>
      <c r="Z39" s="662" t="s">
        <v>123</v>
      </c>
      <c r="AA39" s="662"/>
      <c r="AB39" s="662"/>
      <c r="AC39" s="662"/>
      <c r="AD39" s="663" t="s">
        <v>123</v>
      </c>
      <c r="AE39" s="663"/>
      <c r="AF39" s="663"/>
      <c r="AG39" s="663"/>
      <c r="AH39" s="663"/>
      <c r="AI39" s="663"/>
      <c r="AJ39" s="663"/>
      <c r="AK39" s="663"/>
      <c r="AL39" s="664" t="s">
        <v>123</v>
      </c>
      <c r="AM39" s="665"/>
      <c r="AN39" s="665"/>
      <c r="AO39" s="666"/>
      <c r="AQ39" s="722" t="s">
        <v>328</v>
      </c>
      <c r="AR39" s="723"/>
      <c r="AS39" s="723"/>
      <c r="AT39" s="723"/>
      <c r="AU39" s="723"/>
      <c r="AV39" s="723"/>
      <c r="AW39" s="723"/>
      <c r="AX39" s="723"/>
      <c r="AY39" s="724"/>
      <c r="AZ39" s="659">
        <v>53871</v>
      </c>
      <c r="BA39" s="660"/>
      <c r="BB39" s="660"/>
      <c r="BC39" s="660"/>
      <c r="BD39" s="680"/>
      <c r="BE39" s="680"/>
      <c r="BF39" s="705"/>
      <c r="BG39" s="656" t="s">
        <v>329</v>
      </c>
      <c r="BH39" s="657"/>
      <c r="BI39" s="657"/>
      <c r="BJ39" s="657"/>
      <c r="BK39" s="657"/>
      <c r="BL39" s="657"/>
      <c r="BM39" s="657"/>
      <c r="BN39" s="657"/>
      <c r="BO39" s="657"/>
      <c r="BP39" s="657"/>
      <c r="BQ39" s="657"/>
      <c r="BR39" s="657"/>
      <c r="BS39" s="657"/>
      <c r="BT39" s="657"/>
      <c r="BU39" s="658"/>
      <c r="BV39" s="659">
        <v>6018</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538842</v>
      </c>
      <c r="CS39" s="680"/>
      <c r="CT39" s="680"/>
      <c r="CU39" s="680"/>
      <c r="CV39" s="680"/>
      <c r="CW39" s="680"/>
      <c r="CX39" s="680"/>
      <c r="CY39" s="681"/>
      <c r="CZ39" s="664">
        <v>4.0999999999999996</v>
      </c>
      <c r="DA39" s="692"/>
      <c r="DB39" s="692"/>
      <c r="DC39" s="694"/>
      <c r="DD39" s="668">
        <v>512767</v>
      </c>
      <c r="DE39" s="680"/>
      <c r="DF39" s="680"/>
      <c r="DG39" s="680"/>
      <c r="DH39" s="680"/>
      <c r="DI39" s="680"/>
      <c r="DJ39" s="680"/>
      <c r="DK39" s="681"/>
      <c r="DL39" s="668" t="s">
        <v>123</v>
      </c>
      <c r="DM39" s="680"/>
      <c r="DN39" s="680"/>
      <c r="DO39" s="680"/>
      <c r="DP39" s="680"/>
      <c r="DQ39" s="680"/>
      <c r="DR39" s="680"/>
      <c r="DS39" s="680"/>
      <c r="DT39" s="680"/>
      <c r="DU39" s="680"/>
      <c r="DV39" s="681"/>
      <c r="DW39" s="664" t="s">
        <v>123</v>
      </c>
      <c r="DX39" s="692"/>
      <c r="DY39" s="692"/>
      <c r="DZ39" s="692"/>
      <c r="EA39" s="692"/>
      <c r="EB39" s="692"/>
      <c r="EC39" s="693"/>
    </row>
    <row r="40" spans="2:133" ht="11.25" customHeight="1" x14ac:dyDescent="0.2">
      <c r="B40" s="656" t="s">
        <v>331</v>
      </c>
      <c r="C40" s="657"/>
      <c r="D40" s="657"/>
      <c r="E40" s="657"/>
      <c r="F40" s="657"/>
      <c r="G40" s="657"/>
      <c r="H40" s="657"/>
      <c r="I40" s="657"/>
      <c r="J40" s="657"/>
      <c r="K40" s="657"/>
      <c r="L40" s="657"/>
      <c r="M40" s="657"/>
      <c r="N40" s="657"/>
      <c r="O40" s="657"/>
      <c r="P40" s="657"/>
      <c r="Q40" s="658"/>
      <c r="R40" s="659">
        <v>28920</v>
      </c>
      <c r="S40" s="660"/>
      <c r="T40" s="660"/>
      <c r="U40" s="660"/>
      <c r="V40" s="660"/>
      <c r="W40" s="660"/>
      <c r="X40" s="660"/>
      <c r="Y40" s="661"/>
      <c r="Z40" s="662">
        <v>0.2</v>
      </c>
      <c r="AA40" s="662"/>
      <c r="AB40" s="662"/>
      <c r="AC40" s="662"/>
      <c r="AD40" s="663" t="s">
        <v>123</v>
      </c>
      <c r="AE40" s="663"/>
      <c r="AF40" s="663"/>
      <c r="AG40" s="663"/>
      <c r="AH40" s="663"/>
      <c r="AI40" s="663"/>
      <c r="AJ40" s="663"/>
      <c r="AK40" s="663"/>
      <c r="AL40" s="664" t="s">
        <v>123</v>
      </c>
      <c r="AM40" s="665"/>
      <c r="AN40" s="665"/>
      <c r="AO40" s="666"/>
      <c r="AQ40" s="722" t="s">
        <v>332</v>
      </c>
      <c r="AR40" s="723"/>
      <c r="AS40" s="723"/>
      <c r="AT40" s="723"/>
      <c r="AU40" s="723"/>
      <c r="AV40" s="723"/>
      <c r="AW40" s="723"/>
      <c r="AX40" s="723"/>
      <c r="AY40" s="724"/>
      <c r="AZ40" s="659" t="s">
        <v>123</v>
      </c>
      <c r="BA40" s="660"/>
      <c r="BB40" s="660"/>
      <c r="BC40" s="660"/>
      <c r="BD40" s="680"/>
      <c r="BE40" s="680"/>
      <c r="BF40" s="705"/>
      <c r="BG40" s="709" t="s">
        <v>333</v>
      </c>
      <c r="BH40" s="710"/>
      <c r="BI40" s="710"/>
      <c r="BJ40" s="710"/>
      <c r="BK40" s="710"/>
      <c r="BL40" s="211"/>
      <c r="BM40" s="657" t="s">
        <v>334</v>
      </c>
      <c r="BN40" s="657"/>
      <c r="BO40" s="657"/>
      <c r="BP40" s="657"/>
      <c r="BQ40" s="657"/>
      <c r="BR40" s="657"/>
      <c r="BS40" s="657"/>
      <c r="BT40" s="657"/>
      <c r="BU40" s="658"/>
      <c r="BV40" s="659">
        <v>99</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t="s">
        <v>123</v>
      </c>
      <c r="CS40" s="660"/>
      <c r="CT40" s="660"/>
      <c r="CU40" s="660"/>
      <c r="CV40" s="660"/>
      <c r="CW40" s="660"/>
      <c r="CX40" s="660"/>
      <c r="CY40" s="661"/>
      <c r="CZ40" s="664" t="s">
        <v>123</v>
      </c>
      <c r="DA40" s="692"/>
      <c r="DB40" s="692"/>
      <c r="DC40" s="694"/>
      <c r="DD40" s="668" t="s">
        <v>123</v>
      </c>
      <c r="DE40" s="660"/>
      <c r="DF40" s="660"/>
      <c r="DG40" s="660"/>
      <c r="DH40" s="660"/>
      <c r="DI40" s="660"/>
      <c r="DJ40" s="660"/>
      <c r="DK40" s="661"/>
      <c r="DL40" s="668" t="s">
        <v>123</v>
      </c>
      <c r="DM40" s="660"/>
      <c r="DN40" s="660"/>
      <c r="DO40" s="660"/>
      <c r="DP40" s="660"/>
      <c r="DQ40" s="660"/>
      <c r="DR40" s="660"/>
      <c r="DS40" s="660"/>
      <c r="DT40" s="660"/>
      <c r="DU40" s="660"/>
      <c r="DV40" s="661"/>
      <c r="DW40" s="664" t="s">
        <v>123</v>
      </c>
      <c r="DX40" s="692"/>
      <c r="DY40" s="692"/>
      <c r="DZ40" s="692"/>
      <c r="EA40" s="692"/>
      <c r="EB40" s="692"/>
      <c r="EC40" s="693"/>
    </row>
    <row r="41" spans="2:133" ht="11.25" customHeight="1" x14ac:dyDescent="0.2">
      <c r="B41" s="682" t="s">
        <v>336</v>
      </c>
      <c r="C41" s="683"/>
      <c r="D41" s="683"/>
      <c r="E41" s="683"/>
      <c r="F41" s="683"/>
      <c r="G41" s="683"/>
      <c r="H41" s="683"/>
      <c r="I41" s="683"/>
      <c r="J41" s="683"/>
      <c r="K41" s="683"/>
      <c r="L41" s="683"/>
      <c r="M41" s="683"/>
      <c r="N41" s="683"/>
      <c r="O41" s="683"/>
      <c r="P41" s="683"/>
      <c r="Q41" s="684"/>
      <c r="R41" s="731">
        <v>14073295</v>
      </c>
      <c r="S41" s="732"/>
      <c r="T41" s="732"/>
      <c r="U41" s="732"/>
      <c r="V41" s="732"/>
      <c r="W41" s="732"/>
      <c r="X41" s="732"/>
      <c r="Y41" s="736"/>
      <c r="Z41" s="737">
        <v>100</v>
      </c>
      <c r="AA41" s="737"/>
      <c r="AB41" s="737"/>
      <c r="AC41" s="737"/>
      <c r="AD41" s="738">
        <v>7825755</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271375</v>
      </c>
      <c r="BA41" s="660"/>
      <c r="BB41" s="660"/>
      <c r="BC41" s="660"/>
      <c r="BD41" s="680"/>
      <c r="BE41" s="680"/>
      <c r="BF41" s="705"/>
      <c r="BG41" s="709"/>
      <c r="BH41" s="710"/>
      <c r="BI41" s="710"/>
      <c r="BJ41" s="710"/>
      <c r="BK41" s="710"/>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123</v>
      </c>
      <c r="CS41" s="680"/>
      <c r="CT41" s="680"/>
      <c r="CU41" s="680"/>
      <c r="CV41" s="680"/>
      <c r="CW41" s="680"/>
      <c r="CX41" s="680"/>
      <c r="CY41" s="681"/>
      <c r="CZ41" s="664" t="s">
        <v>123</v>
      </c>
      <c r="DA41" s="692"/>
      <c r="DB41" s="692"/>
      <c r="DC41" s="694"/>
      <c r="DD41" s="668" t="s">
        <v>123</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340</v>
      </c>
      <c r="AR42" s="729"/>
      <c r="AS42" s="729"/>
      <c r="AT42" s="729"/>
      <c r="AU42" s="729"/>
      <c r="AV42" s="729"/>
      <c r="AW42" s="729"/>
      <c r="AX42" s="729"/>
      <c r="AY42" s="730"/>
      <c r="AZ42" s="731">
        <v>1097256</v>
      </c>
      <c r="BA42" s="732"/>
      <c r="BB42" s="732"/>
      <c r="BC42" s="732"/>
      <c r="BD42" s="718"/>
      <c r="BE42" s="718"/>
      <c r="BF42" s="720"/>
      <c r="BG42" s="711"/>
      <c r="BH42" s="712"/>
      <c r="BI42" s="712"/>
      <c r="BJ42" s="712"/>
      <c r="BK42" s="712"/>
      <c r="BL42" s="212"/>
      <c r="BM42" s="683" t="s">
        <v>341</v>
      </c>
      <c r="BN42" s="683"/>
      <c r="BO42" s="683"/>
      <c r="BP42" s="683"/>
      <c r="BQ42" s="683"/>
      <c r="BR42" s="683"/>
      <c r="BS42" s="683"/>
      <c r="BT42" s="683"/>
      <c r="BU42" s="684"/>
      <c r="BV42" s="731">
        <v>385</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1148776</v>
      </c>
      <c r="CS42" s="680"/>
      <c r="CT42" s="680"/>
      <c r="CU42" s="680"/>
      <c r="CV42" s="680"/>
      <c r="CW42" s="680"/>
      <c r="CX42" s="680"/>
      <c r="CY42" s="681"/>
      <c r="CZ42" s="664">
        <v>8.6999999999999993</v>
      </c>
      <c r="DA42" s="692"/>
      <c r="DB42" s="692"/>
      <c r="DC42" s="694"/>
      <c r="DD42" s="668">
        <v>299870</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343</v>
      </c>
      <c r="CD43" s="656" t="s">
        <v>344</v>
      </c>
      <c r="CE43" s="657"/>
      <c r="CF43" s="657"/>
      <c r="CG43" s="657"/>
      <c r="CH43" s="657"/>
      <c r="CI43" s="657"/>
      <c r="CJ43" s="657"/>
      <c r="CK43" s="657"/>
      <c r="CL43" s="657"/>
      <c r="CM43" s="657"/>
      <c r="CN43" s="657"/>
      <c r="CO43" s="657"/>
      <c r="CP43" s="657"/>
      <c r="CQ43" s="658"/>
      <c r="CR43" s="659">
        <v>9262</v>
      </c>
      <c r="CS43" s="680"/>
      <c r="CT43" s="680"/>
      <c r="CU43" s="680"/>
      <c r="CV43" s="680"/>
      <c r="CW43" s="680"/>
      <c r="CX43" s="680"/>
      <c r="CY43" s="681"/>
      <c r="CZ43" s="664">
        <v>0.1</v>
      </c>
      <c r="DA43" s="692"/>
      <c r="DB43" s="692"/>
      <c r="DC43" s="694"/>
      <c r="DD43" s="668">
        <v>9262</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1148776</v>
      </c>
      <c r="CS44" s="660"/>
      <c r="CT44" s="660"/>
      <c r="CU44" s="660"/>
      <c r="CV44" s="660"/>
      <c r="CW44" s="660"/>
      <c r="CX44" s="660"/>
      <c r="CY44" s="661"/>
      <c r="CZ44" s="664">
        <v>8.6999999999999993</v>
      </c>
      <c r="DA44" s="665"/>
      <c r="DB44" s="665"/>
      <c r="DC44" s="671"/>
      <c r="DD44" s="668">
        <v>299870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577240</v>
      </c>
      <c r="CS45" s="680"/>
      <c r="CT45" s="680"/>
      <c r="CU45" s="680"/>
      <c r="CV45" s="680"/>
      <c r="CW45" s="680"/>
      <c r="CX45" s="680"/>
      <c r="CY45" s="681"/>
      <c r="CZ45" s="664">
        <v>4.4000000000000004</v>
      </c>
      <c r="DA45" s="692"/>
      <c r="DB45" s="692"/>
      <c r="DC45" s="694"/>
      <c r="DD45" s="668">
        <v>90557</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9"/>
      <c r="CE46" s="700"/>
      <c r="CF46" s="656" t="s">
        <v>349</v>
      </c>
      <c r="CG46" s="657"/>
      <c r="CH46" s="657"/>
      <c r="CI46" s="657"/>
      <c r="CJ46" s="657"/>
      <c r="CK46" s="657"/>
      <c r="CL46" s="657"/>
      <c r="CM46" s="657"/>
      <c r="CN46" s="657"/>
      <c r="CO46" s="657"/>
      <c r="CP46" s="657"/>
      <c r="CQ46" s="658"/>
      <c r="CR46" s="659">
        <v>498982</v>
      </c>
      <c r="CS46" s="660"/>
      <c r="CT46" s="660"/>
      <c r="CU46" s="660"/>
      <c r="CV46" s="660"/>
      <c r="CW46" s="660"/>
      <c r="CX46" s="660"/>
      <c r="CY46" s="661"/>
      <c r="CZ46" s="664">
        <v>3.8</v>
      </c>
      <c r="DA46" s="665"/>
      <c r="DB46" s="665"/>
      <c r="DC46" s="671"/>
      <c r="DD46" s="668">
        <v>203159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9"/>
      <c r="CE47" s="700"/>
      <c r="CF47" s="656" t="s">
        <v>350</v>
      </c>
      <c r="CG47" s="657"/>
      <c r="CH47" s="657"/>
      <c r="CI47" s="657"/>
      <c r="CJ47" s="657"/>
      <c r="CK47" s="657"/>
      <c r="CL47" s="657"/>
      <c r="CM47" s="657"/>
      <c r="CN47" s="657"/>
      <c r="CO47" s="657"/>
      <c r="CP47" s="657"/>
      <c r="CQ47" s="658"/>
      <c r="CR47" s="659" t="s">
        <v>123</v>
      </c>
      <c r="CS47" s="680"/>
      <c r="CT47" s="680"/>
      <c r="CU47" s="680"/>
      <c r="CV47" s="680"/>
      <c r="CW47" s="680"/>
      <c r="CX47" s="680"/>
      <c r="CY47" s="681"/>
      <c r="CZ47" s="664" t="s">
        <v>123</v>
      </c>
      <c r="DA47" s="692"/>
      <c r="DB47" s="692"/>
      <c r="DC47" s="694"/>
      <c r="DD47" s="668" t="s">
        <v>123</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701"/>
      <c r="CE48" s="702"/>
      <c r="CF48" s="656" t="s">
        <v>351</v>
      </c>
      <c r="CG48" s="657"/>
      <c r="CH48" s="657"/>
      <c r="CI48" s="657"/>
      <c r="CJ48" s="657"/>
      <c r="CK48" s="657"/>
      <c r="CL48" s="657"/>
      <c r="CM48" s="657"/>
      <c r="CN48" s="657"/>
      <c r="CO48" s="657"/>
      <c r="CP48" s="657"/>
      <c r="CQ48" s="658"/>
      <c r="CR48" s="659" t="s">
        <v>123</v>
      </c>
      <c r="CS48" s="660"/>
      <c r="CT48" s="660"/>
      <c r="CU48" s="660"/>
      <c r="CV48" s="660"/>
      <c r="CW48" s="660"/>
      <c r="CX48" s="660"/>
      <c r="CY48" s="661"/>
      <c r="CZ48" s="664" t="s">
        <v>123</v>
      </c>
      <c r="DA48" s="665"/>
      <c r="DB48" s="665"/>
      <c r="DC48" s="671"/>
      <c r="DD48" s="668" t="s">
        <v>123</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2" t="s">
        <v>352</v>
      </c>
      <c r="CE49" s="683"/>
      <c r="CF49" s="683"/>
      <c r="CG49" s="683"/>
      <c r="CH49" s="683"/>
      <c r="CI49" s="683"/>
      <c r="CJ49" s="683"/>
      <c r="CK49" s="683"/>
      <c r="CL49" s="683"/>
      <c r="CM49" s="683"/>
      <c r="CN49" s="683"/>
      <c r="CO49" s="683"/>
      <c r="CP49" s="683"/>
      <c r="CQ49" s="684"/>
      <c r="CR49" s="731">
        <v>13163635</v>
      </c>
      <c r="CS49" s="718"/>
      <c r="CT49" s="718"/>
      <c r="CU49" s="718"/>
      <c r="CV49" s="718"/>
      <c r="CW49" s="718"/>
      <c r="CX49" s="718"/>
      <c r="CY49" s="747"/>
      <c r="CZ49" s="739">
        <v>100</v>
      </c>
      <c r="DA49" s="748"/>
      <c r="DB49" s="748"/>
      <c r="DC49" s="749"/>
      <c r="DD49" s="750">
        <v>9629040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H8NzrOQuSoGhpwiQNb+Opg/IiQaCl4Y5K7vJk9V4MRBJZwKMYL253AxIgcttE3kxJCjL0DbJ7yd9jkD1bFmYTQ==" saltValue="Oaqs8ggY8yZU0siNsnKBZ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5" sqref="A5:P6"/>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813" t="s">
        <v>372</v>
      </c>
      <c r="DH5" s="814"/>
      <c r="DI5" s="814"/>
      <c r="DJ5" s="814"/>
      <c r="DK5" s="815"/>
      <c r="DL5" s="813" t="s">
        <v>373</v>
      </c>
      <c r="DM5" s="814"/>
      <c r="DN5" s="814"/>
      <c r="DO5" s="814"/>
      <c r="DP5" s="815"/>
      <c r="DQ5" s="769" t="s">
        <v>374</v>
      </c>
      <c r="DR5" s="770"/>
      <c r="DS5" s="770"/>
      <c r="DT5" s="770"/>
      <c r="DU5" s="771"/>
      <c r="DV5" s="769" t="s">
        <v>365</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16"/>
      <c r="DH6" s="817"/>
      <c r="DI6" s="817"/>
      <c r="DJ6" s="817"/>
      <c r="DK6" s="818"/>
      <c r="DL6" s="816"/>
      <c r="DM6" s="817"/>
      <c r="DN6" s="817"/>
      <c r="DO6" s="817"/>
      <c r="DP6" s="818"/>
      <c r="DQ6" s="772"/>
      <c r="DR6" s="773"/>
      <c r="DS6" s="773"/>
      <c r="DT6" s="773"/>
      <c r="DU6" s="774"/>
      <c r="DV6" s="772"/>
      <c r="DW6" s="773"/>
      <c r="DX6" s="773"/>
      <c r="DY6" s="773"/>
      <c r="DZ6" s="778"/>
      <c r="EA6" s="222"/>
    </row>
    <row r="7" spans="1:131" s="223" customFormat="1" ht="26.25" customHeight="1" thickTop="1" x14ac:dyDescent="0.2">
      <c r="A7" s="224">
        <v>1</v>
      </c>
      <c r="B7" s="799" t="s">
        <v>375</v>
      </c>
      <c r="C7" s="800"/>
      <c r="D7" s="800"/>
      <c r="E7" s="800"/>
      <c r="F7" s="800"/>
      <c r="G7" s="800"/>
      <c r="H7" s="800"/>
      <c r="I7" s="800"/>
      <c r="J7" s="800"/>
      <c r="K7" s="800"/>
      <c r="L7" s="800"/>
      <c r="M7" s="800"/>
      <c r="N7" s="800"/>
      <c r="O7" s="800"/>
      <c r="P7" s="801"/>
      <c r="Q7" s="802">
        <v>14073</v>
      </c>
      <c r="R7" s="803"/>
      <c r="S7" s="803"/>
      <c r="T7" s="803"/>
      <c r="U7" s="803"/>
      <c r="V7" s="803">
        <v>13164</v>
      </c>
      <c r="W7" s="803"/>
      <c r="X7" s="803"/>
      <c r="Y7" s="803"/>
      <c r="Z7" s="803"/>
      <c r="AA7" s="803">
        <v>910</v>
      </c>
      <c r="AB7" s="803"/>
      <c r="AC7" s="803"/>
      <c r="AD7" s="803"/>
      <c r="AE7" s="804"/>
      <c r="AF7" s="805">
        <v>750</v>
      </c>
      <c r="AG7" s="806"/>
      <c r="AH7" s="806"/>
      <c r="AI7" s="806"/>
      <c r="AJ7" s="807"/>
      <c r="AK7" s="808">
        <v>781</v>
      </c>
      <c r="AL7" s="809"/>
      <c r="AM7" s="809"/>
      <c r="AN7" s="809"/>
      <c r="AO7" s="809"/>
      <c r="AP7" s="809">
        <v>7323</v>
      </c>
      <c r="AQ7" s="809"/>
      <c r="AR7" s="809"/>
      <c r="AS7" s="809"/>
      <c r="AT7" s="809"/>
      <c r="AU7" s="810"/>
      <c r="AV7" s="810"/>
      <c r="AW7" s="810"/>
      <c r="AX7" s="810"/>
      <c r="AY7" s="811"/>
      <c r="AZ7" s="220"/>
      <c r="BA7" s="220"/>
      <c r="BB7" s="220"/>
      <c r="BC7" s="220"/>
      <c r="BD7" s="220"/>
      <c r="BE7" s="221"/>
      <c r="BF7" s="221"/>
      <c r="BG7" s="221"/>
      <c r="BH7" s="221"/>
      <c r="BI7" s="221"/>
      <c r="BJ7" s="221"/>
      <c r="BK7" s="221"/>
      <c r="BL7" s="221"/>
      <c r="BM7" s="221"/>
      <c r="BN7" s="221"/>
      <c r="BO7" s="221"/>
      <c r="BP7" s="221"/>
      <c r="BQ7" s="224">
        <v>1</v>
      </c>
      <c r="BR7" s="225"/>
      <c r="BS7" s="785" t="s">
        <v>547</v>
      </c>
      <c r="BT7" s="786"/>
      <c r="BU7" s="786"/>
      <c r="BV7" s="786"/>
      <c r="BW7" s="786"/>
      <c r="BX7" s="786"/>
      <c r="BY7" s="786"/>
      <c r="BZ7" s="786"/>
      <c r="CA7" s="786"/>
      <c r="CB7" s="786"/>
      <c r="CC7" s="786"/>
      <c r="CD7" s="786"/>
      <c r="CE7" s="786"/>
      <c r="CF7" s="786"/>
      <c r="CG7" s="812"/>
      <c r="CH7" s="782">
        <v>0</v>
      </c>
      <c r="CI7" s="783"/>
      <c r="CJ7" s="783"/>
      <c r="CK7" s="783"/>
      <c r="CL7" s="784"/>
      <c r="CM7" s="782">
        <v>5</v>
      </c>
      <c r="CN7" s="783"/>
      <c r="CO7" s="783"/>
      <c r="CP7" s="783"/>
      <c r="CQ7" s="784"/>
      <c r="CR7" s="782">
        <v>5</v>
      </c>
      <c r="CS7" s="783"/>
      <c r="CT7" s="783"/>
      <c r="CU7" s="783"/>
      <c r="CV7" s="784"/>
      <c r="CW7" s="782" t="s">
        <v>563</v>
      </c>
      <c r="CX7" s="783"/>
      <c r="CY7" s="783"/>
      <c r="CZ7" s="783"/>
      <c r="DA7" s="784"/>
      <c r="DB7" s="782">
        <v>128</v>
      </c>
      <c r="DC7" s="783"/>
      <c r="DD7" s="783"/>
      <c r="DE7" s="783"/>
      <c r="DF7" s="784"/>
      <c r="DG7" s="782" t="s">
        <v>548</v>
      </c>
      <c r="DH7" s="783"/>
      <c r="DI7" s="783"/>
      <c r="DJ7" s="783"/>
      <c r="DK7" s="784"/>
      <c r="DL7" s="782" t="s">
        <v>548</v>
      </c>
      <c r="DM7" s="783"/>
      <c r="DN7" s="783"/>
      <c r="DO7" s="783"/>
      <c r="DP7" s="784"/>
      <c r="DQ7" s="782" t="s">
        <v>548</v>
      </c>
      <c r="DR7" s="783"/>
      <c r="DS7" s="783"/>
      <c r="DT7" s="783"/>
      <c r="DU7" s="784"/>
      <c r="DV7" s="785"/>
      <c r="DW7" s="786"/>
      <c r="DX7" s="786"/>
      <c r="DY7" s="786"/>
      <c r="DZ7" s="787"/>
      <c r="EA7" s="222"/>
    </row>
    <row r="8" spans="1:131" s="223" customFormat="1" ht="26.25" customHeight="1" x14ac:dyDescent="0.2">
      <c r="A8" s="226">
        <v>2</v>
      </c>
      <c r="B8" s="788"/>
      <c r="C8" s="789"/>
      <c r="D8" s="789"/>
      <c r="E8" s="789"/>
      <c r="F8" s="789"/>
      <c r="G8" s="789"/>
      <c r="H8" s="789"/>
      <c r="I8" s="789"/>
      <c r="J8" s="789"/>
      <c r="K8" s="789"/>
      <c r="L8" s="789"/>
      <c r="M8" s="789"/>
      <c r="N8" s="789"/>
      <c r="O8" s="789"/>
      <c r="P8" s="790"/>
      <c r="Q8" s="791"/>
      <c r="R8" s="792"/>
      <c r="S8" s="792"/>
      <c r="T8" s="792"/>
      <c r="U8" s="792"/>
      <c r="V8" s="792"/>
      <c r="W8" s="792"/>
      <c r="X8" s="792"/>
      <c r="Y8" s="792"/>
      <c r="Z8" s="792"/>
      <c r="AA8" s="792"/>
      <c r="AB8" s="792"/>
      <c r="AC8" s="792"/>
      <c r="AD8" s="792"/>
      <c r="AE8" s="793"/>
      <c r="AF8" s="794"/>
      <c r="AG8" s="795"/>
      <c r="AH8" s="795"/>
      <c r="AI8" s="795"/>
      <c r="AJ8" s="796"/>
      <c r="AK8" s="797"/>
      <c r="AL8" s="798"/>
      <c r="AM8" s="798"/>
      <c r="AN8" s="798"/>
      <c r="AO8" s="798"/>
      <c r="AP8" s="798"/>
      <c r="AQ8" s="798"/>
      <c r="AR8" s="798"/>
      <c r="AS8" s="798"/>
      <c r="AT8" s="798"/>
      <c r="AU8" s="819"/>
      <c r="AV8" s="819"/>
      <c r="AW8" s="819"/>
      <c r="AX8" s="819"/>
      <c r="AY8" s="820"/>
      <c r="AZ8" s="220"/>
      <c r="BA8" s="220"/>
      <c r="BB8" s="220"/>
      <c r="BC8" s="220"/>
      <c r="BD8" s="220"/>
      <c r="BE8" s="221"/>
      <c r="BF8" s="221"/>
      <c r="BG8" s="221"/>
      <c r="BH8" s="221"/>
      <c r="BI8" s="221"/>
      <c r="BJ8" s="221"/>
      <c r="BK8" s="221"/>
      <c r="BL8" s="221"/>
      <c r="BM8" s="221"/>
      <c r="BN8" s="221"/>
      <c r="BO8" s="221"/>
      <c r="BP8" s="221"/>
      <c r="BQ8" s="226">
        <v>2</v>
      </c>
      <c r="BR8" s="227"/>
      <c r="BS8" s="821"/>
      <c r="BT8" s="822"/>
      <c r="BU8" s="822"/>
      <c r="BV8" s="822"/>
      <c r="BW8" s="822"/>
      <c r="BX8" s="822"/>
      <c r="BY8" s="822"/>
      <c r="BZ8" s="822"/>
      <c r="CA8" s="822"/>
      <c r="CB8" s="822"/>
      <c r="CC8" s="822"/>
      <c r="CD8" s="822"/>
      <c r="CE8" s="822"/>
      <c r="CF8" s="822"/>
      <c r="CG8" s="823"/>
      <c r="CH8" s="824"/>
      <c r="CI8" s="825"/>
      <c r="CJ8" s="825"/>
      <c r="CK8" s="825"/>
      <c r="CL8" s="826"/>
      <c r="CM8" s="824"/>
      <c r="CN8" s="825"/>
      <c r="CO8" s="825"/>
      <c r="CP8" s="825"/>
      <c r="CQ8" s="826"/>
      <c r="CR8" s="824"/>
      <c r="CS8" s="825"/>
      <c r="CT8" s="825"/>
      <c r="CU8" s="825"/>
      <c r="CV8" s="826"/>
      <c r="CW8" s="824"/>
      <c r="CX8" s="825"/>
      <c r="CY8" s="825"/>
      <c r="CZ8" s="825"/>
      <c r="DA8" s="826"/>
      <c r="DB8" s="824"/>
      <c r="DC8" s="825"/>
      <c r="DD8" s="825"/>
      <c r="DE8" s="825"/>
      <c r="DF8" s="826"/>
      <c r="DG8" s="824"/>
      <c r="DH8" s="825"/>
      <c r="DI8" s="825"/>
      <c r="DJ8" s="825"/>
      <c r="DK8" s="826"/>
      <c r="DL8" s="824"/>
      <c r="DM8" s="825"/>
      <c r="DN8" s="825"/>
      <c r="DO8" s="825"/>
      <c r="DP8" s="826"/>
      <c r="DQ8" s="824"/>
      <c r="DR8" s="825"/>
      <c r="DS8" s="825"/>
      <c r="DT8" s="825"/>
      <c r="DU8" s="826"/>
      <c r="DV8" s="821"/>
      <c r="DW8" s="822"/>
      <c r="DX8" s="822"/>
      <c r="DY8" s="822"/>
      <c r="DZ8" s="827"/>
      <c r="EA8" s="222"/>
    </row>
    <row r="9" spans="1:131" s="223" customFormat="1" ht="26.25" customHeight="1" x14ac:dyDescent="0.2">
      <c r="A9" s="226">
        <v>3</v>
      </c>
      <c r="B9" s="788"/>
      <c r="C9" s="789"/>
      <c r="D9" s="789"/>
      <c r="E9" s="789"/>
      <c r="F9" s="789"/>
      <c r="G9" s="789"/>
      <c r="H9" s="789"/>
      <c r="I9" s="789"/>
      <c r="J9" s="789"/>
      <c r="K9" s="789"/>
      <c r="L9" s="789"/>
      <c r="M9" s="789"/>
      <c r="N9" s="789"/>
      <c r="O9" s="789"/>
      <c r="P9" s="790"/>
      <c r="Q9" s="791"/>
      <c r="R9" s="792"/>
      <c r="S9" s="792"/>
      <c r="T9" s="792"/>
      <c r="U9" s="792"/>
      <c r="V9" s="792"/>
      <c r="W9" s="792"/>
      <c r="X9" s="792"/>
      <c r="Y9" s="792"/>
      <c r="Z9" s="792"/>
      <c r="AA9" s="792"/>
      <c r="AB9" s="792"/>
      <c r="AC9" s="792"/>
      <c r="AD9" s="792"/>
      <c r="AE9" s="793"/>
      <c r="AF9" s="794"/>
      <c r="AG9" s="795"/>
      <c r="AH9" s="795"/>
      <c r="AI9" s="795"/>
      <c r="AJ9" s="796"/>
      <c r="AK9" s="797"/>
      <c r="AL9" s="798"/>
      <c r="AM9" s="798"/>
      <c r="AN9" s="798"/>
      <c r="AO9" s="798"/>
      <c r="AP9" s="798"/>
      <c r="AQ9" s="798"/>
      <c r="AR9" s="798"/>
      <c r="AS9" s="798"/>
      <c r="AT9" s="798"/>
      <c r="AU9" s="819"/>
      <c r="AV9" s="819"/>
      <c r="AW9" s="819"/>
      <c r="AX9" s="819"/>
      <c r="AY9" s="820"/>
      <c r="AZ9" s="220"/>
      <c r="BA9" s="220"/>
      <c r="BB9" s="220"/>
      <c r="BC9" s="220"/>
      <c r="BD9" s="220"/>
      <c r="BE9" s="221"/>
      <c r="BF9" s="221"/>
      <c r="BG9" s="221"/>
      <c r="BH9" s="221"/>
      <c r="BI9" s="221"/>
      <c r="BJ9" s="221"/>
      <c r="BK9" s="221"/>
      <c r="BL9" s="221"/>
      <c r="BM9" s="221"/>
      <c r="BN9" s="221"/>
      <c r="BO9" s="221"/>
      <c r="BP9" s="221"/>
      <c r="BQ9" s="226">
        <v>3</v>
      </c>
      <c r="BR9" s="227"/>
      <c r="BS9" s="821"/>
      <c r="BT9" s="822"/>
      <c r="BU9" s="822"/>
      <c r="BV9" s="822"/>
      <c r="BW9" s="822"/>
      <c r="BX9" s="822"/>
      <c r="BY9" s="822"/>
      <c r="BZ9" s="822"/>
      <c r="CA9" s="822"/>
      <c r="CB9" s="822"/>
      <c r="CC9" s="822"/>
      <c r="CD9" s="822"/>
      <c r="CE9" s="822"/>
      <c r="CF9" s="822"/>
      <c r="CG9" s="823"/>
      <c r="CH9" s="824"/>
      <c r="CI9" s="825"/>
      <c r="CJ9" s="825"/>
      <c r="CK9" s="825"/>
      <c r="CL9" s="826"/>
      <c r="CM9" s="824"/>
      <c r="CN9" s="825"/>
      <c r="CO9" s="825"/>
      <c r="CP9" s="825"/>
      <c r="CQ9" s="826"/>
      <c r="CR9" s="824"/>
      <c r="CS9" s="825"/>
      <c r="CT9" s="825"/>
      <c r="CU9" s="825"/>
      <c r="CV9" s="826"/>
      <c r="CW9" s="824"/>
      <c r="CX9" s="825"/>
      <c r="CY9" s="825"/>
      <c r="CZ9" s="825"/>
      <c r="DA9" s="826"/>
      <c r="DB9" s="824"/>
      <c r="DC9" s="825"/>
      <c r="DD9" s="825"/>
      <c r="DE9" s="825"/>
      <c r="DF9" s="826"/>
      <c r="DG9" s="824"/>
      <c r="DH9" s="825"/>
      <c r="DI9" s="825"/>
      <c r="DJ9" s="825"/>
      <c r="DK9" s="826"/>
      <c r="DL9" s="824"/>
      <c r="DM9" s="825"/>
      <c r="DN9" s="825"/>
      <c r="DO9" s="825"/>
      <c r="DP9" s="826"/>
      <c r="DQ9" s="824"/>
      <c r="DR9" s="825"/>
      <c r="DS9" s="825"/>
      <c r="DT9" s="825"/>
      <c r="DU9" s="826"/>
      <c r="DV9" s="821"/>
      <c r="DW9" s="822"/>
      <c r="DX9" s="822"/>
      <c r="DY9" s="822"/>
      <c r="DZ9" s="827"/>
      <c r="EA9" s="222"/>
    </row>
    <row r="10" spans="1:131" s="223" customFormat="1" ht="26.25" customHeight="1" x14ac:dyDescent="0.2">
      <c r="A10" s="226">
        <v>4</v>
      </c>
      <c r="B10" s="788"/>
      <c r="C10" s="789"/>
      <c r="D10" s="789"/>
      <c r="E10" s="789"/>
      <c r="F10" s="789"/>
      <c r="G10" s="789"/>
      <c r="H10" s="789"/>
      <c r="I10" s="789"/>
      <c r="J10" s="789"/>
      <c r="K10" s="789"/>
      <c r="L10" s="789"/>
      <c r="M10" s="789"/>
      <c r="N10" s="789"/>
      <c r="O10" s="789"/>
      <c r="P10" s="790"/>
      <c r="Q10" s="791"/>
      <c r="R10" s="792"/>
      <c r="S10" s="792"/>
      <c r="T10" s="792"/>
      <c r="U10" s="792"/>
      <c r="V10" s="792"/>
      <c r="W10" s="792"/>
      <c r="X10" s="792"/>
      <c r="Y10" s="792"/>
      <c r="Z10" s="792"/>
      <c r="AA10" s="792"/>
      <c r="AB10" s="792"/>
      <c r="AC10" s="792"/>
      <c r="AD10" s="792"/>
      <c r="AE10" s="793"/>
      <c r="AF10" s="794"/>
      <c r="AG10" s="795"/>
      <c r="AH10" s="795"/>
      <c r="AI10" s="795"/>
      <c r="AJ10" s="796"/>
      <c r="AK10" s="797"/>
      <c r="AL10" s="798"/>
      <c r="AM10" s="798"/>
      <c r="AN10" s="798"/>
      <c r="AO10" s="798"/>
      <c r="AP10" s="798"/>
      <c r="AQ10" s="798"/>
      <c r="AR10" s="798"/>
      <c r="AS10" s="798"/>
      <c r="AT10" s="798"/>
      <c r="AU10" s="819"/>
      <c r="AV10" s="819"/>
      <c r="AW10" s="819"/>
      <c r="AX10" s="819"/>
      <c r="AY10" s="820"/>
      <c r="AZ10" s="220"/>
      <c r="BA10" s="220"/>
      <c r="BB10" s="220"/>
      <c r="BC10" s="220"/>
      <c r="BD10" s="220"/>
      <c r="BE10" s="221"/>
      <c r="BF10" s="221"/>
      <c r="BG10" s="221"/>
      <c r="BH10" s="221"/>
      <c r="BI10" s="221"/>
      <c r="BJ10" s="221"/>
      <c r="BK10" s="221"/>
      <c r="BL10" s="221"/>
      <c r="BM10" s="221"/>
      <c r="BN10" s="221"/>
      <c r="BO10" s="221"/>
      <c r="BP10" s="221"/>
      <c r="BQ10" s="226">
        <v>4</v>
      </c>
      <c r="BR10" s="227"/>
      <c r="BS10" s="821"/>
      <c r="BT10" s="822"/>
      <c r="BU10" s="822"/>
      <c r="BV10" s="822"/>
      <c r="BW10" s="822"/>
      <c r="BX10" s="822"/>
      <c r="BY10" s="822"/>
      <c r="BZ10" s="822"/>
      <c r="CA10" s="822"/>
      <c r="CB10" s="822"/>
      <c r="CC10" s="822"/>
      <c r="CD10" s="822"/>
      <c r="CE10" s="822"/>
      <c r="CF10" s="822"/>
      <c r="CG10" s="823"/>
      <c r="CH10" s="824"/>
      <c r="CI10" s="825"/>
      <c r="CJ10" s="825"/>
      <c r="CK10" s="825"/>
      <c r="CL10" s="826"/>
      <c r="CM10" s="824"/>
      <c r="CN10" s="825"/>
      <c r="CO10" s="825"/>
      <c r="CP10" s="825"/>
      <c r="CQ10" s="826"/>
      <c r="CR10" s="824"/>
      <c r="CS10" s="825"/>
      <c r="CT10" s="825"/>
      <c r="CU10" s="825"/>
      <c r="CV10" s="826"/>
      <c r="CW10" s="824"/>
      <c r="CX10" s="825"/>
      <c r="CY10" s="825"/>
      <c r="CZ10" s="825"/>
      <c r="DA10" s="826"/>
      <c r="DB10" s="824"/>
      <c r="DC10" s="825"/>
      <c r="DD10" s="825"/>
      <c r="DE10" s="825"/>
      <c r="DF10" s="826"/>
      <c r="DG10" s="824"/>
      <c r="DH10" s="825"/>
      <c r="DI10" s="825"/>
      <c r="DJ10" s="825"/>
      <c r="DK10" s="826"/>
      <c r="DL10" s="824"/>
      <c r="DM10" s="825"/>
      <c r="DN10" s="825"/>
      <c r="DO10" s="825"/>
      <c r="DP10" s="826"/>
      <c r="DQ10" s="824"/>
      <c r="DR10" s="825"/>
      <c r="DS10" s="825"/>
      <c r="DT10" s="825"/>
      <c r="DU10" s="826"/>
      <c r="DV10" s="821"/>
      <c r="DW10" s="822"/>
      <c r="DX10" s="822"/>
      <c r="DY10" s="822"/>
      <c r="DZ10" s="827"/>
      <c r="EA10" s="222"/>
    </row>
    <row r="11" spans="1:131" s="223" customFormat="1" ht="26.25" customHeight="1" x14ac:dyDescent="0.2">
      <c r="A11" s="226">
        <v>5</v>
      </c>
      <c r="B11" s="788"/>
      <c r="C11" s="789"/>
      <c r="D11" s="789"/>
      <c r="E11" s="789"/>
      <c r="F11" s="789"/>
      <c r="G11" s="789"/>
      <c r="H11" s="789"/>
      <c r="I11" s="789"/>
      <c r="J11" s="789"/>
      <c r="K11" s="789"/>
      <c r="L11" s="789"/>
      <c r="M11" s="789"/>
      <c r="N11" s="789"/>
      <c r="O11" s="789"/>
      <c r="P11" s="790"/>
      <c r="Q11" s="791"/>
      <c r="R11" s="792"/>
      <c r="S11" s="792"/>
      <c r="T11" s="792"/>
      <c r="U11" s="792"/>
      <c r="V11" s="792"/>
      <c r="W11" s="792"/>
      <c r="X11" s="792"/>
      <c r="Y11" s="792"/>
      <c r="Z11" s="792"/>
      <c r="AA11" s="792"/>
      <c r="AB11" s="792"/>
      <c r="AC11" s="792"/>
      <c r="AD11" s="792"/>
      <c r="AE11" s="793"/>
      <c r="AF11" s="794"/>
      <c r="AG11" s="795"/>
      <c r="AH11" s="795"/>
      <c r="AI11" s="795"/>
      <c r="AJ11" s="796"/>
      <c r="AK11" s="797"/>
      <c r="AL11" s="798"/>
      <c r="AM11" s="798"/>
      <c r="AN11" s="798"/>
      <c r="AO11" s="798"/>
      <c r="AP11" s="798"/>
      <c r="AQ11" s="798"/>
      <c r="AR11" s="798"/>
      <c r="AS11" s="798"/>
      <c r="AT11" s="798"/>
      <c r="AU11" s="819"/>
      <c r="AV11" s="819"/>
      <c r="AW11" s="819"/>
      <c r="AX11" s="819"/>
      <c r="AY11" s="820"/>
      <c r="AZ11" s="220"/>
      <c r="BA11" s="220"/>
      <c r="BB11" s="220"/>
      <c r="BC11" s="220"/>
      <c r="BD11" s="220"/>
      <c r="BE11" s="221"/>
      <c r="BF11" s="221"/>
      <c r="BG11" s="221"/>
      <c r="BH11" s="221"/>
      <c r="BI11" s="221"/>
      <c r="BJ11" s="221"/>
      <c r="BK11" s="221"/>
      <c r="BL11" s="221"/>
      <c r="BM11" s="221"/>
      <c r="BN11" s="221"/>
      <c r="BO11" s="221"/>
      <c r="BP11" s="221"/>
      <c r="BQ11" s="226">
        <v>5</v>
      </c>
      <c r="BR11" s="227"/>
      <c r="BS11" s="821"/>
      <c r="BT11" s="822"/>
      <c r="BU11" s="822"/>
      <c r="BV11" s="822"/>
      <c r="BW11" s="822"/>
      <c r="BX11" s="822"/>
      <c r="BY11" s="822"/>
      <c r="BZ11" s="822"/>
      <c r="CA11" s="822"/>
      <c r="CB11" s="822"/>
      <c r="CC11" s="822"/>
      <c r="CD11" s="822"/>
      <c r="CE11" s="822"/>
      <c r="CF11" s="822"/>
      <c r="CG11" s="823"/>
      <c r="CH11" s="824"/>
      <c r="CI11" s="825"/>
      <c r="CJ11" s="825"/>
      <c r="CK11" s="825"/>
      <c r="CL11" s="826"/>
      <c r="CM11" s="824"/>
      <c r="CN11" s="825"/>
      <c r="CO11" s="825"/>
      <c r="CP11" s="825"/>
      <c r="CQ11" s="826"/>
      <c r="CR11" s="824"/>
      <c r="CS11" s="825"/>
      <c r="CT11" s="825"/>
      <c r="CU11" s="825"/>
      <c r="CV11" s="826"/>
      <c r="CW11" s="824"/>
      <c r="CX11" s="825"/>
      <c r="CY11" s="825"/>
      <c r="CZ11" s="825"/>
      <c r="DA11" s="826"/>
      <c r="DB11" s="824"/>
      <c r="DC11" s="825"/>
      <c r="DD11" s="825"/>
      <c r="DE11" s="825"/>
      <c r="DF11" s="826"/>
      <c r="DG11" s="824"/>
      <c r="DH11" s="825"/>
      <c r="DI11" s="825"/>
      <c r="DJ11" s="825"/>
      <c r="DK11" s="826"/>
      <c r="DL11" s="824"/>
      <c r="DM11" s="825"/>
      <c r="DN11" s="825"/>
      <c r="DO11" s="825"/>
      <c r="DP11" s="826"/>
      <c r="DQ11" s="824"/>
      <c r="DR11" s="825"/>
      <c r="DS11" s="825"/>
      <c r="DT11" s="825"/>
      <c r="DU11" s="826"/>
      <c r="DV11" s="821"/>
      <c r="DW11" s="822"/>
      <c r="DX11" s="822"/>
      <c r="DY11" s="822"/>
      <c r="DZ11" s="827"/>
      <c r="EA11" s="222"/>
    </row>
    <row r="12" spans="1:131" s="223" customFormat="1" ht="26.25" customHeight="1" x14ac:dyDescent="0.2">
      <c r="A12" s="226">
        <v>6</v>
      </c>
      <c r="B12" s="788"/>
      <c r="C12" s="789"/>
      <c r="D12" s="789"/>
      <c r="E12" s="789"/>
      <c r="F12" s="789"/>
      <c r="G12" s="789"/>
      <c r="H12" s="789"/>
      <c r="I12" s="789"/>
      <c r="J12" s="789"/>
      <c r="K12" s="789"/>
      <c r="L12" s="789"/>
      <c r="M12" s="789"/>
      <c r="N12" s="789"/>
      <c r="O12" s="789"/>
      <c r="P12" s="790"/>
      <c r="Q12" s="791"/>
      <c r="R12" s="792"/>
      <c r="S12" s="792"/>
      <c r="T12" s="792"/>
      <c r="U12" s="792"/>
      <c r="V12" s="792"/>
      <c r="W12" s="792"/>
      <c r="X12" s="792"/>
      <c r="Y12" s="792"/>
      <c r="Z12" s="792"/>
      <c r="AA12" s="792"/>
      <c r="AB12" s="792"/>
      <c r="AC12" s="792"/>
      <c r="AD12" s="792"/>
      <c r="AE12" s="793"/>
      <c r="AF12" s="794"/>
      <c r="AG12" s="795"/>
      <c r="AH12" s="795"/>
      <c r="AI12" s="795"/>
      <c r="AJ12" s="796"/>
      <c r="AK12" s="797"/>
      <c r="AL12" s="798"/>
      <c r="AM12" s="798"/>
      <c r="AN12" s="798"/>
      <c r="AO12" s="798"/>
      <c r="AP12" s="798"/>
      <c r="AQ12" s="798"/>
      <c r="AR12" s="798"/>
      <c r="AS12" s="798"/>
      <c r="AT12" s="798"/>
      <c r="AU12" s="819"/>
      <c r="AV12" s="819"/>
      <c r="AW12" s="819"/>
      <c r="AX12" s="819"/>
      <c r="AY12" s="820"/>
      <c r="AZ12" s="220"/>
      <c r="BA12" s="220"/>
      <c r="BB12" s="220"/>
      <c r="BC12" s="220"/>
      <c r="BD12" s="220"/>
      <c r="BE12" s="221"/>
      <c r="BF12" s="221"/>
      <c r="BG12" s="221"/>
      <c r="BH12" s="221"/>
      <c r="BI12" s="221"/>
      <c r="BJ12" s="221"/>
      <c r="BK12" s="221"/>
      <c r="BL12" s="221"/>
      <c r="BM12" s="221"/>
      <c r="BN12" s="221"/>
      <c r="BO12" s="221"/>
      <c r="BP12" s="221"/>
      <c r="BQ12" s="226">
        <v>6</v>
      </c>
      <c r="BR12" s="227"/>
      <c r="BS12" s="821"/>
      <c r="BT12" s="822"/>
      <c r="BU12" s="822"/>
      <c r="BV12" s="822"/>
      <c r="BW12" s="822"/>
      <c r="BX12" s="822"/>
      <c r="BY12" s="822"/>
      <c r="BZ12" s="822"/>
      <c r="CA12" s="822"/>
      <c r="CB12" s="822"/>
      <c r="CC12" s="822"/>
      <c r="CD12" s="822"/>
      <c r="CE12" s="822"/>
      <c r="CF12" s="822"/>
      <c r="CG12" s="823"/>
      <c r="CH12" s="824"/>
      <c r="CI12" s="825"/>
      <c r="CJ12" s="825"/>
      <c r="CK12" s="825"/>
      <c r="CL12" s="826"/>
      <c r="CM12" s="824"/>
      <c r="CN12" s="825"/>
      <c r="CO12" s="825"/>
      <c r="CP12" s="825"/>
      <c r="CQ12" s="826"/>
      <c r="CR12" s="824"/>
      <c r="CS12" s="825"/>
      <c r="CT12" s="825"/>
      <c r="CU12" s="825"/>
      <c r="CV12" s="826"/>
      <c r="CW12" s="824"/>
      <c r="CX12" s="825"/>
      <c r="CY12" s="825"/>
      <c r="CZ12" s="825"/>
      <c r="DA12" s="826"/>
      <c r="DB12" s="824"/>
      <c r="DC12" s="825"/>
      <c r="DD12" s="825"/>
      <c r="DE12" s="825"/>
      <c r="DF12" s="826"/>
      <c r="DG12" s="824"/>
      <c r="DH12" s="825"/>
      <c r="DI12" s="825"/>
      <c r="DJ12" s="825"/>
      <c r="DK12" s="826"/>
      <c r="DL12" s="824"/>
      <c r="DM12" s="825"/>
      <c r="DN12" s="825"/>
      <c r="DO12" s="825"/>
      <c r="DP12" s="826"/>
      <c r="DQ12" s="824"/>
      <c r="DR12" s="825"/>
      <c r="DS12" s="825"/>
      <c r="DT12" s="825"/>
      <c r="DU12" s="826"/>
      <c r="DV12" s="821"/>
      <c r="DW12" s="822"/>
      <c r="DX12" s="822"/>
      <c r="DY12" s="822"/>
      <c r="DZ12" s="827"/>
      <c r="EA12" s="222"/>
    </row>
    <row r="13" spans="1:131" s="223" customFormat="1" ht="26.25" customHeight="1" x14ac:dyDescent="0.2">
      <c r="A13" s="226">
        <v>7</v>
      </c>
      <c r="B13" s="788"/>
      <c r="C13" s="789"/>
      <c r="D13" s="789"/>
      <c r="E13" s="789"/>
      <c r="F13" s="789"/>
      <c r="G13" s="789"/>
      <c r="H13" s="789"/>
      <c r="I13" s="789"/>
      <c r="J13" s="789"/>
      <c r="K13" s="789"/>
      <c r="L13" s="789"/>
      <c r="M13" s="789"/>
      <c r="N13" s="789"/>
      <c r="O13" s="789"/>
      <c r="P13" s="790"/>
      <c r="Q13" s="791"/>
      <c r="R13" s="792"/>
      <c r="S13" s="792"/>
      <c r="T13" s="792"/>
      <c r="U13" s="792"/>
      <c r="V13" s="792"/>
      <c r="W13" s="792"/>
      <c r="X13" s="792"/>
      <c r="Y13" s="792"/>
      <c r="Z13" s="792"/>
      <c r="AA13" s="792"/>
      <c r="AB13" s="792"/>
      <c r="AC13" s="792"/>
      <c r="AD13" s="792"/>
      <c r="AE13" s="793"/>
      <c r="AF13" s="794"/>
      <c r="AG13" s="795"/>
      <c r="AH13" s="795"/>
      <c r="AI13" s="795"/>
      <c r="AJ13" s="796"/>
      <c r="AK13" s="797"/>
      <c r="AL13" s="798"/>
      <c r="AM13" s="798"/>
      <c r="AN13" s="798"/>
      <c r="AO13" s="798"/>
      <c r="AP13" s="798"/>
      <c r="AQ13" s="798"/>
      <c r="AR13" s="798"/>
      <c r="AS13" s="798"/>
      <c r="AT13" s="798"/>
      <c r="AU13" s="819"/>
      <c r="AV13" s="819"/>
      <c r="AW13" s="819"/>
      <c r="AX13" s="819"/>
      <c r="AY13" s="820"/>
      <c r="AZ13" s="220"/>
      <c r="BA13" s="220"/>
      <c r="BB13" s="220"/>
      <c r="BC13" s="220"/>
      <c r="BD13" s="220"/>
      <c r="BE13" s="221"/>
      <c r="BF13" s="221"/>
      <c r="BG13" s="221"/>
      <c r="BH13" s="221"/>
      <c r="BI13" s="221"/>
      <c r="BJ13" s="221"/>
      <c r="BK13" s="221"/>
      <c r="BL13" s="221"/>
      <c r="BM13" s="221"/>
      <c r="BN13" s="221"/>
      <c r="BO13" s="221"/>
      <c r="BP13" s="221"/>
      <c r="BQ13" s="226">
        <v>7</v>
      </c>
      <c r="BR13" s="227"/>
      <c r="BS13" s="821"/>
      <c r="BT13" s="822"/>
      <c r="BU13" s="822"/>
      <c r="BV13" s="822"/>
      <c r="BW13" s="822"/>
      <c r="BX13" s="822"/>
      <c r="BY13" s="822"/>
      <c r="BZ13" s="822"/>
      <c r="CA13" s="822"/>
      <c r="CB13" s="822"/>
      <c r="CC13" s="822"/>
      <c r="CD13" s="822"/>
      <c r="CE13" s="822"/>
      <c r="CF13" s="822"/>
      <c r="CG13" s="823"/>
      <c r="CH13" s="824"/>
      <c r="CI13" s="825"/>
      <c r="CJ13" s="825"/>
      <c r="CK13" s="825"/>
      <c r="CL13" s="826"/>
      <c r="CM13" s="824"/>
      <c r="CN13" s="825"/>
      <c r="CO13" s="825"/>
      <c r="CP13" s="825"/>
      <c r="CQ13" s="826"/>
      <c r="CR13" s="824"/>
      <c r="CS13" s="825"/>
      <c r="CT13" s="825"/>
      <c r="CU13" s="825"/>
      <c r="CV13" s="826"/>
      <c r="CW13" s="824"/>
      <c r="CX13" s="825"/>
      <c r="CY13" s="825"/>
      <c r="CZ13" s="825"/>
      <c r="DA13" s="826"/>
      <c r="DB13" s="824"/>
      <c r="DC13" s="825"/>
      <c r="DD13" s="825"/>
      <c r="DE13" s="825"/>
      <c r="DF13" s="826"/>
      <c r="DG13" s="824"/>
      <c r="DH13" s="825"/>
      <c r="DI13" s="825"/>
      <c r="DJ13" s="825"/>
      <c r="DK13" s="826"/>
      <c r="DL13" s="824"/>
      <c r="DM13" s="825"/>
      <c r="DN13" s="825"/>
      <c r="DO13" s="825"/>
      <c r="DP13" s="826"/>
      <c r="DQ13" s="824"/>
      <c r="DR13" s="825"/>
      <c r="DS13" s="825"/>
      <c r="DT13" s="825"/>
      <c r="DU13" s="826"/>
      <c r="DV13" s="821"/>
      <c r="DW13" s="822"/>
      <c r="DX13" s="822"/>
      <c r="DY13" s="822"/>
      <c r="DZ13" s="827"/>
      <c r="EA13" s="222"/>
    </row>
    <row r="14" spans="1:131" s="223" customFormat="1" ht="26.25" customHeight="1" x14ac:dyDescent="0.2">
      <c r="A14" s="226">
        <v>8</v>
      </c>
      <c r="B14" s="788"/>
      <c r="C14" s="789"/>
      <c r="D14" s="789"/>
      <c r="E14" s="789"/>
      <c r="F14" s="789"/>
      <c r="G14" s="789"/>
      <c r="H14" s="789"/>
      <c r="I14" s="789"/>
      <c r="J14" s="789"/>
      <c r="K14" s="789"/>
      <c r="L14" s="789"/>
      <c r="M14" s="789"/>
      <c r="N14" s="789"/>
      <c r="O14" s="789"/>
      <c r="P14" s="790"/>
      <c r="Q14" s="791"/>
      <c r="R14" s="792"/>
      <c r="S14" s="792"/>
      <c r="T14" s="792"/>
      <c r="U14" s="792"/>
      <c r="V14" s="792"/>
      <c r="W14" s="792"/>
      <c r="X14" s="792"/>
      <c r="Y14" s="792"/>
      <c r="Z14" s="792"/>
      <c r="AA14" s="792"/>
      <c r="AB14" s="792"/>
      <c r="AC14" s="792"/>
      <c r="AD14" s="792"/>
      <c r="AE14" s="793"/>
      <c r="AF14" s="794"/>
      <c r="AG14" s="795"/>
      <c r="AH14" s="795"/>
      <c r="AI14" s="795"/>
      <c r="AJ14" s="796"/>
      <c r="AK14" s="797"/>
      <c r="AL14" s="798"/>
      <c r="AM14" s="798"/>
      <c r="AN14" s="798"/>
      <c r="AO14" s="798"/>
      <c r="AP14" s="798"/>
      <c r="AQ14" s="798"/>
      <c r="AR14" s="798"/>
      <c r="AS14" s="798"/>
      <c r="AT14" s="798"/>
      <c r="AU14" s="819"/>
      <c r="AV14" s="819"/>
      <c r="AW14" s="819"/>
      <c r="AX14" s="819"/>
      <c r="AY14" s="820"/>
      <c r="AZ14" s="220"/>
      <c r="BA14" s="220"/>
      <c r="BB14" s="220"/>
      <c r="BC14" s="220"/>
      <c r="BD14" s="220"/>
      <c r="BE14" s="221"/>
      <c r="BF14" s="221"/>
      <c r="BG14" s="221"/>
      <c r="BH14" s="221"/>
      <c r="BI14" s="221"/>
      <c r="BJ14" s="221"/>
      <c r="BK14" s="221"/>
      <c r="BL14" s="221"/>
      <c r="BM14" s="221"/>
      <c r="BN14" s="221"/>
      <c r="BO14" s="221"/>
      <c r="BP14" s="221"/>
      <c r="BQ14" s="226">
        <v>8</v>
      </c>
      <c r="BR14" s="227"/>
      <c r="BS14" s="821"/>
      <c r="BT14" s="822"/>
      <c r="BU14" s="822"/>
      <c r="BV14" s="822"/>
      <c r="BW14" s="822"/>
      <c r="BX14" s="822"/>
      <c r="BY14" s="822"/>
      <c r="BZ14" s="822"/>
      <c r="CA14" s="822"/>
      <c r="CB14" s="822"/>
      <c r="CC14" s="822"/>
      <c r="CD14" s="822"/>
      <c r="CE14" s="822"/>
      <c r="CF14" s="822"/>
      <c r="CG14" s="823"/>
      <c r="CH14" s="824"/>
      <c r="CI14" s="825"/>
      <c r="CJ14" s="825"/>
      <c r="CK14" s="825"/>
      <c r="CL14" s="826"/>
      <c r="CM14" s="824"/>
      <c r="CN14" s="825"/>
      <c r="CO14" s="825"/>
      <c r="CP14" s="825"/>
      <c r="CQ14" s="826"/>
      <c r="CR14" s="824"/>
      <c r="CS14" s="825"/>
      <c r="CT14" s="825"/>
      <c r="CU14" s="825"/>
      <c r="CV14" s="826"/>
      <c r="CW14" s="824"/>
      <c r="CX14" s="825"/>
      <c r="CY14" s="825"/>
      <c r="CZ14" s="825"/>
      <c r="DA14" s="826"/>
      <c r="DB14" s="824"/>
      <c r="DC14" s="825"/>
      <c r="DD14" s="825"/>
      <c r="DE14" s="825"/>
      <c r="DF14" s="826"/>
      <c r="DG14" s="824"/>
      <c r="DH14" s="825"/>
      <c r="DI14" s="825"/>
      <c r="DJ14" s="825"/>
      <c r="DK14" s="826"/>
      <c r="DL14" s="824"/>
      <c r="DM14" s="825"/>
      <c r="DN14" s="825"/>
      <c r="DO14" s="825"/>
      <c r="DP14" s="826"/>
      <c r="DQ14" s="824"/>
      <c r="DR14" s="825"/>
      <c r="DS14" s="825"/>
      <c r="DT14" s="825"/>
      <c r="DU14" s="826"/>
      <c r="DV14" s="821"/>
      <c r="DW14" s="822"/>
      <c r="DX14" s="822"/>
      <c r="DY14" s="822"/>
      <c r="DZ14" s="827"/>
      <c r="EA14" s="222"/>
    </row>
    <row r="15" spans="1:131" s="223" customFormat="1" ht="26.25" customHeight="1" x14ac:dyDescent="0.2">
      <c r="A15" s="226">
        <v>9</v>
      </c>
      <c r="B15" s="788"/>
      <c r="C15" s="789"/>
      <c r="D15" s="789"/>
      <c r="E15" s="789"/>
      <c r="F15" s="789"/>
      <c r="G15" s="789"/>
      <c r="H15" s="789"/>
      <c r="I15" s="789"/>
      <c r="J15" s="789"/>
      <c r="K15" s="789"/>
      <c r="L15" s="789"/>
      <c r="M15" s="789"/>
      <c r="N15" s="789"/>
      <c r="O15" s="789"/>
      <c r="P15" s="790"/>
      <c r="Q15" s="791"/>
      <c r="R15" s="792"/>
      <c r="S15" s="792"/>
      <c r="T15" s="792"/>
      <c r="U15" s="792"/>
      <c r="V15" s="792"/>
      <c r="W15" s="792"/>
      <c r="X15" s="792"/>
      <c r="Y15" s="792"/>
      <c r="Z15" s="792"/>
      <c r="AA15" s="792"/>
      <c r="AB15" s="792"/>
      <c r="AC15" s="792"/>
      <c r="AD15" s="792"/>
      <c r="AE15" s="793"/>
      <c r="AF15" s="794"/>
      <c r="AG15" s="795"/>
      <c r="AH15" s="795"/>
      <c r="AI15" s="795"/>
      <c r="AJ15" s="796"/>
      <c r="AK15" s="797"/>
      <c r="AL15" s="798"/>
      <c r="AM15" s="798"/>
      <c r="AN15" s="798"/>
      <c r="AO15" s="798"/>
      <c r="AP15" s="798"/>
      <c r="AQ15" s="798"/>
      <c r="AR15" s="798"/>
      <c r="AS15" s="798"/>
      <c r="AT15" s="798"/>
      <c r="AU15" s="819"/>
      <c r="AV15" s="819"/>
      <c r="AW15" s="819"/>
      <c r="AX15" s="819"/>
      <c r="AY15" s="820"/>
      <c r="AZ15" s="220"/>
      <c r="BA15" s="220"/>
      <c r="BB15" s="220"/>
      <c r="BC15" s="220"/>
      <c r="BD15" s="220"/>
      <c r="BE15" s="221"/>
      <c r="BF15" s="221"/>
      <c r="BG15" s="221"/>
      <c r="BH15" s="221"/>
      <c r="BI15" s="221"/>
      <c r="BJ15" s="221"/>
      <c r="BK15" s="221"/>
      <c r="BL15" s="221"/>
      <c r="BM15" s="221"/>
      <c r="BN15" s="221"/>
      <c r="BO15" s="221"/>
      <c r="BP15" s="221"/>
      <c r="BQ15" s="226">
        <v>9</v>
      </c>
      <c r="BR15" s="227"/>
      <c r="BS15" s="821"/>
      <c r="BT15" s="822"/>
      <c r="BU15" s="822"/>
      <c r="BV15" s="822"/>
      <c r="BW15" s="822"/>
      <c r="BX15" s="822"/>
      <c r="BY15" s="822"/>
      <c r="BZ15" s="822"/>
      <c r="CA15" s="822"/>
      <c r="CB15" s="822"/>
      <c r="CC15" s="822"/>
      <c r="CD15" s="822"/>
      <c r="CE15" s="822"/>
      <c r="CF15" s="822"/>
      <c r="CG15" s="823"/>
      <c r="CH15" s="824"/>
      <c r="CI15" s="825"/>
      <c r="CJ15" s="825"/>
      <c r="CK15" s="825"/>
      <c r="CL15" s="826"/>
      <c r="CM15" s="824"/>
      <c r="CN15" s="825"/>
      <c r="CO15" s="825"/>
      <c r="CP15" s="825"/>
      <c r="CQ15" s="826"/>
      <c r="CR15" s="824"/>
      <c r="CS15" s="825"/>
      <c r="CT15" s="825"/>
      <c r="CU15" s="825"/>
      <c r="CV15" s="826"/>
      <c r="CW15" s="824"/>
      <c r="CX15" s="825"/>
      <c r="CY15" s="825"/>
      <c r="CZ15" s="825"/>
      <c r="DA15" s="826"/>
      <c r="DB15" s="824"/>
      <c r="DC15" s="825"/>
      <c r="DD15" s="825"/>
      <c r="DE15" s="825"/>
      <c r="DF15" s="826"/>
      <c r="DG15" s="824"/>
      <c r="DH15" s="825"/>
      <c r="DI15" s="825"/>
      <c r="DJ15" s="825"/>
      <c r="DK15" s="826"/>
      <c r="DL15" s="824"/>
      <c r="DM15" s="825"/>
      <c r="DN15" s="825"/>
      <c r="DO15" s="825"/>
      <c r="DP15" s="826"/>
      <c r="DQ15" s="824"/>
      <c r="DR15" s="825"/>
      <c r="DS15" s="825"/>
      <c r="DT15" s="825"/>
      <c r="DU15" s="826"/>
      <c r="DV15" s="821"/>
      <c r="DW15" s="822"/>
      <c r="DX15" s="822"/>
      <c r="DY15" s="822"/>
      <c r="DZ15" s="827"/>
      <c r="EA15" s="222"/>
    </row>
    <row r="16" spans="1:131" s="223" customFormat="1" ht="26.25" customHeight="1" x14ac:dyDescent="0.2">
      <c r="A16" s="226">
        <v>10</v>
      </c>
      <c r="B16" s="788"/>
      <c r="C16" s="789"/>
      <c r="D16" s="789"/>
      <c r="E16" s="789"/>
      <c r="F16" s="789"/>
      <c r="G16" s="789"/>
      <c r="H16" s="789"/>
      <c r="I16" s="789"/>
      <c r="J16" s="789"/>
      <c r="K16" s="789"/>
      <c r="L16" s="789"/>
      <c r="M16" s="789"/>
      <c r="N16" s="789"/>
      <c r="O16" s="789"/>
      <c r="P16" s="790"/>
      <c r="Q16" s="791"/>
      <c r="R16" s="792"/>
      <c r="S16" s="792"/>
      <c r="T16" s="792"/>
      <c r="U16" s="792"/>
      <c r="V16" s="792"/>
      <c r="W16" s="792"/>
      <c r="X16" s="792"/>
      <c r="Y16" s="792"/>
      <c r="Z16" s="792"/>
      <c r="AA16" s="792"/>
      <c r="AB16" s="792"/>
      <c r="AC16" s="792"/>
      <c r="AD16" s="792"/>
      <c r="AE16" s="793"/>
      <c r="AF16" s="794"/>
      <c r="AG16" s="795"/>
      <c r="AH16" s="795"/>
      <c r="AI16" s="795"/>
      <c r="AJ16" s="796"/>
      <c r="AK16" s="797"/>
      <c r="AL16" s="798"/>
      <c r="AM16" s="798"/>
      <c r="AN16" s="798"/>
      <c r="AO16" s="798"/>
      <c r="AP16" s="798"/>
      <c r="AQ16" s="798"/>
      <c r="AR16" s="798"/>
      <c r="AS16" s="798"/>
      <c r="AT16" s="798"/>
      <c r="AU16" s="819"/>
      <c r="AV16" s="819"/>
      <c r="AW16" s="819"/>
      <c r="AX16" s="819"/>
      <c r="AY16" s="820"/>
      <c r="AZ16" s="220"/>
      <c r="BA16" s="220"/>
      <c r="BB16" s="220"/>
      <c r="BC16" s="220"/>
      <c r="BD16" s="220"/>
      <c r="BE16" s="221"/>
      <c r="BF16" s="221"/>
      <c r="BG16" s="221"/>
      <c r="BH16" s="221"/>
      <c r="BI16" s="221"/>
      <c r="BJ16" s="221"/>
      <c r="BK16" s="221"/>
      <c r="BL16" s="221"/>
      <c r="BM16" s="221"/>
      <c r="BN16" s="221"/>
      <c r="BO16" s="221"/>
      <c r="BP16" s="221"/>
      <c r="BQ16" s="226">
        <v>10</v>
      </c>
      <c r="BR16" s="227"/>
      <c r="BS16" s="821"/>
      <c r="BT16" s="822"/>
      <c r="BU16" s="822"/>
      <c r="BV16" s="822"/>
      <c r="BW16" s="822"/>
      <c r="BX16" s="822"/>
      <c r="BY16" s="822"/>
      <c r="BZ16" s="822"/>
      <c r="CA16" s="822"/>
      <c r="CB16" s="822"/>
      <c r="CC16" s="822"/>
      <c r="CD16" s="822"/>
      <c r="CE16" s="822"/>
      <c r="CF16" s="822"/>
      <c r="CG16" s="823"/>
      <c r="CH16" s="824"/>
      <c r="CI16" s="825"/>
      <c r="CJ16" s="825"/>
      <c r="CK16" s="825"/>
      <c r="CL16" s="826"/>
      <c r="CM16" s="824"/>
      <c r="CN16" s="825"/>
      <c r="CO16" s="825"/>
      <c r="CP16" s="825"/>
      <c r="CQ16" s="826"/>
      <c r="CR16" s="824"/>
      <c r="CS16" s="825"/>
      <c r="CT16" s="825"/>
      <c r="CU16" s="825"/>
      <c r="CV16" s="826"/>
      <c r="CW16" s="824"/>
      <c r="CX16" s="825"/>
      <c r="CY16" s="825"/>
      <c r="CZ16" s="825"/>
      <c r="DA16" s="826"/>
      <c r="DB16" s="824"/>
      <c r="DC16" s="825"/>
      <c r="DD16" s="825"/>
      <c r="DE16" s="825"/>
      <c r="DF16" s="826"/>
      <c r="DG16" s="824"/>
      <c r="DH16" s="825"/>
      <c r="DI16" s="825"/>
      <c r="DJ16" s="825"/>
      <c r="DK16" s="826"/>
      <c r="DL16" s="824"/>
      <c r="DM16" s="825"/>
      <c r="DN16" s="825"/>
      <c r="DO16" s="825"/>
      <c r="DP16" s="826"/>
      <c r="DQ16" s="824"/>
      <c r="DR16" s="825"/>
      <c r="DS16" s="825"/>
      <c r="DT16" s="825"/>
      <c r="DU16" s="826"/>
      <c r="DV16" s="821"/>
      <c r="DW16" s="822"/>
      <c r="DX16" s="822"/>
      <c r="DY16" s="822"/>
      <c r="DZ16" s="827"/>
      <c r="EA16" s="222"/>
    </row>
    <row r="17" spans="1:131" s="223" customFormat="1" ht="26.25" customHeight="1" x14ac:dyDescent="0.2">
      <c r="A17" s="226">
        <v>11</v>
      </c>
      <c r="B17" s="788"/>
      <c r="C17" s="789"/>
      <c r="D17" s="789"/>
      <c r="E17" s="789"/>
      <c r="F17" s="789"/>
      <c r="G17" s="789"/>
      <c r="H17" s="789"/>
      <c r="I17" s="789"/>
      <c r="J17" s="789"/>
      <c r="K17" s="789"/>
      <c r="L17" s="789"/>
      <c r="M17" s="789"/>
      <c r="N17" s="789"/>
      <c r="O17" s="789"/>
      <c r="P17" s="790"/>
      <c r="Q17" s="791"/>
      <c r="R17" s="792"/>
      <c r="S17" s="792"/>
      <c r="T17" s="792"/>
      <c r="U17" s="792"/>
      <c r="V17" s="792"/>
      <c r="W17" s="792"/>
      <c r="X17" s="792"/>
      <c r="Y17" s="792"/>
      <c r="Z17" s="792"/>
      <c r="AA17" s="792"/>
      <c r="AB17" s="792"/>
      <c r="AC17" s="792"/>
      <c r="AD17" s="792"/>
      <c r="AE17" s="793"/>
      <c r="AF17" s="794"/>
      <c r="AG17" s="795"/>
      <c r="AH17" s="795"/>
      <c r="AI17" s="795"/>
      <c r="AJ17" s="796"/>
      <c r="AK17" s="797"/>
      <c r="AL17" s="798"/>
      <c r="AM17" s="798"/>
      <c r="AN17" s="798"/>
      <c r="AO17" s="798"/>
      <c r="AP17" s="798"/>
      <c r="AQ17" s="798"/>
      <c r="AR17" s="798"/>
      <c r="AS17" s="798"/>
      <c r="AT17" s="798"/>
      <c r="AU17" s="819"/>
      <c r="AV17" s="819"/>
      <c r="AW17" s="819"/>
      <c r="AX17" s="819"/>
      <c r="AY17" s="820"/>
      <c r="AZ17" s="220"/>
      <c r="BA17" s="220"/>
      <c r="BB17" s="220"/>
      <c r="BC17" s="220"/>
      <c r="BD17" s="220"/>
      <c r="BE17" s="221"/>
      <c r="BF17" s="221"/>
      <c r="BG17" s="221"/>
      <c r="BH17" s="221"/>
      <c r="BI17" s="221"/>
      <c r="BJ17" s="221"/>
      <c r="BK17" s="221"/>
      <c r="BL17" s="221"/>
      <c r="BM17" s="221"/>
      <c r="BN17" s="221"/>
      <c r="BO17" s="221"/>
      <c r="BP17" s="221"/>
      <c r="BQ17" s="226">
        <v>11</v>
      </c>
      <c r="BR17" s="227"/>
      <c r="BS17" s="821"/>
      <c r="BT17" s="822"/>
      <c r="BU17" s="822"/>
      <c r="BV17" s="822"/>
      <c r="BW17" s="822"/>
      <c r="BX17" s="822"/>
      <c r="BY17" s="822"/>
      <c r="BZ17" s="822"/>
      <c r="CA17" s="822"/>
      <c r="CB17" s="822"/>
      <c r="CC17" s="822"/>
      <c r="CD17" s="822"/>
      <c r="CE17" s="822"/>
      <c r="CF17" s="822"/>
      <c r="CG17" s="823"/>
      <c r="CH17" s="824"/>
      <c r="CI17" s="825"/>
      <c r="CJ17" s="825"/>
      <c r="CK17" s="825"/>
      <c r="CL17" s="826"/>
      <c r="CM17" s="824"/>
      <c r="CN17" s="825"/>
      <c r="CO17" s="825"/>
      <c r="CP17" s="825"/>
      <c r="CQ17" s="826"/>
      <c r="CR17" s="824"/>
      <c r="CS17" s="825"/>
      <c r="CT17" s="825"/>
      <c r="CU17" s="825"/>
      <c r="CV17" s="826"/>
      <c r="CW17" s="824"/>
      <c r="CX17" s="825"/>
      <c r="CY17" s="825"/>
      <c r="CZ17" s="825"/>
      <c r="DA17" s="826"/>
      <c r="DB17" s="824"/>
      <c r="DC17" s="825"/>
      <c r="DD17" s="825"/>
      <c r="DE17" s="825"/>
      <c r="DF17" s="826"/>
      <c r="DG17" s="824"/>
      <c r="DH17" s="825"/>
      <c r="DI17" s="825"/>
      <c r="DJ17" s="825"/>
      <c r="DK17" s="826"/>
      <c r="DL17" s="824"/>
      <c r="DM17" s="825"/>
      <c r="DN17" s="825"/>
      <c r="DO17" s="825"/>
      <c r="DP17" s="826"/>
      <c r="DQ17" s="824"/>
      <c r="DR17" s="825"/>
      <c r="DS17" s="825"/>
      <c r="DT17" s="825"/>
      <c r="DU17" s="826"/>
      <c r="DV17" s="821"/>
      <c r="DW17" s="822"/>
      <c r="DX17" s="822"/>
      <c r="DY17" s="822"/>
      <c r="DZ17" s="827"/>
      <c r="EA17" s="222"/>
    </row>
    <row r="18" spans="1:131" s="223" customFormat="1" ht="26.25" customHeight="1" x14ac:dyDescent="0.2">
      <c r="A18" s="226">
        <v>12</v>
      </c>
      <c r="B18" s="788"/>
      <c r="C18" s="789"/>
      <c r="D18" s="789"/>
      <c r="E18" s="789"/>
      <c r="F18" s="789"/>
      <c r="G18" s="789"/>
      <c r="H18" s="789"/>
      <c r="I18" s="789"/>
      <c r="J18" s="789"/>
      <c r="K18" s="789"/>
      <c r="L18" s="789"/>
      <c r="M18" s="789"/>
      <c r="N18" s="789"/>
      <c r="O18" s="789"/>
      <c r="P18" s="790"/>
      <c r="Q18" s="791"/>
      <c r="R18" s="792"/>
      <c r="S18" s="792"/>
      <c r="T18" s="792"/>
      <c r="U18" s="792"/>
      <c r="V18" s="792"/>
      <c r="W18" s="792"/>
      <c r="X18" s="792"/>
      <c r="Y18" s="792"/>
      <c r="Z18" s="792"/>
      <c r="AA18" s="792"/>
      <c r="AB18" s="792"/>
      <c r="AC18" s="792"/>
      <c r="AD18" s="792"/>
      <c r="AE18" s="793"/>
      <c r="AF18" s="794"/>
      <c r="AG18" s="795"/>
      <c r="AH18" s="795"/>
      <c r="AI18" s="795"/>
      <c r="AJ18" s="796"/>
      <c r="AK18" s="797"/>
      <c r="AL18" s="798"/>
      <c r="AM18" s="798"/>
      <c r="AN18" s="798"/>
      <c r="AO18" s="798"/>
      <c r="AP18" s="798"/>
      <c r="AQ18" s="798"/>
      <c r="AR18" s="798"/>
      <c r="AS18" s="798"/>
      <c r="AT18" s="798"/>
      <c r="AU18" s="819"/>
      <c r="AV18" s="819"/>
      <c r="AW18" s="819"/>
      <c r="AX18" s="819"/>
      <c r="AY18" s="820"/>
      <c r="AZ18" s="220"/>
      <c r="BA18" s="220"/>
      <c r="BB18" s="220"/>
      <c r="BC18" s="220"/>
      <c r="BD18" s="220"/>
      <c r="BE18" s="221"/>
      <c r="BF18" s="221"/>
      <c r="BG18" s="221"/>
      <c r="BH18" s="221"/>
      <c r="BI18" s="221"/>
      <c r="BJ18" s="221"/>
      <c r="BK18" s="221"/>
      <c r="BL18" s="221"/>
      <c r="BM18" s="221"/>
      <c r="BN18" s="221"/>
      <c r="BO18" s="221"/>
      <c r="BP18" s="221"/>
      <c r="BQ18" s="226">
        <v>12</v>
      </c>
      <c r="BR18" s="227"/>
      <c r="BS18" s="821"/>
      <c r="BT18" s="822"/>
      <c r="BU18" s="822"/>
      <c r="BV18" s="822"/>
      <c r="BW18" s="822"/>
      <c r="BX18" s="822"/>
      <c r="BY18" s="822"/>
      <c r="BZ18" s="822"/>
      <c r="CA18" s="822"/>
      <c r="CB18" s="822"/>
      <c r="CC18" s="822"/>
      <c r="CD18" s="822"/>
      <c r="CE18" s="822"/>
      <c r="CF18" s="822"/>
      <c r="CG18" s="823"/>
      <c r="CH18" s="824"/>
      <c r="CI18" s="825"/>
      <c r="CJ18" s="825"/>
      <c r="CK18" s="825"/>
      <c r="CL18" s="826"/>
      <c r="CM18" s="824"/>
      <c r="CN18" s="825"/>
      <c r="CO18" s="825"/>
      <c r="CP18" s="825"/>
      <c r="CQ18" s="826"/>
      <c r="CR18" s="824"/>
      <c r="CS18" s="825"/>
      <c r="CT18" s="825"/>
      <c r="CU18" s="825"/>
      <c r="CV18" s="826"/>
      <c r="CW18" s="824"/>
      <c r="CX18" s="825"/>
      <c r="CY18" s="825"/>
      <c r="CZ18" s="825"/>
      <c r="DA18" s="826"/>
      <c r="DB18" s="824"/>
      <c r="DC18" s="825"/>
      <c r="DD18" s="825"/>
      <c r="DE18" s="825"/>
      <c r="DF18" s="826"/>
      <c r="DG18" s="824"/>
      <c r="DH18" s="825"/>
      <c r="DI18" s="825"/>
      <c r="DJ18" s="825"/>
      <c r="DK18" s="826"/>
      <c r="DL18" s="824"/>
      <c r="DM18" s="825"/>
      <c r="DN18" s="825"/>
      <c r="DO18" s="825"/>
      <c r="DP18" s="826"/>
      <c r="DQ18" s="824"/>
      <c r="DR18" s="825"/>
      <c r="DS18" s="825"/>
      <c r="DT18" s="825"/>
      <c r="DU18" s="826"/>
      <c r="DV18" s="821"/>
      <c r="DW18" s="822"/>
      <c r="DX18" s="822"/>
      <c r="DY18" s="822"/>
      <c r="DZ18" s="827"/>
      <c r="EA18" s="222"/>
    </row>
    <row r="19" spans="1:131" s="223" customFormat="1" ht="26.25" customHeight="1" x14ac:dyDescent="0.2">
      <c r="A19" s="226">
        <v>13</v>
      </c>
      <c r="B19" s="788"/>
      <c r="C19" s="789"/>
      <c r="D19" s="789"/>
      <c r="E19" s="789"/>
      <c r="F19" s="789"/>
      <c r="G19" s="789"/>
      <c r="H19" s="789"/>
      <c r="I19" s="789"/>
      <c r="J19" s="789"/>
      <c r="K19" s="789"/>
      <c r="L19" s="789"/>
      <c r="M19" s="789"/>
      <c r="N19" s="789"/>
      <c r="O19" s="789"/>
      <c r="P19" s="790"/>
      <c r="Q19" s="791"/>
      <c r="R19" s="792"/>
      <c r="S19" s="792"/>
      <c r="T19" s="792"/>
      <c r="U19" s="792"/>
      <c r="V19" s="792"/>
      <c r="W19" s="792"/>
      <c r="X19" s="792"/>
      <c r="Y19" s="792"/>
      <c r="Z19" s="792"/>
      <c r="AA19" s="792"/>
      <c r="AB19" s="792"/>
      <c r="AC19" s="792"/>
      <c r="AD19" s="792"/>
      <c r="AE19" s="793"/>
      <c r="AF19" s="794"/>
      <c r="AG19" s="795"/>
      <c r="AH19" s="795"/>
      <c r="AI19" s="795"/>
      <c r="AJ19" s="796"/>
      <c r="AK19" s="797"/>
      <c r="AL19" s="798"/>
      <c r="AM19" s="798"/>
      <c r="AN19" s="798"/>
      <c r="AO19" s="798"/>
      <c r="AP19" s="798"/>
      <c r="AQ19" s="798"/>
      <c r="AR19" s="798"/>
      <c r="AS19" s="798"/>
      <c r="AT19" s="798"/>
      <c r="AU19" s="819"/>
      <c r="AV19" s="819"/>
      <c r="AW19" s="819"/>
      <c r="AX19" s="819"/>
      <c r="AY19" s="820"/>
      <c r="AZ19" s="220"/>
      <c r="BA19" s="220"/>
      <c r="BB19" s="220"/>
      <c r="BC19" s="220"/>
      <c r="BD19" s="220"/>
      <c r="BE19" s="221"/>
      <c r="BF19" s="221"/>
      <c r="BG19" s="221"/>
      <c r="BH19" s="221"/>
      <c r="BI19" s="221"/>
      <c r="BJ19" s="221"/>
      <c r="BK19" s="221"/>
      <c r="BL19" s="221"/>
      <c r="BM19" s="221"/>
      <c r="BN19" s="221"/>
      <c r="BO19" s="221"/>
      <c r="BP19" s="221"/>
      <c r="BQ19" s="226">
        <v>13</v>
      </c>
      <c r="BR19" s="227"/>
      <c r="BS19" s="821"/>
      <c r="BT19" s="822"/>
      <c r="BU19" s="822"/>
      <c r="BV19" s="822"/>
      <c r="BW19" s="822"/>
      <c r="BX19" s="822"/>
      <c r="BY19" s="822"/>
      <c r="BZ19" s="822"/>
      <c r="CA19" s="822"/>
      <c r="CB19" s="822"/>
      <c r="CC19" s="822"/>
      <c r="CD19" s="822"/>
      <c r="CE19" s="822"/>
      <c r="CF19" s="822"/>
      <c r="CG19" s="823"/>
      <c r="CH19" s="824"/>
      <c r="CI19" s="825"/>
      <c r="CJ19" s="825"/>
      <c r="CK19" s="825"/>
      <c r="CL19" s="826"/>
      <c r="CM19" s="824"/>
      <c r="CN19" s="825"/>
      <c r="CO19" s="825"/>
      <c r="CP19" s="825"/>
      <c r="CQ19" s="826"/>
      <c r="CR19" s="824"/>
      <c r="CS19" s="825"/>
      <c r="CT19" s="825"/>
      <c r="CU19" s="825"/>
      <c r="CV19" s="826"/>
      <c r="CW19" s="824"/>
      <c r="CX19" s="825"/>
      <c r="CY19" s="825"/>
      <c r="CZ19" s="825"/>
      <c r="DA19" s="826"/>
      <c r="DB19" s="824"/>
      <c r="DC19" s="825"/>
      <c r="DD19" s="825"/>
      <c r="DE19" s="825"/>
      <c r="DF19" s="826"/>
      <c r="DG19" s="824"/>
      <c r="DH19" s="825"/>
      <c r="DI19" s="825"/>
      <c r="DJ19" s="825"/>
      <c r="DK19" s="826"/>
      <c r="DL19" s="824"/>
      <c r="DM19" s="825"/>
      <c r="DN19" s="825"/>
      <c r="DO19" s="825"/>
      <c r="DP19" s="826"/>
      <c r="DQ19" s="824"/>
      <c r="DR19" s="825"/>
      <c r="DS19" s="825"/>
      <c r="DT19" s="825"/>
      <c r="DU19" s="826"/>
      <c r="DV19" s="821"/>
      <c r="DW19" s="822"/>
      <c r="DX19" s="822"/>
      <c r="DY19" s="822"/>
      <c r="DZ19" s="827"/>
      <c r="EA19" s="222"/>
    </row>
    <row r="20" spans="1:131" s="223" customFormat="1" ht="26.25" customHeight="1" x14ac:dyDescent="0.2">
      <c r="A20" s="226">
        <v>14</v>
      </c>
      <c r="B20" s="788"/>
      <c r="C20" s="789"/>
      <c r="D20" s="789"/>
      <c r="E20" s="789"/>
      <c r="F20" s="789"/>
      <c r="G20" s="789"/>
      <c r="H20" s="789"/>
      <c r="I20" s="789"/>
      <c r="J20" s="789"/>
      <c r="K20" s="789"/>
      <c r="L20" s="789"/>
      <c r="M20" s="789"/>
      <c r="N20" s="789"/>
      <c r="O20" s="789"/>
      <c r="P20" s="790"/>
      <c r="Q20" s="791"/>
      <c r="R20" s="792"/>
      <c r="S20" s="792"/>
      <c r="T20" s="792"/>
      <c r="U20" s="792"/>
      <c r="V20" s="792"/>
      <c r="W20" s="792"/>
      <c r="X20" s="792"/>
      <c r="Y20" s="792"/>
      <c r="Z20" s="792"/>
      <c r="AA20" s="792"/>
      <c r="AB20" s="792"/>
      <c r="AC20" s="792"/>
      <c r="AD20" s="792"/>
      <c r="AE20" s="793"/>
      <c r="AF20" s="794"/>
      <c r="AG20" s="795"/>
      <c r="AH20" s="795"/>
      <c r="AI20" s="795"/>
      <c r="AJ20" s="796"/>
      <c r="AK20" s="797"/>
      <c r="AL20" s="798"/>
      <c r="AM20" s="798"/>
      <c r="AN20" s="798"/>
      <c r="AO20" s="798"/>
      <c r="AP20" s="798"/>
      <c r="AQ20" s="798"/>
      <c r="AR20" s="798"/>
      <c r="AS20" s="798"/>
      <c r="AT20" s="798"/>
      <c r="AU20" s="819"/>
      <c r="AV20" s="819"/>
      <c r="AW20" s="819"/>
      <c r="AX20" s="819"/>
      <c r="AY20" s="820"/>
      <c r="AZ20" s="220"/>
      <c r="BA20" s="220"/>
      <c r="BB20" s="220"/>
      <c r="BC20" s="220"/>
      <c r="BD20" s="220"/>
      <c r="BE20" s="221"/>
      <c r="BF20" s="221"/>
      <c r="BG20" s="221"/>
      <c r="BH20" s="221"/>
      <c r="BI20" s="221"/>
      <c r="BJ20" s="221"/>
      <c r="BK20" s="221"/>
      <c r="BL20" s="221"/>
      <c r="BM20" s="221"/>
      <c r="BN20" s="221"/>
      <c r="BO20" s="221"/>
      <c r="BP20" s="221"/>
      <c r="BQ20" s="226">
        <v>14</v>
      </c>
      <c r="BR20" s="227"/>
      <c r="BS20" s="821"/>
      <c r="BT20" s="822"/>
      <c r="BU20" s="822"/>
      <c r="BV20" s="822"/>
      <c r="BW20" s="822"/>
      <c r="BX20" s="822"/>
      <c r="BY20" s="822"/>
      <c r="BZ20" s="822"/>
      <c r="CA20" s="822"/>
      <c r="CB20" s="822"/>
      <c r="CC20" s="822"/>
      <c r="CD20" s="822"/>
      <c r="CE20" s="822"/>
      <c r="CF20" s="822"/>
      <c r="CG20" s="823"/>
      <c r="CH20" s="824"/>
      <c r="CI20" s="825"/>
      <c r="CJ20" s="825"/>
      <c r="CK20" s="825"/>
      <c r="CL20" s="826"/>
      <c r="CM20" s="824"/>
      <c r="CN20" s="825"/>
      <c r="CO20" s="825"/>
      <c r="CP20" s="825"/>
      <c r="CQ20" s="826"/>
      <c r="CR20" s="824"/>
      <c r="CS20" s="825"/>
      <c r="CT20" s="825"/>
      <c r="CU20" s="825"/>
      <c r="CV20" s="826"/>
      <c r="CW20" s="824"/>
      <c r="CX20" s="825"/>
      <c r="CY20" s="825"/>
      <c r="CZ20" s="825"/>
      <c r="DA20" s="826"/>
      <c r="DB20" s="824"/>
      <c r="DC20" s="825"/>
      <c r="DD20" s="825"/>
      <c r="DE20" s="825"/>
      <c r="DF20" s="826"/>
      <c r="DG20" s="824"/>
      <c r="DH20" s="825"/>
      <c r="DI20" s="825"/>
      <c r="DJ20" s="825"/>
      <c r="DK20" s="826"/>
      <c r="DL20" s="824"/>
      <c r="DM20" s="825"/>
      <c r="DN20" s="825"/>
      <c r="DO20" s="825"/>
      <c r="DP20" s="826"/>
      <c r="DQ20" s="824"/>
      <c r="DR20" s="825"/>
      <c r="DS20" s="825"/>
      <c r="DT20" s="825"/>
      <c r="DU20" s="826"/>
      <c r="DV20" s="821"/>
      <c r="DW20" s="822"/>
      <c r="DX20" s="822"/>
      <c r="DY20" s="822"/>
      <c r="DZ20" s="827"/>
      <c r="EA20" s="222"/>
    </row>
    <row r="21" spans="1:131" s="223" customFormat="1" ht="26.25" customHeight="1" thickBot="1" x14ac:dyDescent="0.25">
      <c r="A21" s="226">
        <v>15</v>
      </c>
      <c r="B21" s="788"/>
      <c r="C21" s="789"/>
      <c r="D21" s="789"/>
      <c r="E21" s="789"/>
      <c r="F21" s="789"/>
      <c r="G21" s="789"/>
      <c r="H21" s="789"/>
      <c r="I21" s="789"/>
      <c r="J21" s="789"/>
      <c r="K21" s="789"/>
      <c r="L21" s="789"/>
      <c r="M21" s="789"/>
      <c r="N21" s="789"/>
      <c r="O21" s="789"/>
      <c r="P21" s="790"/>
      <c r="Q21" s="791"/>
      <c r="R21" s="792"/>
      <c r="S21" s="792"/>
      <c r="T21" s="792"/>
      <c r="U21" s="792"/>
      <c r="V21" s="792"/>
      <c r="W21" s="792"/>
      <c r="X21" s="792"/>
      <c r="Y21" s="792"/>
      <c r="Z21" s="792"/>
      <c r="AA21" s="792"/>
      <c r="AB21" s="792"/>
      <c r="AC21" s="792"/>
      <c r="AD21" s="792"/>
      <c r="AE21" s="793"/>
      <c r="AF21" s="794"/>
      <c r="AG21" s="795"/>
      <c r="AH21" s="795"/>
      <c r="AI21" s="795"/>
      <c r="AJ21" s="796"/>
      <c r="AK21" s="797"/>
      <c r="AL21" s="798"/>
      <c r="AM21" s="798"/>
      <c r="AN21" s="798"/>
      <c r="AO21" s="798"/>
      <c r="AP21" s="798"/>
      <c r="AQ21" s="798"/>
      <c r="AR21" s="798"/>
      <c r="AS21" s="798"/>
      <c r="AT21" s="798"/>
      <c r="AU21" s="819"/>
      <c r="AV21" s="819"/>
      <c r="AW21" s="819"/>
      <c r="AX21" s="819"/>
      <c r="AY21" s="820"/>
      <c r="AZ21" s="220"/>
      <c r="BA21" s="220"/>
      <c r="BB21" s="220"/>
      <c r="BC21" s="220"/>
      <c r="BD21" s="220"/>
      <c r="BE21" s="221"/>
      <c r="BF21" s="221"/>
      <c r="BG21" s="221"/>
      <c r="BH21" s="221"/>
      <c r="BI21" s="221"/>
      <c r="BJ21" s="221"/>
      <c r="BK21" s="221"/>
      <c r="BL21" s="221"/>
      <c r="BM21" s="221"/>
      <c r="BN21" s="221"/>
      <c r="BO21" s="221"/>
      <c r="BP21" s="221"/>
      <c r="BQ21" s="226">
        <v>15</v>
      </c>
      <c r="BR21" s="227"/>
      <c r="BS21" s="821"/>
      <c r="BT21" s="822"/>
      <c r="BU21" s="822"/>
      <c r="BV21" s="822"/>
      <c r="BW21" s="822"/>
      <c r="BX21" s="822"/>
      <c r="BY21" s="822"/>
      <c r="BZ21" s="822"/>
      <c r="CA21" s="822"/>
      <c r="CB21" s="822"/>
      <c r="CC21" s="822"/>
      <c r="CD21" s="822"/>
      <c r="CE21" s="822"/>
      <c r="CF21" s="822"/>
      <c r="CG21" s="823"/>
      <c r="CH21" s="824"/>
      <c r="CI21" s="825"/>
      <c r="CJ21" s="825"/>
      <c r="CK21" s="825"/>
      <c r="CL21" s="826"/>
      <c r="CM21" s="824"/>
      <c r="CN21" s="825"/>
      <c r="CO21" s="825"/>
      <c r="CP21" s="825"/>
      <c r="CQ21" s="826"/>
      <c r="CR21" s="824"/>
      <c r="CS21" s="825"/>
      <c r="CT21" s="825"/>
      <c r="CU21" s="825"/>
      <c r="CV21" s="826"/>
      <c r="CW21" s="824"/>
      <c r="CX21" s="825"/>
      <c r="CY21" s="825"/>
      <c r="CZ21" s="825"/>
      <c r="DA21" s="826"/>
      <c r="DB21" s="824"/>
      <c r="DC21" s="825"/>
      <c r="DD21" s="825"/>
      <c r="DE21" s="825"/>
      <c r="DF21" s="826"/>
      <c r="DG21" s="824"/>
      <c r="DH21" s="825"/>
      <c r="DI21" s="825"/>
      <c r="DJ21" s="825"/>
      <c r="DK21" s="826"/>
      <c r="DL21" s="824"/>
      <c r="DM21" s="825"/>
      <c r="DN21" s="825"/>
      <c r="DO21" s="825"/>
      <c r="DP21" s="826"/>
      <c r="DQ21" s="824"/>
      <c r="DR21" s="825"/>
      <c r="DS21" s="825"/>
      <c r="DT21" s="825"/>
      <c r="DU21" s="826"/>
      <c r="DV21" s="821"/>
      <c r="DW21" s="822"/>
      <c r="DX21" s="822"/>
      <c r="DY21" s="822"/>
      <c r="DZ21" s="827"/>
      <c r="EA21" s="222"/>
    </row>
    <row r="22" spans="1:131" s="223" customFormat="1" ht="26.25" customHeight="1" x14ac:dyDescent="0.2">
      <c r="A22" s="226">
        <v>16</v>
      </c>
      <c r="B22" s="788"/>
      <c r="C22" s="789"/>
      <c r="D22" s="789"/>
      <c r="E22" s="789"/>
      <c r="F22" s="789"/>
      <c r="G22" s="789"/>
      <c r="H22" s="789"/>
      <c r="I22" s="789"/>
      <c r="J22" s="789"/>
      <c r="K22" s="789"/>
      <c r="L22" s="789"/>
      <c r="M22" s="789"/>
      <c r="N22" s="789"/>
      <c r="O22" s="789"/>
      <c r="P22" s="790"/>
      <c r="Q22" s="838"/>
      <c r="R22" s="839"/>
      <c r="S22" s="839"/>
      <c r="T22" s="839"/>
      <c r="U22" s="839"/>
      <c r="V22" s="839"/>
      <c r="W22" s="839"/>
      <c r="X22" s="839"/>
      <c r="Y22" s="839"/>
      <c r="Z22" s="839"/>
      <c r="AA22" s="839"/>
      <c r="AB22" s="839"/>
      <c r="AC22" s="839"/>
      <c r="AD22" s="839"/>
      <c r="AE22" s="840"/>
      <c r="AF22" s="794"/>
      <c r="AG22" s="795"/>
      <c r="AH22" s="795"/>
      <c r="AI22" s="795"/>
      <c r="AJ22" s="796"/>
      <c r="AK22" s="841"/>
      <c r="AL22" s="842"/>
      <c r="AM22" s="842"/>
      <c r="AN22" s="842"/>
      <c r="AO22" s="842"/>
      <c r="AP22" s="842"/>
      <c r="AQ22" s="842"/>
      <c r="AR22" s="842"/>
      <c r="AS22" s="842"/>
      <c r="AT22" s="842"/>
      <c r="AU22" s="843"/>
      <c r="AV22" s="843"/>
      <c r="AW22" s="843"/>
      <c r="AX22" s="843"/>
      <c r="AY22" s="844"/>
      <c r="AZ22" s="845" t="s">
        <v>376</v>
      </c>
      <c r="BA22" s="845"/>
      <c r="BB22" s="845"/>
      <c r="BC22" s="845"/>
      <c r="BD22" s="846"/>
      <c r="BE22" s="221"/>
      <c r="BF22" s="221"/>
      <c r="BG22" s="221"/>
      <c r="BH22" s="221"/>
      <c r="BI22" s="221"/>
      <c r="BJ22" s="221"/>
      <c r="BK22" s="221"/>
      <c r="BL22" s="221"/>
      <c r="BM22" s="221"/>
      <c r="BN22" s="221"/>
      <c r="BO22" s="221"/>
      <c r="BP22" s="221"/>
      <c r="BQ22" s="226">
        <v>16</v>
      </c>
      <c r="BR22" s="227"/>
      <c r="BS22" s="821"/>
      <c r="BT22" s="822"/>
      <c r="BU22" s="822"/>
      <c r="BV22" s="822"/>
      <c r="BW22" s="822"/>
      <c r="BX22" s="822"/>
      <c r="BY22" s="822"/>
      <c r="BZ22" s="822"/>
      <c r="CA22" s="822"/>
      <c r="CB22" s="822"/>
      <c r="CC22" s="822"/>
      <c r="CD22" s="822"/>
      <c r="CE22" s="822"/>
      <c r="CF22" s="822"/>
      <c r="CG22" s="823"/>
      <c r="CH22" s="824"/>
      <c r="CI22" s="825"/>
      <c r="CJ22" s="825"/>
      <c r="CK22" s="825"/>
      <c r="CL22" s="826"/>
      <c r="CM22" s="824"/>
      <c r="CN22" s="825"/>
      <c r="CO22" s="825"/>
      <c r="CP22" s="825"/>
      <c r="CQ22" s="826"/>
      <c r="CR22" s="824"/>
      <c r="CS22" s="825"/>
      <c r="CT22" s="825"/>
      <c r="CU22" s="825"/>
      <c r="CV22" s="826"/>
      <c r="CW22" s="824"/>
      <c r="CX22" s="825"/>
      <c r="CY22" s="825"/>
      <c r="CZ22" s="825"/>
      <c r="DA22" s="826"/>
      <c r="DB22" s="824"/>
      <c r="DC22" s="825"/>
      <c r="DD22" s="825"/>
      <c r="DE22" s="825"/>
      <c r="DF22" s="826"/>
      <c r="DG22" s="824"/>
      <c r="DH22" s="825"/>
      <c r="DI22" s="825"/>
      <c r="DJ22" s="825"/>
      <c r="DK22" s="826"/>
      <c r="DL22" s="824"/>
      <c r="DM22" s="825"/>
      <c r="DN22" s="825"/>
      <c r="DO22" s="825"/>
      <c r="DP22" s="826"/>
      <c r="DQ22" s="824"/>
      <c r="DR22" s="825"/>
      <c r="DS22" s="825"/>
      <c r="DT22" s="825"/>
      <c r="DU22" s="826"/>
      <c r="DV22" s="821"/>
      <c r="DW22" s="822"/>
      <c r="DX22" s="822"/>
      <c r="DY22" s="822"/>
      <c r="DZ22" s="827"/>
      <c r="EA22" s="222"/>
    </row>
    <row r="23" spans="1:131" s="223" customFormat="1" ht="26.25" customHeight="1" thickBot="1" x14ac:dyDescent="0.25">
      <c r="A23" s="228" t="s">
        <v>377</v>
      </c>
      <c r="B23" s="828" t="s">
        <v>378</v>
      </c>
      <c r="C23" s="829"/>
      <c r="D23" s="829"/>
      <c r="E23" s="829"/>
      <c r="F23" s="829"/>
      <c r="G23" s="829"/>
      <c r="H23" s="829"/>
      <c r="I23" s="829"/>
      <c r="J23" s="829"/>
      <c r="K23" s="829"/>
      <c r="L23" s="829"/>
      <c r="M23" s="829"/>
      <c r="N23" s="829"/>
      <c r="O23" s="829"/>
      <c r="P23" s="830"/>
      <c r="Q23" s="831">
        <v>14073</v>
      </c>
      <c r="R23" s="832"/>
      <c r="S23" s="832"/>
      <c r="T23" s="832"/>
      <c r="U23" s="832"/>
      <c r="V23" s="832">
        <v>13164</v>
      </c>
      <c r="W23" s="832"/>
      <c r="X23" s="832"/>
      <c r="Y23" s="832"/>
      <c r="Z23" s="832"/>
      <c r="AA23" s="832">
        <v>910</v>
      </c>
      <c r="AB23" s="832"/>
      <c r="AC23" s="832"/>
      <c r="AD23" s="832"/>
      <c r="AE23" s="833"/>
      <c r="AF23" s="834">
        <v>750</v>
      </c>
      <c r="AG23" s="832"/>
      <c r="AH23" s="832"/>
      <c r="AI23" s="832"/>
      <c r="AJ23" s="835"/>
      <c r="AK23" s="836"/>
      <c r="AL23" s="837"/>
      <c r="AM23" s="837"/>
      <c r="AN23" s="837"/>
      <c r="AO23" s="837"/>
      <c r="AP23" s="832">
        <v>7323</v>
      </c>
      <c r="AQ23" s="832"/>
      <c r="AR23" s="832"/>
      <c r="AS23" s="832"/>
      <c r="AT23" s="832"/>
      <c r="AU23" s="848"/>
      <c r="AV23" s="848"/>
      <c r="AW23" s="848"/>
      <c r="AX23" s="848"/>
      <c r="AY23" s="849"/>
      <c r="AZ23" s="850" t="s">
        <v>123</v>
      </c>
      <c r="BA23" s="851"/>
      <c r="BB23" s="851"/>
      <c r="BC23" s="851"/>
      <c r="BD23" s="852"/>
      <c r="BE23" s="221"/>
      <c r="BF23" s="221"/>
      <c r="BG23" s="221"/>
      <c r="BH23" s="221"/>
      <c r="BI23" s="221"/>
      <c r="BJ23" s="221"/>
      <c r="BK23" s="221"/>
      <c r="BL23" s="221"/>
      <c r="BM23" s="221"/>
      <c r="BN23" s="221"/>
      <c r="BO23" s="221"/>
      <c r="BP23" s="221"/>
      <c r="BQ23" s="226">
        <v>17</v>
      </c>
      <c r="BR23" s="227"/>
      <c r="BS23" s="821"/>
      <c r="BT23" s="822"/>
      <c r="BU23" s="822"/>
      <c r="BV23" s="822"/>
      <c r="BW23" s="822"/>
      <c r="BX23" s="822"/>
      <c r="BY23" s="822"/>
      <c r="BZ23" s="822"/>
      <c r="CA23" s="822"/>
      <c r="CB23" s="822"/>
      <c r="CC23" s="822"/>
      <c r="CD23" s="822"/>
      <c r="CE23" s="822"/>
      <c r="CF23" s="822"/>
      <c r="CG23" s="823"/>
      <c r="CH23" s="824"/>
      <c r="CI23" s="825"/>
      <c r="CJ23" s="825"/>
      <c r="CK23" s="825"/>
      <c r="CL23" s="826"/>
      <c r="CM23" s="824"/>
      <c r="CN23" s="825"/>
      <c r="CO23" s="825"/>
      <c r="CP23" s="825"/>
      <c r="CQ23" s="826"/>
      <c r="CR23" s="824"/>
      <c r="CS23" s="825"/>
      <c r="CT23" s="825"/>
      <c r="CU23" s="825"/>
      <c r="CV23" s="826"/>
      <c r="CW23" s="824"/>
      <c r="CX23" s="825"/>
      <c r="CY23" s="825"/>
      <c r="CZ23" s="825"/>
      <c r="DA23" s="826"/>
      <c r="DB23" s="824"/>
      <c r="DC23" s="825"/>
      <c r="DD23" s="825"/>
      <c r="DE23" s="825"/>
      <c r="DF23" s="826"/>
      <c r="DG23" s="824"/>
      <c r="DH23" s="825"/>
      <c r="DI23" s="825"/>
      <c r="DJ23" s="825"/>
      <c r="DK23" s="826"/>
      <c r="DL23" s="824"/>
      <c r="DM23" s="825"/>
      <c r="DN23" s="825"/>
      <c r="DO23" s="825"/>
      <c r="DP23" s="826"/>
      <c r="DQ23" s="824"/>
      <c r="DR23" s="825"/>
      <c r="DS23" s="825"/>
      <c r="DT23" s="825"/>
      <c r="DU23" s="826"/>
      <c r="DV23" s="821"/>
      <c r="DW23" s="822"/>
      <c r="DX23" s="822"/>
      <c r="DY23" s="822"/>
      <c r="DZ23" s="827"/>
      <c r="EA23" s="222"/>
    </row>
    <row r="24" spans="1:131" s="223" customFormat="1" ht="26.25" customHeight="1" x14ac:dyDescent="0.2">
      <c r="A24" s="847" t="s">
        <v>379</v>
      </c>
      <c r="B24" s="847"/>
      <c r="C24" s="847"/>
      <c r="D24" s="847"/>
      <c r="E24" s="847"/>
      <c r="F24" s="847"/>
      <c r="G24" s="847"/>
      <c r="H24" s="847"/>
      <c r="I24" s="847"/>
      <c r="J24" s="847"/>
      <c r="K24" s="847"/>
      <c r="L24" s="847"/>
      <c r="M24" s="847"/>
      <c r="N24" s="847"/>
      <c r="O24" s="847"/>
      <c r="P24" s="847"/>
      <c r="Q24" s="847"/>
      <c r="R24" s="847"/>
      <c r="S24" s="847"/>
      <c r="T24" s="847"/>
      <c r="U24" s="847"/>
      <c r="V24" s="847"/>
      <c r="W24" s="847"/>
      <c r="X24" s="847"/>
      <c r="Y24" s="847"/>
      <c r="Z24" s="847"/>
      <c r="AA24" s="847"/>
      <c r="AB24" s="847"/>
      <c r="AC24" s="847"/>
      <c r="AD24" s="847"/>
      <c r="AE24" s="847"/>
      <c r="AF24" s="847"/>
      <c r="AG24" s="847"/>
      <c r="AH24" s="847"/>
      <c r="AI24" s="847"/>
      <c r="AJ24" s="847"/>
      <c r="AK24" s="847"/>
      <c r="AL24" s="847"/>
      <c r="AM24" s="847"/>
      <c r="AN24" s="847"/>
      <c r="AO24" s="847"/>
      <c r="AP24" s="847"/>
      <c r="AQ24" s="847"/>
      <c r="AR24" s="847"/>
      <c r="AS24" s="847"/>
      <c r="AT24" s="847"/>
      <c r="AU24" s="847"/>
      <c r="AV24" s="847"/>
      <c r="AW24" s="847"/>
      <c r="AX24" s="847"/>
      <c r="AY24" s="847"/>
      <c r="AZ24" s="220"/>
      <c r="BA24" s="220"/>
      <c r="BB24" s="220"/>
      <c r="BC24" s="220"/>
      <c r="BD24" s="220"/>
      <c r="BE24" s="221"/>
      <c r="BF24" s="221"/>
      <c r="BG24" s="221"/>
      <c r="BH24" s="221"/>
      <c r="BI24" s="221"/>
      <c r="BJ24" s="221"/>
      <c r="BK24" s="221"/>
      <c r="BL24" s="221"/>
      <c r="BM24" s="221"/>
      <c r="BN24" s="221"/>
      <c r="BO24" s="221"/>
      <c r="BP24" s="221"/>
      <c r="BQ24" s="226">
        <v>18</v>
      </c>
      <c r="BR24" s="227"/>
      <c r="BS24" s="821"/>
      <c r="BT24" s="822"/>
      <c r="BU24" s="822"/>
      <c r="BV24" s="822"/>
      <c r="BW24" s="822"/>
      <c r="BX24" s="822"/>
      <c r="BY24" s="822"/>
      <c r="BZ24" s="822"/>
      <c r="CA24" s="822"/>
      <c r="CB24" s="822"/>
      <c r="CC24" s="822"/>
      <c r="CD24" s="822"/>
      <c r="CE24" s="822"/>
      <c r="CF24" s="822"/>
      <c r="CG24" s="823"/>
      <c r="CH24" s="824"/>
      <c r="CI24" s="825"/>
      <c r="CJ24" s="825"/>
      <c r="CK24" s="825"/>
      <c r="CL24" s="826"/>
      <c r="CM24" s="824"/>
      <c r="CN24" s="825"/>
      <c r="CO24" s="825"/>
      <c r="CP24" s="825"/>
      <c r="CQ24" s="826"/>
      <c r="CR24" s="824"/>
      <c r="CS24" s="825"/>
      <c r="CT24" s="825"/>
      <c r="CU24" s="825"/>
      <c r="CV24" s="826"/>
      <c r="CW24" s="824"/>
      <c r="CX24" s="825"/>
      <c r="CY24" s="825"/>
      <c r="CZ24" s="825"/>
      <c r="DA24" s="826"/>
      <c r="DB24" s="824"/>
      <c r="DC24" s="825"/>
      <c r="DD24" s="825"/>
      <c r="DE24" s="825"/>
      <c r="DF24" s="826"/>
      <c r="DG24" s="824"/>
      <c r="DH24" s="825"/>
      <c r="DI24" s="825"/>
      <c r="DJ24" s="825"/>
      <c r="DK24" s="826"/>
      <c r="DL24" s="824"/>
      <c r="DM24" s="825"/>
      <c r="DN24" s="825"/>
      <c r="DO24" s="825"/>
      <c r="DP24" s="826"/>
      <c r="DQ24" s="824"/>
      <c r="DR24" s="825"/>
      <c r="DS24" s="825"/>
      <c r="DT24" s="825"/>
      <c r="DU24" s="826"/>
      <c r="DV24" s="821"/>
      <c r="DW24" s="822"/>
      <c r="DX24" s="822"/>
      <c r="DY24" s="822"/>
      <c r="DZ24" s="827"/>
      <c r="EA24" s="222"/>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21"/>
      <c r="BT25" s="822"/>
      <c r="BU25" s="822"/>
      <c r="BV25" s="822"/>
      <c r="BW25" s="822"/>
      <c r="BX25" s="822"/>
      <c r="BY25" s="822"/>
      <c r="BZ25" s="822"/>
      <c r="CA25" s="822"/>
      <c r="CB25" s="822"/>
      <c r="CC25" s="822"/>
      <c r="CD25" s="822"/>
      <c r="CE25" s="822"/>
      <c r="CF25" s="822"/>
      <c r="CG25" s="823"/>
      <c r="CH25" s="824"/>
      <c r="CI25" s="825"/>
      <c r="CJ25" s="825"/>
      <c r="CK25" s="825"/>
      <c r="CL25" s="826"/>
      <c r="CM25" s="824"/>
      <c r="CN25" s="825"/>
      <c r="CO25" s="825"/>
      <c r="CP25" s="825"/>
      <c r="CQ25" s="826"/>
      <c r="CR25" s="824"/>
      <c r="CS25" s="825"/>
      <c r="CT25" s="825"/>
      <c r="CU25" s="825"/>
      <c r="CV25" s="826"/>
      <c r="CW25" s="824"/>
      <c r="CX25" s="825"/>
      <c r="CY25" s="825"/>
      <c r="CZ25" s="825"/>
      <c r="DA25" s="826"/>
      <c r="DB25" s="824"/>
      <c r="DC25" s="825"/>
      <c r="DD25" s="825"/>
      <c r="DE25" s="825"/>
      <c r="DF25" s="826"/>
      <c r="DG25" s="824"/>
      <c r="DH25" s="825"/>
      <c r="DI25" s="825"/>
      <c r="DJ25" s="825"/>
      <c r="DK25" s="826"/>
      <c r="DL25" s="824"/>
      <c r="DM25" s="825"/>
      <c r="DN25" s="825"/>
      <c r="DO25" s="825"/>
      <c r="DP25" s="826"/>
      <c r="DQ25" s="824"/>
      <c r="DR25" s="825"/>
      <c r="DS25" s="825"/>
      <c r="DT25" s="825"/>
      <c r="DU25" s="826"/>
      <c r="DV25" s="821"/>
      <c r="DW25" s="822"/>
      <c r="DX25" s="822"/>
      <c r="DY25" s="822"/>
      <c r="DZ25" s="827"/>
      <c r="EA25" s="218"/>
    </row>
    <row r="26" spans="1:131" ht="26.25" customHeight="1" x14ac:dyDescent="0.2">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3" t="s">
        <v>384</v>
      </c>
      <c r="AG26" s="854"/>
      <c r="AH26" s="854"/>
      <c r="AI26" s="854"/>
      <c r="AJ26" s="855"/>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21"/>
      <c r="BT26" s="822"/>
      <c r="BU26" s="822"/>
      <c r="BV26" s="822"/>
      <c r="BW26" s="822"/>
      <c r="BX26" s="822"/>
      <c r="BY26" s="822"/>
      <c r="BZ26" s="822"/>
      <c r="CA26" s="822"/>
      <c r="CB26" s="822"/>
      <c r="CC26" s="822"/>
      <c r="CD26" s="822"/>
      <c r="CE26" s="822"/>
      <c r="CF26" s="822"/>
      <c r="CG26" s="823"/>
      <c r="CH26" s="824"/>
      <c r="CI26" s="825"/>
      <c r="CJ26" s="825"/>
      <c r="CK26" s="825"/>
      <c r="CL26" s="826"/>
      <c r="CM26" s="824"/>
      <c r="CN26" s="825"/>
      <c r="CO26" s="825"/>
      <c r="CP26" s="825"/>
      <c r="CQ26" s="826"/>
      <c r="CR26" s="824"/>
      <c r="CS26" s="825"/>
      <c r="CT26" s="825"/>
      <c r="CU26" s="825"/>
      <c r="CV26" s="826"/>
      <c r="CW26" s="824"/>
      <c r="CX26" s="825"/>
      <c r="CY26" s="825"/>
      <c r="CZ26" s="825"/>
      <c r="DA26" s="826"/>
      <c r="DB26" s="824"/>
      <c r="DC26" s="825"/>
      <c r="DD26" s="825"/>
      <c r="DE26" s="825"/>
      <c r="DF26" s="826"/>
      <c r="DG26" s="824"/>
      <c r="DH26" s="825"/>
      <c r="DI26" s="825"/>
      <c r="DJ26" s="825"/>
      <c r="DK26" s="826"/>
      <c r="DL26" s="824"/>
      <c r="DM26" s="825"/>
      <c r="DN26" s="825"/>
      <c r="DO26" s="825"/>
      <c r="DP26" s="826"/>
      <c r="DQ26" s="824"/>
      <c r="DR26" s="825"/>
      <c r="DS26" s="825"/>
      <c r="DT26" s="825"/>
      <c r="DU26" s="826"/>
      <c r="DV26" s="821"/>
      <c r="DW26" s="822"/>
      <c r="DX26" s="822"/>
      <c r="DY26" s="822"/>
      <c r="DZ26" s="827"/>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6"/>
      <c r="AG27" s="857"/>
      <c r="AH27" s="857"/>
      <c r="AI27" s="857"/>
      <c r="AJ27" s="858"/>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21"/>
      <c r="BT27" s="822"/>
      <c r="BU27" s="822"/>
      <c r="BV27" s="822"/>
      <c r="BW27" s="822"/>
      <c r="BX27" s="822"/>
      <c r="BY27" s="822"/>
      <c r="BZ27" s="822"/>
      <c r="CA27" s="822"/>
      <c r="CB27" s="822"/>
      <c r="CC27" s="822"/>
      <c r="CD27" s="822"/>
      <c r="CE27" s="822"/>
      <c r="CF27" s="822"/>
      <c r="CG27" s="823"/>
      <c r="CH27" s="824"/>
      <c r="CI27" s="825"/>
      <c r="CJ27" s="825"/>
      <c r="CK27" s="825"/>
      <c r="CL27" s="826"/>
      <c r="CM27" s="824"/>
      <c r="CN27" s="825"/>
      <c r="CO27" s="825"/>
      <c r="CP27" s="825"/>
      <c r="CQ27" s="826"/>
      <c r="CR27" s="824"/>
      <c r="CS27" s="825"/>
      <c r="CT27" s="825"/>
      <c r="CU27" s="825"/>
      <c r="CV27" s="826"/>
      <c r="CW27" s="824"/>
      <c r="CX27" s="825"/>
      <c r="CY27" s="825"/>
      <c r="CZ27" s="825"/>
      <c r="DA27" s="826"/>
      <c r="DB27" s="824"/>
      <c r="DC27" s="825"/>
      <c r="DD27" s="825"/>
      <c r="DE27" s="825"/>
      <c r="DF27" s="826"/>
      <c r="DG27" s="824"/>
      <c r="DH27" s="825"/>
      <c r="DI27" s="825"/>
      <c r="DJ27" s="825"/>
      <c r="DK27" s="826"/>
      <c r="DL27" s="824"/>
      <c r="DM27" s="825"/>
      <c r="DN27" s="825"/>
      <c r="DO27" s="825"/>
      <c r="DP27" s="826"/>
      <c r="DQ27" s="824"/>
      <c r="DR27" s="825"/>
      <c r="DS27" s="825"/>
      <c r="DT27" s="825"/>
      <c r="DU27" s="826"/>
      <c r="DV27" s="821"/>
      <c r="DW27" s="822"/>
      <c r="DX27" s="822"/>
      <c r="DY27" s="822"/>
      <c r="DZ27" s="827"/>
      <c r="EA27" s="218"/>
    </row>
    <row r="28" spans="1:131" ht="26.25" customHeight="1" thickTop="1" x14ac:dyDescent="0.2">
      <c r="A28" s="230">
        <v>1</v>
      </c>
      <c r="B28" s="799" t="s">
        <v>389</v>
      </c>
      <c r="C28" s="800"/>
      <c r="D28" s="800"/>
      <c r="E28" s="800"/>
      <c r="F28" s="800"/>
      <c r="G28" s="800"/>
      <c r="H28" s="800"/>
      <c r="I28" s="800"/>
      <c r="J28" s="800"/>
      <c r="K28" s="800"/>
      <c r="L28" s="800"/>
      <c r="M28" s="800"/>
      <c r="N28" s="800"/>
      <c r="O28" s="800"/>
      <c r="P28" s="801"/>
      <c r="Q28" s="861">
        <v>3356</v>
      </c>
      <c r="R28" s="862"/>
      <c r="S28" s="862"/>
      <c r="T28" s="862"/>
      <c r="U28" s="862"/>
      <c r="V28" s="862">
        <v>3330</v>
      </c>
      <c r="W28" s="862"/>
      <c r="X28" s="862"/>
      <c r="Y28" s="862"/>
      <c r="Z28" s="862"/>
      <c r="AA28" s="862">
        <v>26</v>
      </c>
      <c r="AB28" s="862"/>
      <c r="AC28" s="862"/>
      <c r="AD28" s="862"/>
      <c r="AE28" s="863"/>
      <c r="AF28" s="864">
        <v>26</v>
      </c>
      <c r="AG28" s="862"/>
      <c r="AH28" s="862"/>
      <c r="AI28" s="862"/>
      <c r="AJ28" s="865"/>
      <c r="AK28" s="866">
        <v>271</v>
      </c>
      <c r="AL28" s="867"/>
      <c r="AM28" s="867"/>
      <c r="AN28" s="867"/>
      <c r="AO28" s="867"/>
      <c r="AP28" s="867" t="s">
        <v>487</v>
      </c>
      <c r="AQ28" s="867"/>
      <c r="AR28" s="867"/>
      <c r="AS28" s="867"/>
      <c r="AT28" s="867"/>
      <c r="AU28" s="867" t="s">
        <v>487</v>
      </c>
      <c r="AV28" s="867"/>
      <c r="AW28" s="867"/>
      <c r="AX28" s="867"/>
      <c r="AY28" s="867"/>
      <c r="AZ28" s="868" t="s">
        <v>487</v>
      </c>
      <c r="BA28" s="868"/>
      <c r="BB28" s="868"/>
      <c r="BC28" s="868"/>
      <c r="BD28" s="868"/>
      <c r="BE28" s="859"/>
      <c r="BF28" s="859"/>
      <c r="BG28" s="859"/>
      <c r="BH28" s="859"/>
      <c r="BI28" s="860"/>
      <c r="BJ28" s="220"/>
      <c r="BK28" s="220"/>
      <c r="BL28" s="220"/>
      <c r="BM28" s="220"/>
      <c r="BN28" s="220"/>
      <c r="BO28" s="229"/>
      <c r="BP28" s="229"/>
      <c r="BQ28" s="226">
        <v>22</v>
      </c>
      <c r="BR28" s="227"/>
      <c r="BS28" s="821"/>
      <c r="BT28" s="822"/>
      <c r="BU28" s="822"/>
      <c r="BV28" s="822"/>
      <c r="BW28" s="822"/>
      <c r="BX28" s="822"/>
      <c r="BY28" s="822"/>
      <c r="BZ28" s="822"/>
      <c r="CA28" s="822"/>
      <c r="CB28" s="822"/>
      <c r="CC28" s="822"/>
      <c r="CD28" s="822"/>
      <c r="CE28" s="822"/>
      <c r="CF28" s="822"/>
      <c r="CG28" s="823"/>
      <c r="CH28" s="824"/>
      <c r="CI28" s="825"/>
      <c r="CJ28" s="825"/>
      <c r="CK28" s="825"/>
      <c r="CL28" s="826"/>
      <c r="CM28" s="824"/>
      <c r="CN28" s="825"/>
      <c r="CO28" s="825"/>
      <c r="CP28" s="825"/>
      <c r="CQ28" s="826"/>
      <c r="CR28" s="824"/>
      <c r="CS28" s="825"/>
      <c r="CT28" s="825"/>
      <c r="CU28" s="825"/>
      <c r="CV28" s="826"/>
      <c r="CW28" s="824"/>
      <c r="CX28" s="825"/>
      <c r="CY28" s="825"/>
      <c r="CZ28" s="825"/>
      <c r="DA28" s="826"/>
      <c r="DB28" s="824"/>
      <c r="DC28" s="825"/>
      <c r="DD28" s="825"/>
      <c r="DE28" s="825"/>
      <c r="DF28" s="826"/>
      <c r="DG28" s="824"/>
      <c r="DH28" s="825"/>
      <c r="DI28" s="825"/>
      <c r="DJ28" s="825"/>
      <c r="DK28" s="826"/>
      <c r="DL28" s="824"/>
      <c r="DM28" s="825"/>
      <c r="DN28" s="825"/>
      <c r="DO28" s="825"/>
      <c r="DP28" s="826"/>
      <c r="DQ28" s="824"/>
      <c r="DR28" s="825"/>
      <c r="DS28" s="825"/>
      <c r="DT28" s="825"/>
      <c r="DU28" s="826"/>
      <c r="DV28" s="821"/>
      <c r="DW28" s="822"/>
      <c r="DX28" s="822"/>
      <c r="DY28" s="822"/>
      <c r="DZ28" s="827"/>
      <c r="EA28" s="218"/>
    </row>
    <row r="29" spans="1:131" ht="26.25" customHeight="1" x14ac:dyDescent="0.2">
      <c r="A29" s="230">
        <v>2</v>
      </c>
      <c r="B29" s="788" t="s">
        <v>390</v>
      </c>
      <c r="C29" s="789"/>
      <c r="D29" s="789"/>
      <c r="E29" s="789"/>
      <c r="F29" s="789"/>
      <c r="G29" s="789"/>
      <c r="H29" s="789"/>
      <c r="I29" s="789"/>
      <c r="J29" s="789"/>
      <c r="K29" s="789"/>
      <c r="L29" s="789"/>
      <c r="M29" s="789"/>
      <c r="N29" s="789"/>
      <c r="O29" s="789"/>
      <c r="P29" s="790"/>
      <c r="Q29" s="791">
        <v>3446</v>
      </c>
      <c r="R29" s="792"/>
      <c r="S29" s="792"/>
      <c r="T29" s="792"/>
      <c r="U29" s="792"/>
      <c r="V29" s="792">
        <v>3285</v>
      </c>
      <c r="W29" s="792"/>
      <c r="X29" s="792"/>
      <c r="Y29" s="792"/>
      <c r="Z29" s="792"/>
      <c r="AA29" s="792">
        <v>161</v>
      </c>
      <c r="AB29" s="792"/>
      <c r="AC29" s="792"/>
      <c r="AD29" s="792"/>
      <c r="AE29" s="793"/>
      <c r="AF29" s="794">
        <v>161</v>
      </c>
      <c r="AG29" s="795"/>
      <c r="AH29" s="795"/>
      <c r="AI29" s="795"/>
      <c r="AJ29" s="796"/>
      <c r="AK29" s="873">
        <v>578</v>
      </c>
      <c r="AL29" s="869"/>
      <c r="AM29" s="869"/>
      <c r="AN29" s="869"/>
      <c r="AO29" s="869"/>
      <c r="AP29" s="869" t="s">
        <v>487</v>
      </c>
      <c r="AQ29" s="869"/>
      <c r="AR29" s="869"/>
      <c r="AS29" s="869"/>
      <c r="AT29" s="869"/>
      <c r="AU29" s="869" t="s">
        <v>487</v>
      </c>
      <c r="AV29" s="869"/>
      <c r="AW29" s="869"/>
      <c r="AX29" s="869"/>
      <c r="AY29" s="869"/>
      <c r="AZ29" s="870" t="s">
        <v>487</v>
      </c>
      <c r="BA29" s="870"/>
      <c r="BB29" s="870"/>
      <c r="BC29" s="870"/>
      <c r="BD29" s="870"/>
      <c r="BE29" s="871"/>
      <c r="BF29" s="871"/>
      <c r="BG29" s="871"/>
      <c r="BH29" s="871"/>
      <c r="BI29" s="872"/>
      <c r="BJ29" s="220"/>
      <c r="BK29" s="220"/>
      <c r="BL29" s="220"/>
      <c r="BM29" s="220"/>
      <c r="BN29" s="220"/>
      <c r="BO29" s="229"/>
      <c r="BP29" s="229"/>
      <c r="BQ29" s="226">
        <v>23</v>
      </c>
      <c r="BR29" s="227"/>
      <c r="BS29" s="821"/>
      <c r="BT29" s="822"/>
      <c r="BU29" s="822"/>
      <c r="BV29" s="822"/>
      <c r="BW29" s="822"/>
      <c r="BX29" s="822"/>
      <c r="BY29" s="822"/>
      <c r="BZ29" s="822"/>
      <c r="CA29" s="822"/>
      <c r="CB29" s="822"/>
      <c r="CC29" s="822"/>
      <c r="CD29" s="822"/>
      <c r="CE29" s="822"/>
      <c r="CF29" s="822"/>
      <c r="CG29" s="823"/>
      <c r="CH29" s="824"/>
      <c r="CI29" s="825"/>
      <c r="CJ29" s="825"/>
      <c r="CK29" s="825"/>
      <c r="CL29" s="826"/>
      <c r="CM29" s="824"/>
      <c r="CN29" s="825"/>
      <c r="CO29" s="825"/>
      <c r="CP29" s="825"/>
      <c r="CQ29" s="826"/>
      <c r="CR29" s="824"/>
      <c r="CS29" s="825"/>
      <c r="CT29" s="825"/>
      <c r="CU29" s="825"/>
      <c r="CV29" s="826"/>
      <c r="CW29" s="824"/>
      <c r="CX29" s="825"/>
      <c r="CY29" s="825"/>
      <c r="CZ29" s="825"/>
      <c r="DA29" s="826"/>
      <c r="DB29" s="824"/>
      <c r="DC29" s="825"/>
      <c r="DD29" s="825"/>
      <c r="DE29" s="825"/>
      <c r="DF29" s="826"/>
      <c r="DG29" s="824"/>
      <c r="DH29" s="825"/>
      <c r="DI29" s="825"/>
      <c r="DJ29" s="825"/>
      <c r="DK29" s="826"/>
      <c r="DL29" s="824"/>
      <c r="DM29" s="825"/>
      <c r="DN29" s="825"/>
      <c r="DO29" s="825"/>
      <c r="DP29" s="826"/>
      <c r="DQ29" s="824"/>
      <c r="DR29" s="825"/>
      <c r="DS29" s="825"/>
      <c r="DT29" s="825"/>
      <c r="DU29" s="826"/>
      <c r="DV29" s="821"/>
      <c r="DW29" s="822"/>
      <c r="DX29" s="822"/>
      <c r="DY29" s="822"/>
      <c r="DZ29" s="827"/>
      <c r="EA29" s="218"/>
    </row>
    <row r="30" spans="1:131" ht="26.25" customHeight="1" x14ac:dyDescent="0.2">
      <c r="A30" s="230">
        <v>3</v>
      </c>
      <c r="B30" s="788" t="s">
        <v>391</v>
      </c>
      <c r="C30" s="789"/>
      <c r="D30" s="789"/>
      <c r="E30" s="789"/>
      <c r="F30" s="789"/>
      <c r="G30" s="789"/>
      <c r="H30" s="789"/>
      <c r="I30" s="789"/>
      <c r="J30" s="789"/>
      <c r="K30" s="789"/>
      <c r="L30" s="789"/>
      <c r="M30" s="789"/>
      <c r="N30" s="789"/>
      <c r="O30" s="789"/>
      <c r="P30" s="790"/>
      <c r="Q30" s="791">
        <v>693</v>
      </c>
      <c r="R30" s="792"/>
      <c r="S30" s="792"/>
      <c r="T30" s="792"/>
      <c r="U30" s="792"/>
      <c r="V30" s="792">
        <v>689</v>
      </c>
      <c r="W30" s="792"/>
      <c r="X30" s="792"/>
      <c r="Y30" s="792"/>
      <c r="Z30" s="792"/>
      <c r="AA30" s="792">
        <v>4</v>
      </c>
      <c r="AB30" s="792"/>
      <c r="AC30" s="792"/>
      <c r="AD30" s="792"/>
      <c r="AE30" s="793"/>
      <c r="AF30" s="794">
        <v>4</v>
      </c>
      <c r="AG30" s="795"/>
      <c r="AH30" s="795"/>
      <c r="AI30" s="795"/>
      <c r="AJ30" s="796"/>
      <c r="AK30" s="873">
        <v>142</v>
      </c>
      <c r="AL30" s="869"/>
      <c r="AM30" s="869"/>
      <c r="AN30" s="869"/>
      <c r="AO30" s="869"/>
      <c r="AP30" s="869" t="s">
        <v>487</v>
      </c>
      <c r="AQ30" s="869"/>
      <c r="AR30" s="869"/>
      <c r="AS30" s="869"/>
      <c r="AT30" s="869"/>
      <c r="AU30" s="869" t="s">
        <v>487</v>
      </c>
      <c r="AV30" s="869"/>
      <c r="AW30" s="869"/>
      <c r="AX30" s="869"/>
      <c r="AY30" s="869"/>
      <c r="AZ30" s="870" t="s">
        <v>487</v>
      </c>
      <c r="BA30" s="870"/>
      <c r="BB30" s="870"/>
      <c r="BC30" s="870"/>
      <c r="BD30" s="870"/>
      <c r="BE30" s="871"/>
      <c r="BF30" s="871"/>
      <c r="BG30" s="871"/>
      <c r="BH30" s="871"/>
      <c r="BI30" s="872"/>
      <c r="BJ30" s="220"/>
      <c r="BK30" s="220"/>
      <c r="BL30" s="220"/>
      <c r="BM30" s="220"/>
      <c r="BN30" s="220"/>
      <c r="BO30" s="229"/>
      <c r="BP30" s="229"/>
      <c r="BQ30" s="226">
        <v>24</v>
      </c>
      <c r="BR30" s="227"/>
      <c r="BS30" s="821"/>
      <c r="BT30" s="822"/>
      <c r="BU30" s="822"/>
      <c r="BV30" s="822"/>
      <c r="BW30" s="822"/>
      <c r="BX30" s="822"/>
      <c r="BY30" s="822"/>
      <c r="BZ30" s="822"/>
      <c r="CA30" s="822"/>
      <c r="CB30" s="822"/>
      <c r="CC30" s="822"/>
      <c r="CD30" s="822"/>
      <c r="CE30" s="822"/>
      <c r="CF30" s="822"/>
      <c r="CG30" s="823"/>
      <c r="CH30" s="824"/>
      <c r="CI30" s="825"/>
      <c r="CJ30" s="825"/>
      <c r="CK30" s="825"/>
      <c r="CL30" s="826"/>
      <c r="CM30" s="824"/>
      <c r="CN30" s="825"/>
      <c r="CO30" s="825"/>
      <c r="CP30" s="825"/>
      <c r="CQ30" s="826"/>
      <c r="CR30" s="824"/>
      <c r="CS30" s="825"/>
      <c r="CT30" s="825"/>
      <c r="CU30" s="825"/>
      <c r="CV30" s="826"/>
      <c r="CW30" s="824"/>
      <c r="CX30" s="825"/>
      <c r="CY30" s="825"/>
      <c r="CZ30" s="825"/>
      <c r="DA30" s="826"/>
      <c r="DB30" s="824"/>
      <c r="DC30" s="825"/>
      <c r="DD30" s="825"/>
      <c r="DE30" s="825"/>
      <c r="DF30" s="826"/>
      <c r="DG30" s="824"/>
      <c r="DH30" s="825"/>
      <c r="DI30" s="825"/>
      <c r="DJ30" s="825"/>
      <c r="DK30" s="826"/>
      <c r="DL30" s="824"/>
      <c r="DM30" s="825"/>
      <c r="DN30" s="825"/>
      <c r="DO30" s="825"/>
      <c r="DP30" s="826"/>
      <c r="DQ30" s="824"/>
      <c r="DR30" s="825"/>
      <c r="DS30" s="825"/>
      <c r="DT30" s="825"/>
      <c r="DU30" s="826"/>
      <c r="DV30" s="821"/>
      <c r="DW30" s="822"/>
      <c r="DX30" s="822"/>
      <c r="DY30" s="822"/>
      <c r="DZ30" s="827"/>
      <c r="EA30" s="218"/>
    </row>
    <row r="31" spans="1:131" ht="26.25" customHeight="1" x14ac:dyDescent="0.2">
      <c r="A31" s="230">
        <v>4</v>
      </c>
      <c r="B31" s="788" t="s">
        <v>392</v>
      </c>
      <c r="C31" s="789"/>
      <c r="D31" s="789"/>
      <c r="E31" s="789"/>
      <c r="F31" s="789"/>
      <c r="G31" s="789"/>
      <c r="H31" s="789"/>
      <c r="I31" s="789"/>
      <c r="J31" s="789"/>
      <c r="K31" s="789"/>
      <c r="L31" s="789"/>
      <c r="M31" s="789"/>
      <c r="N31" s="789"/>
      <c r="O31" s="789"/>
      <c r="P31" s="790"/>
      <c r="Q31" s="791">
        <v>910</v>
      </c>
      <c r="R31" s="792"/>
      <c r="S31" s="792"/>
      <c r="T31" s="792"/>
      <c r="U31" s="792"/>
      <c r="V31" s="792">
        <v>751</v>
      </c>
      <c r="W31" s="792"/>
      <c r="X31" s="792"/>
      <c r="Y31" s="792"/>
      <c r="Z31" s="792"/>
      <c r="AA31" s="792">
        <v>159</v>
      </c>
      <c r="AB31" s="792"/>
      <c r="AC31" s="792"/>
      <c r="AD31" s="792"/>
      <c r="AE31" s="793"/>
      <c r="AF31" s="794">
        <v>836</v>
      </c>
      <c r="AG31" s="795"/>
      <c r="AH31" s="795"/>
      <c r="AI31" s="795"/>
      <c r="AJ31" s="796"/>
      <c r="AK31" s="873" t="s">
        <v>487</v>
      </c>
      <c r="AL31" s="869"/>
      <c r="AM31" s="869"/>
      <c r="AN31" s="869"/>
      <c r="AO31" s="869"/>
      <c r="AP31" s="869">
        <v>1839</v>
      </c>
      <c r="AQ31" s="869"/>
      <c r="AR31" s="869"/>
      <c r="AS31" s="869"/>
      <c r="AT31" s="869"/>
      <c r="AU31" s="869" t="s">
        <v>487</v>
      </c>
      <c r="AV31" s="869"/>
      <c r="AW31" s="869"/>
      <c r="AX31" s="869"/>
      <c r="AY31" s="869"/>
      <c r="AZ31" s="870" t="s">
        <v>487</v>
      </c>
      <c r="BA31" s="870"/>
      <c r="BB31" s="870"/>
      <c r="BC31" s="870"/>
      <c r="BD31" s="870"/>
      <c r="BE31" s="871" t="s">
        <v>393</v>
      </c>
      <c r="BF31" s="871"/>
      <c r="BG31" s="871"/>
      <c r="BH31" s="871"/>
      <c r="BI31" s="872"/>
      <c r="BJ31" s="220"/>
      <c r="BK31" s="220"/>
      <c r="BL31" s="220"/>
      <c r="BM31" s="220"/>
      <c r="BN31" s="220"/>
      <c r="BO31" s="229"/>
      <c r="BP31" s="229"/>
      <c r="BQ31" s="226">
        <v>25</v>
      </c>
      <c r="BR31" s="227"/>
      <c r="BS31" s="821"/>
      <c r="BT31" s="822"/>
      <c r="BU31" s="822"/>
      <c r="BV31" s="822"/>
      <c r="BW31" s="822"/>
      <c r="BX31" s="822"/>
      <c r="BY31" s="822"/>
      <c r="BZ31" s="822"/>
      <c r="CA31" s="822"/>
      <c r="CB31" s="822"/>
      <c r="CC31" s="822"/>
      <c r="CD31" s="822"/>
      <c r="CE31" s="822"/>
      <c r="CF31" s="822"/>
      <c r="CG31" s="823"/>
      <c r="CH31" s="824"/>
      <c r="CI31" s="825"/>
      <c r="CJ31" s="825"/>
      <c r="CK31" s="825"/>
      <c r="CL31" s="826"/>
      <c r="CM31" s="824"/>
      <c r="CN31" s="825"/>
      <c r="CO31" s="825"/>
      <c r="CP31" s="825"/>
      <c r="CQ31" s="826"/>
      <c r="CR31" s="824"/>
      <c r="CS31" s="825"/>
      <c r="CT31" s="825"/>
      <c r="CU31" s="825"/>
      <c r="CV31" s="826"/>
      <c r="CW31" s="824"/>
      <c r="CX31" s="825"/>
      <c r="CY31" s="825"/>
      <c r="CZ31" s="825"/>
      <c r="DA31" s="826"/>
      <c r="DB31" s="824"/>
      <c r="DC31" s="825"/>
      <c r="DD31" s="825"/>
      <c r="DE31" s="825"/>
      <c r="DF31" s="826"/>
      <c r="DG31" s="824"/>
      <c r="DH31" s="825"/>
      <c r="DI31" s="825"/>
      <c r="DJ31" s="825"/>
      <c r="DK31" s="826"/>
      <c r="DL31" s="824"/>
      <c r="DM31" s="825"/>
      <c r="DN31" s="825"/>
      <c r="DO31" s="825"/>
      <c r="DP31" s="826"/>
      <c r="DQ31" s="824"/>
      <c r="DR31" s="825"/>
      <c r="DS31" s="825"/>
      <c r="DT31" s="825"/>
      <c r="DU31" s="826"/>
      <c r="DV31" s="821"/>
      <c r="DW31" s="822"/>
      <c r="DX31" s="822"/>
      <c r="DY31" s="822"/>
      <c r="DZ31" s="827"/>
      <c r="EA31" s="218"/>
    </row>
    <row r="32" spans="1:131" ht="26.25" customHeight="1" x14ac:dyDescent="0.2">
      <c r="A32" s="230">
        <v>5</v>
      </c>
      <c r="B32" s="788" t="s">
        <v>394</v>
      </c>
      <c r="C32" s="789"/>
      <c r="D32" s="789"/>
      <c r="E32" s="789"/>
      <c r="F32" s="789"/>
      <c r="G32" s="789"/>
      <c r="H32" s="789"/>
      <c r="I32" s="789"/>
      <c r="J32" s="789"/>
      <c r="K32" s="789"/>
      <c r="L32" s="789"/>
      <c r="M32" s="789"/>
      <c r="N32" s="789"/>
      <c r="O32" s="789"/>
      <c r="P32" s="790"/>
      <c r="Q32" s="791">
        <v>1153</v>
      </c>
      <c r="R32" s="792"/>
      <c r="S32" s="792"/>
      <c r="T32" s="792"/>
      <c r="U32" s="792"/>
      <c r="V32" s="792">
        <v>1070</v>
      </c>
      <c r="W32" s="792"/>
      <c r="X32" s="792"/>
      <c r="Y32" s="792"/>
      <c r="Z32" s="792"/>
      <c r="AA32" s="792">
        <v>83</v>
      </c>
      <c r="AB32" s="792"/>
      <c r="AC32" s="792"/>
      <c r="AD32" s="792"/>
      <c r="AE32" s="793"/>
      <c r="AF32" s="794">
        <v>114</v>
      </c>
      <c r="AG32" s="795"/>
      <c r="AH32" s="795"/>
      <c r="AI32" s="795"/>
      <c r="AJ32" s="796"/>
      <c r="AK32" s="873">
        <v>211</v>
      </c>
      <c r="AL32" s="869"/>
      <c r="AM32" s="869"/>
      <c r="AN32" s="869"/>
      <c r="AO32" s="869"/>
      <c r="AP32" s="869">
        <v>2767</v>
      </c>
      <c r="AQ32" s="869"/>
      <c r="AR32" s="869"/>
      <c r="AS32" s="869"/>
      <c r="AT32" s="869"/>
      <c r="AU32" s="869">
        <v>307</v>
      </c>
      <c r="AV32" s="869"/>
      <c r="AW32" s="869"/>
      <c r="AX32" s="869"/>
      <c r="AY32" s="869"/>
      <c r="AZ32" s="870" t="s">
        <v>487</v>
      </c>
      <c r="BA32" s="870"/>
      <c r="BB32" s="870"/>
      <c r="BC32" s="870"/>
      <c r="BD32" s="870"/>
      <c r="BE32" s="871" t="s">
        <v>393</v>
      </c>
      <c r="BF32" s="871"/>
      <c r="BG32" s="871"/>
      <c r="BH32" s="871"/>
      <c r="BI32" s="872"/>
      <c r="BJ32" s="220"/>
      <c r="BK32" s="220"/>
      <c r="BL32" s="220"/>
      <c r="BM32" s="220"/>
      <c r="BN32" s="220"/>
      <c r="BO32" s="229"/>
      <c r="BP32" s="229"/>
      <c r="BQ32" s="226">
        <v>26</v>
      </c>
      <c r="BR32" s="227"/>
      <c r="BS32" s="821"/>
      <c r="BT32" s="822"/>
      <c r="BU32" s="822"/>
      <c r="BV32" s="822"/>
      <c r="BW32" s="822"/>
      <c r="BX32" s="822"/>
      <c r="BY32" s="822"/>
      <c r="BZ32" s="822"/>
      <c r="CA32" s="822"/>
      <c r="CB32" s="822"/>
      <c r="CC32" s="822"/>
      <c r="CD32" s="822"/>
      <c r="CE32" s="822"/>
      <c r="CF32" s="822"/>
      <c r="CG32" s="823"/>
      <c r="CH32" s="824"/>
      <c r="CI32" s="825"/>
      <c r="CJ32" s="825"/>
      <c r="CK32" s="825"/>
      <c r="CL32" s="826"/>
      <c r="CM32" s="824"/>
      <c r="CN32" s="825"/>
      <c r="CO32" s="825"/>
      <c r="CP32" s="825"/>
      <c r="CQ32" s="826"/>
      <c r="CR32" s="824"/>
      <c r="CS32" s="825"/>
      <c r="CT32" s="825"/>
      <c r="CU32" s="825"/>
      <c r="CV32" s="826"/>
      <c r="CW32" s="824"/>
      <c r="CX32" s="825"/>
      <c r="CY32" s="825"/>
      <c r="CZ32" s="825"/>
      <c r="DA32" s="826"/>
      <c r="DB32" s="824"/>
      <c r="DC32" s="825"/>
      <c r="DD32" s="825"/>
      <c r="DE32" s="825"/>
      <c r="DF32" s="826"/>
      <c r="DG32" s="824"/>
      <c r="DH32" s="825"/>
      <c r="DI32" s="825"/>
      <c r="DJ32" s="825"/>
      <c r="DK32" s="826"/>
      <c r="DL32" s="824"/>
      <c r="DM32" s="825"/>
      <c r="DN32" s="825"/>
      <c r="DO32" s="825"/>
      <c r="DP32" s="826"/>
      <c r="DQ32" s="824"/>
      <c r="DR32" s="825"/>
      <c r="DS32" s="825"/>
      <c r="DT32" s="825"/>
      <c r="DU32" s="826"/>
      <c r="DV32" s="821"/>
      <c r="DW32" s="822"/>
      <c r="DX32" s="822"/>
      <c r="DY32" s="822"/>
      <c r="DZ32" s="827"/>
      <c r="EA32" s="218"/>
    </row>
    <row r="33" spans="1:131" ht="26.25" customHeight="1" x14ac:dyDescent="0.2">
      <c r="A33" s="230">
        <v>6</v>
      </c>
      <c r="B33" s="788"/>
      <c r="C33" s="789"/>
      <c r="D33" s="789"/>
      <c r="E33" s="789"/>
      <c r="F33" s="789"/>
      <c r="G33" s="789"/>
      <c r="H33" s="789"/>
      <c r="I33" s="789"/>
      <c r="J33" s="789"/>
      <c r="K33" s="789"/>
      <c r="L33" s="789"/>
      <c r="M33" s="789"/>
      <c r="N33" s="789"/>
      <c r="O33" s="789"/>
      <c r="P33" s="790"/>
      <c r="Q33" s="791"/>
      <c r="R33" s="792"/>
      <c r="S33" s="792"/>
      <c r="T33" s="792"/>
      <c r="U33" s="792"/>
      <c r="V33" s="792"/>
      <c r="W33" s="792"/>
      <c r="X33" s="792"/>
      <c r="Y33" s="792"/>
      <c r="Z33" s="792"/>
      <c r="AA33" s="792"/>
      <c r="AB33" s="792"/>
      <c r="AC33" s="792"/>
      <c r="AD33" s="792"/>
      <c r="AE33" s="793"/>
      <c r="AF33" s="794"/>
      <c r="AG33" s="795"/>
      <c r="AH33" s="795"/>
      <c r="AI33" s="795"/>
      <c r="AJ33" s="796"/>
      <c r="AK33" s="873"/>
      <c r="AL33" s="869"/>
      <c r="AM33" s="869"/>
      <c r="AN33" s="869"/>
      <c r="AO33" s="869"/>
      <c r="AP33" s="869"/>
      <c r="AQ33" s="869"/>
      <c r="AR33" s="869"/>
      <c r="AS33" s="869"/>
      <c r="AT33" s="869"/>
      <c r="AU33" s="869"/>
      <c r="AV33" s="869"/>
      <c r="AW33" s="869"/>
      <c r="AX33" s="869"/>
      <c r="AY33" s="869"/>
      <c r="AZ33" s="870"/>
      <c r="BA33" s="870"/>
      <c r="BB33" s="870"/>
      <c r="BC33" s="870"/>
      <c r="BD33" s="870"/>
      <c r="BE33" s="871"/>
      <c r="BF33" s="871"/>
      <c r="BG33" s="871"/>
      <c r="BH33" s="871"/>
      <c r="BI33" s="872"/>
      <c r="BJ33" s="220"/>
      <c r="BK33" s="220"/>
      <c r="BL33" s="220"/>
      <c r="BM33" s="220"/>
      <c r="BN33" s="220"/>
      <c r="BO33" s="229"/>
      <c r="BP33" s="229"/>
      <c r="BQ33" s="226">
        <v>27</v>
      </c>
      <c r="BR33" s="227"/>
      <c r="BS33" s="821"/>
      <c r="BT33" s="822"/>
      <c r="BU33" s="822"/>
      <c r="BV33" s="822"/>
      <c r="BW33" s="822"/>
      <c r="BX33" s="822"/>
      <c r="BY33" s="822"/>
      <c r="BZ33" s="822"/>
      <c r="CA33" s="822"/>
      <c r="CB33" s="822"/>
      <c r="CC33" s="822"/>
      <c r="CD33" s="822"/>
      <c r="CE33" s="822"/>
      <c r="CF33" s="822"/>
      <c r="CG33" s="823"/>
      <c r="CH33" s="824"/>
      <c r="CI33" s="825"/>
      <c r="CJ33" s="825"/>
      <c r="CK33" s="825"/>
      <c r="CL33" s="826"/>
      <c r="CM33" s="824"/>
      <c r="CN33" s="825"/>
      <c r="CO33" s="825"/>
      <c r="CP33" s="825"/>
      <c r="CQ33" s="826"/>
      <c r="CR33" s="824"/>
      <c r="CS33" s="825"/>
      <c r="CT33" s="825"/>
      <c r="CU33" s="825"/>
      <c r="CV33" s="826"/>
      <c r="CW33" s="824"/>
      <c r="CX33" s="825"/>
      <c r="CY33" s="825"/>
      <c r="CZ33" s="825"/>
      <c r="DA33" s="826"/>
      <c r="DB33" s="824"/>
      <c r="DC33" s="825"/>
      <c r="DD33" s="825"/>
      <c r="DE33" s="825"/>
      <c r="DF33" s="826"/>
      <c r="DG33" s="824"/>
      <c r="DH33" s="825"/>
      <c r="DI33" s="825"/>
      <c r="DJ33" s="825"/>
      <c r="DK33" s="826"/>
      <c r="DL33" s="824"/>
      <c r="DM33" s="825"/>
      <c r="DN33" s="825"/>
      <c r="DO33" s="825"/>
      <c r="DP33" s="826"/>
      <c r="DQ33" s="824"/>
      <c r="DR33" s="825"/>
      <c r="DS33" s="825"/>
      <c r="DT33" s="825"/>
      <c r="DU33" s="826"/>
      <c r="DV33" s="821"/>
      <c r="DW33" s="822"/>
      <c r="DX33" s="822"/>
      <c r="DY33" s="822"/>
      <c r="DZ33" s="827"/>
      <c r="EA33" s="218"/>
    </row>
    <row r="34" spans="1:131" ht="26.25" customHeight="1" x14ac:dyDescent="0.2">
      <c r="A34" s="230">
        <v>7</v>
      </c>
      <c r="B34" s="788"/>
      <c r="C34" s="789"/>
      <c r="D34" s="789"/>
      <c r="E34" s="789"/>
      <c r="F34" s="789"/>
      <c r="G34" s="789"/>
      <c r="H34" s="789"/>
      <c r="I34" s="789"/>
      <c r="J34" s="789"/>
      <c r="K34" s="789"/>
      <c r="L34" s="789"/>
      <c r="M34" s="789"/>
      <c r="N34" s="789"/>
      <c r="O34" s="789"/>
      <c r="P34" s="790"/>
      <c r="Q34" s="791"/>
      <c r="R34" s="792"/>
      <c r="S34" s="792"/>
      <c r="T34" s="792"/>
      <c r="U34" s="792"/>
      <c r="V34" s="792"/>
      <c r="W34" s="792"/>
      <c r="X34" s="792"/>
      <c r="Y34" s="792"/>
      <c r="Z34" s="792"/>
      <c r="AA34" s="792"/>
      <c r="AB34" s="792"/>
      <c r="AC34" s="792"/>
      <c r="AD34" s="792"/>
      <c r="AE34" s="793"/>
      <c r="AF34" s="794"/>
      <c r="AG34" s="795"/>
      <c r="AH34" s="795"/>
      <c r="AI34" s="795"/>
      <c r="AJ34" s="796"/>
      <c r="AK34" s="873"/>
      <c r="AL34" s="869"/>
      <c r="AM34" s="869"/>
      <c r="AN34" s="869"/>
      <c r="AO34" s="869"/>
      <c r="AP34" s="869"/>
      <c r="AQ34" s="869"/>
      <c r="AR34" s="869"/>
      <c r="AS34" s="869"/>
      <c r="AT34" s="869"/>
      <c r="AU34" s="869"/>
      <c r="AV34" s="869"/>
      <c r="AW34" s="869"/>
      <c r="AX34" s="869"/>
      <c r="AY34" s="869"/>
      <c r="AZ34" s="870"/>
      <c r="BA34" s="870"/>
      <c r="BB34" s="870"/>
      <c r="BC34" s="870"/>
      <c r="BD34" s="870"/>
      <c r="BE34" s="871"/>
      <c r="BF34" s="871"/>
      <c r="BG34" s="871"/>
      <c r="BH34" s="871"/>
      <c r="BI34" s="872"/>
      <c r="BJ34" s="220"/>
      <c r="BK34" s="220"/>
      <c r="BL34" s="220"/>
      <c r="BM34" s="220"/>
      <c r="BN34" s="220"/>
      <c r="BO34" s="229"/>
      <c r="BP34" s="229"/>
      <c r="BQ34" s="226">
        <v>28</v>
      </c>
      <c r="BR34" s="227"/>
      <c r="BS34" s="821"/>
      <c r="BT34" s="822"/>
      <c r="BU34" s="822"/>
      <c r="BV34" s="822"/>
      <c r="BW34" s="822"/>
      <c r="BX34" s="822"/>
      <c r="BY34" s="822"/>
      <c r="BZ34" s="822"/>
      <c r="CA34" s="822"/>
      <c r="CB34" s="822"/>
      <c r="CC34" s="822"/>
      <c r="CD34" s="822"/>
      <c r="CE34" s="822"/>
      <c r="CF34" s="822"/>
      <c r="CG34" s="823"/>
      <c r="CH34" s="824"/>
      <c r="CI34" s="825"/>
      <c r="CJ34" s="825"/>
      <c r="CK34" s="825"/>
      <c r="CL34" s="826"/>
      <c r="CM34" s="824"/>
      <c r="CN34" s="825"/>
      <c r="CO34" s="825"/>
      <c r="CP34" s="825"/>
      <c r="CQ34" s="826"/>
      <c r="CR34" s="824"/>
      <c r="CS34" s="825"/>
      <c r="CT34" s="825"/>
      <c r="CU34" s="825"/>
      <c r="CV34" s="826"/>
      <c r="CW34" s="824"/>
      <c r="CX34" s="825"/>
      <c r="CY34" s="825"/>
      <c r="CZ34" s="825"/>
      <c r="DA34" s="826"/>
      <c r="DB34" s="824"/>
      <c r="DC34" s="825"/>
      <c r="DD34" s="825"/>
      <c r="DE34" s="825"/>
      <c r="DF34" s="826"/>
      <c r="DG34" s="824"/>
      <c r="DH34" s="825"/>
      <c r="DI34" s="825"/>
      <c r="DJ34" s="825"/>
      <c r="DK34" s="826"/>
      <c r="DL34" s="824"/>
      <c r="DM34" s="825"/>
      <c r="DN34" s="825"/>
      <c r="DO34" s="825"/>
      <c r="DP34" s="826"/>
      <c r="DQ34" s="824"/>
      <c r="DR34" s="825"/>
      <c r="DS34" s="825"/>
      <c r="DT34" s="825"/>
      <c r="DU34" s="826"/>
      <c r="DV34" s="821"/>
      <c r="DW34" s="822"/>
      <c r="DX34" s="822"/>
      <c r="DY34" s="822"/>
      <c r="DZ34" s="827"/>
      <c r="EA34" s="218"/>
    </row>
    <row r="35" spans="1:131" ht="26.25" customHeight="1" x14ac:dyDescent="0.2">
      <c r="A35" s="230">
        <v>8</v>
      </c>
      <c r="B35" s="788"/>
      <c r="C35" s="789"/>
      <c r="D35" s="789"/>
      <c r="E35" s="789"/>
      <c r="F35" s="789"/>
      <c r="G35" s="789"/>
      <c r="H35" s="789"/>
      <c r="I35" s="789"/>
      <c r="J35" s="789"/>
      <c r="K35" s="789"/>
      <c r="L35" s="789"/>
      <c r="M35" s="789"/>
      <c r="N35" s="789"/>
      <c r="O35" s="789"/>
      <c r="P35" s="790"/>
      <c r="Q35" s="791"/>
      <c r="R35" s="792"/>
      <c r="S35" s="792"/>
      <c r="T35" s="792"/>
      <c r="U35" s="792"/>
      <c r="V35" s="792"/>
      <c r="W35" s="792"/>
      <c r="X35" s="792"/>
      <c r="Y35" s="792"/>
      <c r="Z35" s="792"/>
      <c r="AA35" s="792"/>
      <c r="AB35" s="792"/>
      <c r="AC35" s="792"/>
      <c r="AD35" s="792"/>
      <c r="AE35" s="793"/>
      <c r="AF35" s="794"/>
      <c r="AG35" s="795"/>
      <c r="AH35" s="795"/>
      <c r="AI35" s="795"/>
      <c r="AJ35" s="796"/>
      <c r="AK35" s="873"/>
      <c r="AL35" s="869"/>
      <c r="AM35" s="869"/>
      <c r="AN35" s="869"/>
      <c r="AO35" s="869"/>
      <c r="AP35" s="869"/>
      <c r="AQ35" s="869"/>
      <c r="AR35" s="869"/>
      <c r="AS35" s="869"/>
      <c r="AT35" s="869"/>
      <c r="AU35" s="869"/>
      <c r="AV35" s="869"/>
      <c r="AW35" s="869"/>
      <c r="AX35" s="869"/>
      <c r="AY35" s="869"/>
      <c r="AZ35" s="870"/>
      <c r="BA35" s="870"/>
      <c r="BB35" s="870"/>
      <c r="BC35" s="870"/>
      <c r="BD35" s="870"/>
      <c r="BE35" s="871"/>
      <c r="BF35" s="871"/>
      <c r="BG35" s="871"/>
      <c r="BH35" s="871"/>
      <c r="BI35" s="872"/>
      <c r="BJ35" s="220"/>
      <c r="BK35" s="220"/>
      <c r="BL35" s="220"/>
      <c r="BM35" s="220"/>
      <c r="BN35" s="220"/>
      <c r="BO35" s="229"/>
      <c r="BP35" s="229"/>
      <c r="BQ35" s="226">
        <v>29</v>
      </c>
      <c r="BR35" s="227"/>
      <c r="BS35" s="821"/>
      <c r="BT35" s="822"/>
      <c r="BU35" s="822"/>
      <c r="BV35" s="822"/>
      <c r="BW35" s="822"/>
      <c r="BX35" s="822"/>
      <c r="BY35" s="822"/>
      <c r="BZ35" s="822"/>
      <c r="CA35" s="822"/>
      <c r="CB35" s="822"/>
      <c r="CC35" s="822"/>
      <c r="CD35" s="822"/>
      <c r="CE35" s="822"/>
      <c r="CF35" s="822"/>
      <c r="CG35" s="823"/>
      <c r="CH35" s="824"/>
      <c r="CI35" s="825"/>
      <c r="CJ35" s="825"/>
      <c r="CK35" s="825"/>
      <c r="CL35" s="826"/>
      <c r="CM35" s="824"/>
      <c r="CN35" s="825"/>
      <c r="CO35" s="825"/>
      <c r="CP35" s="825"/>
      <c r="CQ35" s="826"/>
      <c r="CR35" s="824"/>
      <c r="CS35" s="825"/>
      <c r="CT35" s="825"/>
      <c r="CU35" s="825"/>
      <c r="CV35" s="826"/>
      <c r="CW35" s="824"/>
      <c r="CX35" s="825"/>
      <c r="CY35" s="825"/>
      <c r="CZ35" s="825"/>
      <c r="DA35" s="826"/>
      <c r="DB35" s="824"/>
      <c r="DC35" s="825"/>
      <c r="DD35" s="825"/>
      <c r="DE35" s="825"/>
      <c r="DF35" s="826"/>
      <c r="DG35" s="824"/>
      <c r="DH35" s="825"/>
      <c r="DI35" s="825"/>
      <c r="DJ35" s="825"/>
      <c r="DK35" s="826"/>
      <c r="DL35" s="824"/>
      <c r="DM35" s="825"/>
      <c r="DN35" s="825"/>
      <c r="DO35" s="825"/>
      <c r="DP35" s="826"/>
      <c r="DQ35" s="824"/>
      <c r="DR35" s="825"/>
      <c r="DS35" s="825"/>
      <c r="DT35" s="825"/>
      <c r="DU35" s="826"/>
      <c r="DV35" s="821"/>
      <c r="DW35" s="822"/>
      <c r="DX35" s="822"/>
      <c r="DY35" s="822"/>
      <c r="DZ35" s="827"/>
      <c r="EA35" s="218"/>
    </row>
    <row r="36" spans="1:131" ht="26.25" customHeight="1" x14ac:dyDescent="0.2">
      <c r="A36" s="230">
        <v>9</v>
      </c>
      <c r="B36" s="788"/>
      <c r="C36" s="789"/>
      <c r="D36" s="789"/>
      <c r="E36" s="789"/>
      <c r="F36" s="789"/>
      <c r="G36" s="789"/>
      <c r="H36" s="789"/>
      <c r="I36" s="789"/>
      <c r="J36" s="789"/>
      <c r="K36" s="789"/>
      <c r="L36" s="789"/>
      <c r="M36" s="789"/>
      <c r="N36" s="789"/>
      <c r="O36" s="789"/>
      <c r="P36" s="790"/>
      <c r="Q36" s="791"/>
      <c r="R36" s="792"/>
      <c r="S36" s="792"/>
      <c r="T36" s="792"/>
      <c r="U36" s="792"/>
      <c r="V36" s="792"/>
      <c r="W36" s="792"/>
      <c r="X36" s="792"/>
      <c r="Y36" s="792"/>
      <c r="Z36" s="792"/>
      <c r="AA36" s="792"/>
      <c r="AB36" s="792"/>
      <c r="AC36" s="792"/>
      <c r="AD36" s="792"/>
      <c r="AE36" s="793"/>
      <c r="AF36" s="794"/>
      <c r="AG36" s="795"/>
      <c r="AH36" s="795"/>
      <c r="AI36" s="795"/>
      <c r="AJ36" s="796"/>
      <c r="AK36" s="873"/>
      <c r="AL36" s="869"/>
      <c r="AM36" s="869"/>
      <c r="AN36" s="869"/>
      <c r="AO36" s="869"/>
      <c r="AP36" s="869"/>
      <c r="AQ36" s="869"/>
      <c r="AR36" s="869"/>
      <c r="AS36" s="869"/>
      <c r="AT36" s="869"/>
      <c r="AU36" s="869"/>
      <c r="AV36" s="869"/>
      <c r="AW36" s="869"/>
      <c r="AX36" s="869"/>
      <c r="AY36" s="869"/>
      <c r="AZ36" s="870"/>
      <c r="BA36" s="870"/>
      <c r="BB36" s="870"/>
      <c r="BC36" s="870"/>
      <c r="BD36" s="870"/>
      <c r="BE36" s="871"/>
      <c r="BF36" s="871"/>
      <c r="BG36" s="871"/>
      <c r="BH36" s="871"/>
      <c r="BI36" s="872"/>
      <c r="BJ36" s="220"/>
      <c r="BK36" s="220"/>
      <c r="BL36" s="220"/>
      <c r="BM36" s="220"/>
      <c r="BN36" s="220"/>
      <c r="BO36" s="229"/>
      <c r="BP36" s="229"/>
      <c r="BQ36" s="226">
        <v>30</v>
      </c>
      <c r="BR36" s="227"/>
      <c r="BS36" s="821"/>
      <c r="BT36" s="822"/>
      <c r="BU36" s="822"/>
      <c r="BV36" s="822"/>
      <c r="BW36" s="822"/>
      <c r="BX36" s="822"/>
      <c r="BY36" s="822"/>
      <c r="BZ36" s="822"/>
      <c r="CA36" s="822"/>
      <c r="CB36" s="822"/>
      <c r="CC36" s="822"/>
      <c r="CD36" s="822"/>
      <c r="CE36" s="822"/>
      <c r="CF36" s="822"/>
      <c r="CG36" s="823"/>
      <c r="CH36" s="824"/>
      <c r="CI36" s="825"/>
      <c r="CJ36" s="825"/>
      <c r="CK36" s="825"/>
      <c r="CL36" s="826"/>
      <c r="CM36" s="824"/>
      <c r="CN36" s="825"/>
      <c r="CO36" s="825"/>
      <c r="CP36" s="825"/>
      <c r="CQ36" s="826"/>
      <c r="CR36" s="824"/>
      <c r="CS36" s="825"/>
      <c r="CT36" s="825"/>
      <c r="CU36" s="825"/>
      <c r="CV36" s="826"/>
      <c r="CW36" s="824"/>
      <c r="CX36" s="825"/>
      <c r="CY36" s="825"/>
      <c r="CZ36" s="825"/>
      <c r="DA36" s="826"/>
      <c r="DB36" s="824"/>
      <c r="DC36" s="825"/>
      <c r="DD36" s="825"/>
      <c r="DE36" s="825"/>
      <c r="DF36" s="826"/>
      <c r="DG36" s="824"/>
      <c r="DH36" s="825"/>
      <c r="DI36" s="825"/>
      <c r="DJ36" s="825"/>
      <c r="DK36" s="826"/>
      <c r="DL36" s="824"/>
      <c r="DM36" s="825"/>
      <c r="DN36" s="825"/>
      <c r="DO36" s="825"/>
      <c r="DP36" s="826"/>
      <c r="DQ36" s="824"/>
      <c r="DR36" s="825"/>
      <c r="DS36" s="825"/>
      <c r="DT36" s="825"/>
      <c r="DU36" s="826"/>
      <c r="DV36" s="821"/>
      <c r="DW36" s="822"/>
      <c r="DX36" s="822"/>
      <c r="DY36" s="822"/>
      <c r="DZ36" s="827"/>
      <c r="EA36" s="218"/>
    </row>
    <row r="37" spans="1:131" ht="26.25" customHeight="1" x14ac:dyDescent="0.2">
      <c r="A37" s="230">
        <v>10</v>
      </c>
      <c r="B37" s="788"/>
      <c r="C37" s="789"/>
      <c r="D37" s="789"/>
      <c r="E37" s="789"/>
      <c r="F37" s="789"/>
      <c r="G37" s="789"/>
      <c r="H37" s="789"/>
      <c r="I37" s="789"/>
      <c r="J37" s="789"/>
      <c r="K37" s="789"/>
      <c r="L37" s="789"/>
      <c r="M37" s="789"/>
      <c r="N37" s="789"/>
      <c r="O37" s="789"/>
      <c r="P37" s="790"/>
      <c r="Q37" s="791"/>
      <c r="R37" s="792"/>
      <c r="S37" s="792"/>
      <c r="T37" s="792"/>
      <c r="U37" s="792"/>
      <c r="V37" s="792"/>
      <c r="W37" s="792"/>
      <c r="X37" s="792"/>
      <c r="Y37" s="792"/>
      <c r="Z37" s="792"/>
      <c r="AA37" s="792"/>
      <c r="AB37" s="792"/>
      <c r="AC37" s="792"/>
      <c r="AD37" s="792"/>
      <c r="AE37" s="793"/>
      <c r="AF37" s="794"/>
      <c r="AG37" s="795"/>
      <c r="AH37" s="795"/>
      <c r="AI37" s="795"/>
      <c r="AJ37" s="796"/>
      <c r="AK37" s="873"/>
      <c r="AL37" s="869"/>
      <c r="AM37" s="869"/>
      <c r="AN37" s="869"/>
      <c r="AO37" s="869"/>
      <c r="AP37" s="869"/>
      <c r="AQ37" s="869"/>
      <c r="AR37" s="869"/>
      <c r="AS37" s="869"/>
      <c r="AT37" s="869"/>
      <c r="AU37" s="869"/>
      <c r="AV37" s="869"/>
      <c r="AW37" s="869"/>
      <c r="AX37" s="869"/>
      <c r="AY37" s="869"/>
      <c r="AZ37" s="870"/>
      <c r="BA37" s="870"/>
      <c r="BB37" s="870"/>
      <c r="BC37" s="870"/>
      <c r="BD37" s="870"/>
      <c r="BE37" s="871"/>
      <c r="BF37" s="871"/>
      <c r="BG37" s="871"/>
      <c r="BH37" s="871"/>
      <c r="BI37" s="872"/>
      <c r="BJ37" s="220"/>
      <c r="BK37" s="220"/>
      <c r="BL37" s="220"/>
      <c r="BM37" s="220"/>
      <c r="BN37" s="220"/>
      <c r="BO37" s="229"/>
      <c r="BP37" s="229"/>
      <c r="BQ37" s="226">
        <v>31</v>
      </c>
      <c r="BR37" s="227"/>
      <c r="BS37" s="821"/>
      <c r="BT37" s="822"/>
      <c r="BU37" s="822"/>
      <c r="BV37" s="822"/>
      <c r="BW37" s="822"/>
      <c r="BX37" s="822"/>
      <c r="BY37" s="822"/>
      <c r="BZ37" s="822"/>
      <c r="CA37" s="822"/>
      <c r="CB37" s="822"/>
      <c r="CC37" s="822"/>
      <c r="CD37" s="822"/>
      <c r="CE37" s="822"/>
      <c r="CF37" s="822"/>
      <c r="CG37" s="823"/>
      <c r="CH37" s="824"/>
      <c r="CI37" s="825"/>
      <c r="CJ37" s="825"/>
      <c r="CK37" s="825"/>
      <c r="CL37" s="826"/>
      <c r="CM37" s="824"/>
      <c r="CN37" s="825"/>
      <c r="CO37" s="825"/>
      <c r="CP37" s="825"/>
      <c r="CQ37" s="826"/>
      <c r="CR37" s="824"/>
      <c r="CS37" s="825"/>
      <c r="CT37" s="825"/>
      <c r="CU37" s="825"/>
      <c r="CV37" s="826"/>
      <c r="CW37" s="824"/>
      <c r="CX37" s="825"/>
      <c r="CY37" s="825"/>
      <c r="CZ37" s="825"/>
      <c r="DA37" s="826"/>
      <c r="DB37" s="824"/>
      <c r="DC37" s="825"/>
      <c r="DD37" s="825"/>
      <c r="DE37" s="825"/>
      <c r="DF37" s="826"/>
      <c r="DG37" s="824"/>
      <c r="DH37" s="825"/>
      <c r="DI37" s="825"/>
      <c r="DJ37" s="825"/>
      <c r="DK37" s="826"/>
      <c r="DL37" s="824"/>
      <c r="DM37" s="825"/>
      <c r="DN37" s="825"/>
      <c r="DO37" s="825"/>
      <c r="DP37" s="826"/>
      <c r="DQ37" s="824"/>
      <c r="DR37" s="825"/>
      <c r="DS37" s="825"/>
      <c r="DT37" s="825"/>
      <c r="DU37" s="826"/>
      <c r="DV37" s="821"/>
      <c r="DW37" s="822"/>
      <c r="DX37" s="822"/>
      <c r="DY37" s="822"/>
      <c r="DZ37" s="827"/>
      <c r="EA37" s="218"/>
    </row>
    <row r="38" spans="1:131" ht="26.25" customHeight="1" x14ac:dyDescent="0.2">
      <c r="A38" s="230">
        <v>11</v>
      </c>
      <c r="B38" s="788"/>
      <c r="C38" s="789"/>
      <c r="D38" s="789"/>
      <c r="E38" s="789"/>
      <c r="F38" s="789"/>
      <c r="G38" s="789"/>
      <c r="H38" s="789"/>
      <c r="I38" s="789"/>
      <c r="J38" s="789"/>
      <c r="K38" s="789"/>
      <c r="L38" s="789"/>
      <c r="M38" s="789"/>
      <c r="N38" s="789"/>
      <c r="O38" s="789"/>
      <c r="P38" s="790"/>
      <c r="Q38" s="791"/>
      <c r="R38" s="792"/>
      <c r="S38" s="792"/>
      <c r="T38" s="792"/>
      <c r="U38" s="792"/>
      <c r="V38" s="792"/>
      <c r="W38" s="792"/>
      <c r="X38" s="792"/>
      <c r="Y38" s="792"/>
      <c r="Z38" s="792"/>
      <c r="AA38" s="792"/>
      <c r="AB38" s="792"/>
      <c r="AC38" s="792"/>
      <c r="AD38" s="792"/>
      <c r="AE38" s="793"/>
      <c r="AF38" s="794"/>
      <c r="AG38" s="795"/>
      <c r="AH38" s="795"/>
      <c r="AI38" s="795"/>
      <c r="AJ38" s="796"/>
      <c r="AK38" s="873"/>
      <c r="AL38" s="869"/>
      <c r="AM38" s="869"/>
      <c r="AN38" s="869"/>
      <c r="AO38" s="869"/>
      <c r="AP38" s="869"/>
      <c r="AQ38" s="869"/>
      <c r="AR38" s="869"/>
      <c r="AS38" s="869"/>
      <c r="AT38" s="869"/>
      <c r="AU38" s="869"/>
      <c r="AV38" s="869"/>
      <c r="AW38" s="869"/>
      <c r="AX38" s="869"/>
      <c r="AY38" s="869"/>
      <c r="AZ38" s="870"/>
      <c r="BA38" s="870"/>
      <c r="BB38" s="870"/>
      <c r="BC38" s="870"/>
      <c r="BD38" s="870"/>
      <c r="BE38" s="871"/>
      <c r="BF38" s="871"/>
      <c r="BG38" s="871"/>
      <c r="BH38" s="871"/>
      <c r="BI38" s="872"/>
      <c r="BJ38" s="220"/>
      <c r="BK38" s="220"/>
      <c r="BL38" s="220"/>
      <c r="BM38" s="220"/>
      <c r="BN38" s="220"/>
      <c r="BO38" s="229"/>
      <c r="BP38" s="229"/>
      <c r="BQ38" s="226">
        <v>32</v>
      </c>
      <c r="BR38" s="227"/>
      <c r="BS38" s="821"/>
      <c r="BT38" s="822"/>
      <c r="BU38" s="822"/>
      <c r="BV38" s="822"/>
      <c r="BW38" s="822"/>
      <c r="BX38" s="822"/>
      <c r="BY38" s="822"/>
      <c r="BZ38" s="822"/>
      <c r="CA38" s="822"/>
      <c r="CB38" s="822"/>
      <c r="CC38" s="822"/>
      <c r="CD38" s="822"/>
      <c r="CE38" s="822"/>
      <c r="CF38" s="822"/>
      <c r="CG38" s="823"/>
      <c r="CH38" s="824"/>
      <c r="CI38" s="825"/>
      <c r="CJ38" s="825"/>
      <c r="CK38" s="825"/>
      <c r="CL38" s="826"/>
      <c r="CM38" s="824"/>
      <c r="CN38" s="825"/>
      <c r="CO38" s="825"/>
      <c r="CP38" s="825"/>
      <c r="CQ38" s="826"/>
      <c r="CR38" s="824"/>
      <c r="CS38" s="825"/>
      <c r="CT38" s="825"/>
      <c r="CU38" s="825"/>
      <c r="CV38" s="826"/>
      <c r="CW38" s="824"/>
      <c r="CX38" s="825"/>
      <c r="CY38" s="825"/>
      <c r="CZ38" s="825"/>
      <c r="DA38" s="826"/>
      <c r="DB38" s="824"/>
      <c r="DC38" s="825"/>
      <c r="DD38" s="825"/>
      <c r="DE38" s="825"/>
      <c r="DF38" s="826"/>
      <c r="DG38" s="824"/>
      <c r="DH38" s="825"/>
      <c r="DI38" s="825"/>
      <c r="DJ38" s="825"/>
      <c r="DK38" s="826"/>
      <c r="DL38" s="824"/>
      <c r="DM38" s="825"/>
      <c r="DN38" s="825"/>
      <c r="DO38" s="825"/>
      <c r="DP38" s="826"/>
      <c r="DQ38" s="824"/>
      <c r="DR38" s="825"/>
      <c r="DS38" s="825"/>
      <c r="DT38" s="825"/>
      <c r="DU38" s="826"/>
      <c r="DV38" s="821"/>
      <c r="DW38" s="822"/>
      <c r="DX38" s="822"/>
      <c r="DY38" s="822"/>
      <c r="DZ38" s="827"/>
      <c r="EA38" s="218"/>
    </row>
    <row r="39" spans="1:131" ht="26.25" customHeight="1" x14ac:dyDescent="0.2">
      <c r="A39" s="230">
        <v>12</v>
      </c>
      <c r="B39" s="788"/>
      <c r="C39" s="789"/>
      <c r="D39" s="789"/>
      <c r="E39" s="789"/>
      <c r="F39" s="789"/>
      <c r="G39" s="789"/>
      <c r="H39" s="789"/>
      <c r="I39" s="789"/>
      <c r="J39" s="789"/>
      <c r="K39" s="789"/>
      <c r="L39" s="789"/>
      <c r="M39" s="789"/>
      <c r="N39" s="789"/>
      <c r="O39" s="789"/>
      <c r="P39" s="790"/>
      <c r="Q39" s="791"/>
      <c r="R39" s="792"/>
      <c r="S39" s="792"/>
      <c r="T39" s="792"/>
      <c r="U39" s="792"/>
      <c r="V39" s="792"/>
      <c r="W39" s="792"/>
      <c r="X39" s="792"/>
      <c r="Y39" s="792"/>
      <c r="Z39" s="792"/>
      <c r="AA39" s="792"/>
      <c r="AB39" s="792"/>
      <c r="AC39" s="792"/>
      <c r="AD39" s="792"/>
      <c r="AE39" s="793"/>
      <c r="AF39" s="794"/>
      <c r="AG39" s="795"/>
      <c r="AH39" s="795"/>
      <c r="AI39" s="795"/>
      <c r="AJ39" s="796"/>
      <c r="AK39" s="873"/>
      <c r="AL39" s="869"/>
      <c r="AM39" s="869"/>
      <c r="AN39" s="869"/>
      <c r="AO39" s="869"/>
      <c r="AP39" s="869"/>
      <c r="AQ39" s="869"/>
      <c r="AR39" s="869"/>
      <c r="AS39" s="869"/>
      <c r="AT39" s="869"/>
      <c r="AU39" s="869"/>
      <c r="AV39" s="869"/>
      <c r="AW39" s="869"/>
      <c r="AX39" s="869"/>
      <c r="AY39" s="869"/>
      <c r="AZ39" s="870"/>
      <c r="BA39" s="870"/>
      <c r="BB39" s="870"/>
      <c r="BC39" s="870"/>
      <c r="BD39" s="870"/>
      <c r="BE39" s="871"/>
      <c r="BF39" s="871"/>
      <c r="BG39" s="871"/>
      <c r="BH39" s="871"/>
      <c r="BI39" s="872"/>
      <c r="BJ39" s="220"/>
      <c r="BK39" s="220"/>
      <c r="BL39" s="220"/>
      <c r="BM39" s="220"/>
      <c r="BN39" s="220"/>
      <c r="BO39" s="229"/>
      <c r="BP39" s="229"/>
      <c r="BQ39" s="226">
        <v>33</v>
      </c>
      <c r="BR39" s="227"/>
      <c r="BS39" s="821"/>
      <c r="BT39" s="822"/>
      <c r="BU39" s="822"/>
      <c r="BV39" s="822"/>
      <c r="BW39" s="822"/>
      <c r="BX39" s="822"/>
      <c r="BY39" s="822"/>
      <c r="BZ39" s="822"/>
      <c r="CA39" s="822"/>
      <c r="CB39" s="822"/>
      <c r="CC39" s="822"/>
      <c r="CD39" s="822"/>
      <c r="CE39" s="822"/>
      <c r="CF39" s="822"/>
      <c r="CG39" s="823"/>
      <c r="CH39" s="824"/>
      <c r="CI39" s="825"/>
      <c r="CJ39" s="825"/>
      <c r="CK39" s="825"/>
      <c r="CL39" s="826"/>
      <c r="CM39" s="824"/>
      <c r="CN39" s="825"/>
      <c r="CO39" s="825"/>
      <c r="CP39" s="825"/>
      <c r="CQ39" s="826"/>
      <c r="CR39" s="824"/>
      <c r="CS39" s="825"/>
      <c r="CT39" s="825"/>
      <c r="CU39" s="825"/>
      <c r="CV39" s="826"/>
      <c r="CW39" s="824"/>
      <c r="CX39" s="825"/>
      <c r="CY39" s="825"/>
      <c r="CZ39" s="825"/>
      <c r="DA39" s="826"/>
      <c r="DB39" s="824"/>
      <c r="DC39" s="825"/>
      <c r="DD39" s="825"/>
      <c r="DE39" s="825"/>
      <c r="DF39" s="826"/>
      <c r="DG39" s="824"/>
      <c r="DH39" s="825"/>
      <c r="DI39" s="825"/>
      <c r="DJ39" s="825"/>
      <c r="DK39" s="826"/>
      <c r="DL39" s="824"/>
      <c r="DM39" s="825"/>
      <c r="DN39" s="825"/>
      <c r="DO39" s="825"/>
      <c r="DP39" s="826"/>
      <c r="DQ39" s="824"/>
      <c r="DR39" s="825"/>
      <c r="DS39" s="825"/>
      <c r="DT39" s="825"/>
      <c r="DU39" s="826"/>
      <c r="DV39" s="821"/>
      <c r="DW39" s="822"/>
      <c r="DX39" s="822"/>
      <c r="DY39" s="822"/>
      <c r="DZ39" s="827"/>
      <c r="EA39" s="218"/>
    </row>
    <row r="40" spans="1:131" ht="26.25" customHeight="1" x14ac:dyDescent="0.2">
      <c r="A40" s="226">
        <v>13</v>
      </c>
      <c r="B40" s="788"/>
      <c r="C40" s="789"/>
      <c r="D40" s="789"/>
      <c r="E40" s="789"/>
      <c r="F40" s="789"/>
      <c r="G40" s="789"/>
      <c r="H40" s="789"/>
      <c r="I40" s="789"/>
      <c r="J40" s="789"/>
      <c r="K40" s="789"/>
      <c r="L40" s="789"/>
      <c r="M40" s="789"/>
      <c r="N40" s="789"/>
      <c r="O40" s="789"/>
      <c r="P40" s="790"/>
      <c r="Q40" s="791"/>
      <c r="R40" s="792"/>
      <c r="S40" s="792"/>
      <c r="T40" s="792"/>
      <c r="U40" s="792"/>
      <c r="V40" s="792"/>
      <c r="W40" s="792"/>
      <c r="X40" s="792"/>
      <c r="Y40" s="792"/>
      <c r="Z40" s="792"/>
      <c r="AA40" s="792"/>
      <c r="AB40" s="792"/>
      <c r="AC40" s="792"/>
      <c r="AD40" s="792"/>
      <c r="AE40" s="793"/>
      <c r="AF40" s="794"/>
      <c r="AG40" s="795"/>
      <c r="AH40" s="795"/>
      <c r="AI40" s="795"/>
      <c r="AJ40" s="796"/>
      <c r="AK40" s="873"/>
      <c r="AL40" s="869"/>
      <c r="AM40" s="869"/>
      <c r="AN40" s="869"/>
      <c r="AO40" s="869"/>
      <c r="AP40" s="869"/>
      <c r="AQ40" s="869"/>
      <c r="AR40" s="869"/>
      <c r="AS40" s="869"/>
      <c r="AT40" s="869"/>
      <c r="AU40" s="869"/>
      <c r="AV40" s="869"/>
      <c r="AW40" s="869"/>
      <c r="AX40" s="869"/>
      <c r="AY40" s="869"/>
      <c r="AZ40" s="870"/>
      <c r="BA40" s="870"/>
      <c r="BB40" s="870"/>
      <c r="BC40" s="870"/>
      <c r="BD40" s="870"/>
      <c r="BE40" s="871"/>
      <c r="BF40" s="871"/>
      <c r="BG40" s="871"/>
      <c r="BH40" s="871"/>
      <c r="BI40" s="872"/>
      <c r="BJ40" s="220"/>
      <c r="BK40" s="220"/>
      <c r="BL40" s="220"/>
      <c r="BM40" s="220"/>
      <c r="BN40" s="220"/>
      <c r="BO40" s="229"/>
      <c r="BP40" s="229"/>
      <c r="BQ40" s="226">
        <v>34</v>
      </c>
      <c r="BR40" s="227"/>
      <c r="BS40" s="821"/>
      <c r="BT40" s="822"/>
      <c r="BU40" s="822"/>
      <c r="BV40" s="822"/>
      <c r="BW40" s="822"/>
      <c r="BX40" s="822"/>
      <c r="BY40" s="822"/>
      <c r="BZ40" s="822"/>
      <c r="CA40" s="822"/>
      <c r="CB40" s="822"/>
      <c r="CC40" s="822"/>
      <c r="CD40" s="822"/>
      <c r="CE40" s="822"/>
      <c r="CF40" s="822"/>
      <c r="CG40" s="823"/>
      <c r="CH40" s="824"/>
      <c r="CI40" s="825"/>
      <c r="CJ40" s="825"/>
      <c r="CK40" s="825"/>
      <c r="CL40" s="826"/>
      <c r="CM40" s="824"/>
      <c r="CN40" s="825"/>
      <c r="CO40" s="825"/>
      <c r="CP40" s="825"/>
      <c r="CQ40" s="826"/>
      <c r="CR40" s="824"/>
      <c r="CS40" s="825"/>
      <c r="CT40" s="825"/>
      <c r="CU40" s="825"/>
      <c r="CV40" s="826"/>
      <c r="CW40" s="824"/>
      <c r="CX40" s="825"/>
      <c r="CY40" s="825"/>
      <c r="CZ40" s="825"/>
      <c r="DA40" s="826"/>
      <c r="DB40" s="824"/>
      <c r="DC40" s="825"/>
      <c r="DD40" s="825"/>
      <c r="DE40" s="825"/>
      <c r="DF40" s="826"/>
      <c r="DG40" s="824"/>
      <c r="DH40" s="825"/>
      <c r="DI40" s="825"/>
      <c r="DJ40" s="825"/>
      <c r="DK40" s="826"/>
      <c r="DL40" s="824"/>
      <c r="DM40" s="825"/>
      <c r="DN40" s="825"/>
      <c r="DO40" s="825"/>
      <c r="DP40" s="826"/>
      <c r="DQ40" s="824"/>
      <c r="DR40" s="825"/>
      <c r="DS40" s="825"/>
      <c r="DT40" s="825"/>
      <c r="DU40" s="826"/>
      <c r="DV40" s="821"/>
      <c r="DW40" s="822"/>
      <c r="DX40" s="822"/>
      <c r="DY40" s="822"/>
      <c r="DZ40" s="827"/>
      <c r="EA40" s="218"/>
    </row>
    <row r="41" spans="1:131" ht="26.25" customHeight="1" x14ac:dyDescent="0.2">
      <c r="A41" s="226">
        <v>14</v>
      </c>
      <c r="B41" s="788"/>
      <c r="C41" s="789"/>
      <c r="D41" s="789"/>
      <c r="E41" s="789"/>
      <c r="F41" s="789"/>
      <c r="G41" s="789"/>
      <c r="H41" s="789"/>
      <c r="I41" s="789"/>
      <c r="J41" s="789"/>
      <c r="K41" s="789"/>
      <c r="L41" s="789"/>
      <c r="M41" s="789"/>
      <c r="N41" s="789"/>
      <c r="O41" s="789"/>
      <c r="P41" s="790"/>
      <c r="Q41" s="791"/>
      <c r="R41" s="792"/>
      <c r="S41" s="792"/>
      <c r="T41" s="792"/>
      <c r="U41" s="792"/>
      <c r="V41" s="792"/>
      <c r="W41" s="792"/>
      <c r="X41" s="792"/>
      <c r="Y41" s="792"/>
      <c r="Z41" s="792"/>
      <c r="AA41" s="792"/>
      <c r="AB41" s="792"/>
      <c r="AC41" s="792"/>
      <c r="AD41" s="792"/>
      <c r="AE41" s="793"/>
      <c r="AF41" s="794"/>
      <c r="AG41" s="795"/>
      <c r="AH41" s="795"/>
      <c r="AI41" s="795"/>
      <c r="AJ41" s="796"/>
      <c r="AK41" s="873"/>
      <c r="AL41" s="869"/>
      <c r="AM41" s="869"/>
      <c r="AN41" s="869"/>
      <c r="AO41" s="869"/>
      <c r="AP41" s="869"/>
      <c r="AQ41" s="869"/>
      <c r="AR41" s="869"/>
      <c r="AS41" s="869"/>
      <c r="AT41" s="869"/>
      <c r="AU41" s="869"/>
      <c r="AV41" s="869"/>
      <c r="AW41" s="869"/>
      <c r="AX41" s="869"/>
      <c r="AY41" s="869"/>
      <c r="AZ41" s="870"/>
      <c r="BA41" s="870"/>
      <c r="BB41" s="870"/>
      <c r="BC41" s="870"/>
      <c r="BD41" s="870"/>
      <c r="BE41" s="871"/>
      <c r="BF41" s="871"/>
      <c r="BG41" s="871"/>
      <c r="BH41" s="871"/>
      <c r="BI41" s="872"/>
      <c r="BJ41" s="220"/>
      <c r="BK41" s="220"/>
      <c r="BL41" s="220"/>
      <c r="BM41" s="220"/>
      <c r="BN41" s="220"/>
      <c r="BO41" s="229"/>
      <c r="BP41" s="229"/>
      <c r="BQ41" s="226">
        <v>35</v>
      </c>
      <c r="BR41" s="227"/>
      <c r="BS41" s="821"/>
      <c r="BT41" s="822"/>
      <c r="BU41" s="822"/>
      <c r="BV41" s="822"/>
      <c r="BW41" s="822"/>
      <c r="BX41" s="822"/>
      <c r="BY41" s="822"/>
      <c r="BZ41" s="822"/>
      <c r="CA41" s="822"/>
      <c r="CB41" s="822"/>
      <c r="CC41" s="822"/>
      <c r="CD41" s="822"/>
      <c r="CE41" s="822"/>
      <c r="CF41" s="822"/>
      <c r="CG41" s="823"/>
      <c r="CH41" s="824"/>
      <c r="CI41" s="825"/>
      <c r="CJ41" s="825"/>
      <c r="CK41" s="825"/>
      <c r="CL41" s="826"/>
      <c r="CM41" s="824"/>
      <c r="CN41" s="825"/>
      <c r="CO41" s="825"/>
      <c r="CP41" s="825"/>
      <c r="CQ41" s="826"/>
      <c r="CR41" s="824"/>
      <c r="CS41" s="825"/>
      <c r="CT41" s="825"/>
      <c r="CU41" s="825"/>
      <c r="CV41" s="826"/>
      <c r="CW41" s="824"/>
      <c r="CX41" s="825"/>
      <c r="CY41" s="825"/>
      <c r="CZ41" s="825"/>
      <c r="DA41" s="826"/>
      <c r="DB41" s="824"/>
      <c r="DC41" s="825"/>
      <c r="DD41" s="825"/>
      <c r="DE41" s="825"/>
      <c r="DF41" s="826"/>
      <c r="DG41" s="824"/>
      <c r="DH41" s="825"/>
      <c r="DI41" s="825"/>
      <c r="DJ41" s="825"/>
      <c r="DK41" s="826"/>
      <c r="DL41" s="824"/>
      <c r="DM41" s="825"/>
      <c r="DN41" s="825"/>
      <c r="DO41" s="825"/>
      <c r="DP41" s="826"/>
      <c r="DQ41" s="824"/>
      <c r="DR41" s="825"/>
      <c r="DS41" s="825"/>
      <c r="DT41" s="825"/>
      <c r="DU41" s="826"/>
      <c r="DV41" s="821"/>
      <c r="DW41" s="822"/>
      <c r="DX41" s="822"/>
      <c r="DY41" s="822"/>
      <c r="DZ41" s="827"/>
      <c r="EA41" s="218"/>
    </row>
    <row r="42" spans="1:131" ht="26.25" customHeight="1" x14ac:dyDescent="0.2">
      <c r="A42" s="226">
        <v>15</v>
      </c>
      <c r="B42" s="788"/>
      <c r="C42" s="789"/>
      <c r="D42" s="789"/>
      <c r="E42" s="789"/>
      <c r="F42" s="789"/>
      <c r="G42" s="789"/>
      <c r="H42" s="789"/>
      <c r="I42" s="789"/>
      <c r="J42" s="789"/>
      <c r="K42" s="789"/>
      <c r="L42" s="789"/>
      <c r="M42" s="789"/>
      <c r="N42" s="789"/>
      <c r="O42" s="789"/>
      <c r="P42" s="790"/>
      <c r="Q42" s="791"/>
      <c r="R42" s="792"/>
      <c r="S42" s="792"/>
      <c r="T42" s="792"/>
      <c r="U42" s="792"/>
      <c r="V42" s="792"/>
      <c r="W42" s="792"/>
      <c r="X42" s="792"/>
      <c r="Y42" s="792"/>
      <c r="Z42" s="792"/>
      <c r="AA42" s="792"/>
      <c r="AB42" s="792"/>
      <c r="AC42" s="792"/>
      <c r="AD42" s="792"/>
      <c r="AE42" s="793"/>
      <c r="AF42" s="794"/>
      <c r="AG42" s="795"/>
      <c r="AH42" s="795"/>
      <c r="AI42" s="795"/>
      <c r="AJ42" s="796"/>
      <c r="AK42" s="873"/>
      <c r="AL42" s="869"/>
      <c r="AM42" s="869"/>
      <c r="AN42" s="869"/>
      <c r="AO42" s="869"/>
      <c r="AP42" s="869"/>
      <c r="AQ42" s="869"/>
      <c r="AR42" s="869"/>
      <c r="AS42" s="869"/>
      <c r="AT42" s="869"/>
      <c r="AU42" s="869"/>
      <c r="AV42" s="869"/>
      <c r="AW42" s="869"/>
      <c r="AX42" s="869"/>
      <c r="AY42" s="869"/>
      <c r="AZ42" s="870"/>
      <c r="BA42" s="870"/>
      <c r="BB42" s="870"/>
      <c r="BC42" s="870"/>
      <c r="BD42" s="870"/>
      <c r="BE42" s="871"/>
      <c r="BF42" s="871"/>
      <c r="BG42" s="871"/>
      <c r="BH42" s="871"/>
      <c r="BI42" s="872"/>
      <c r="BJ42" s="220"/>
      <c r="BK42" s="220"/>
      <c r="BL42" s="220"/>
      <c r="BM42" s="220"/>
      <c r="BN42" s="220"/>
      <c r="BO42" s="229"/>
      <c r="BP42" s="229"/>
      <c r="BQ42" s="226">
        <v>36</v>
      </c>
      <c r="BR42" s="227"/>
      <c r="BS42" s="821"/>
      <c r="BT42" s="822"/>
      <c r="BU42" s="822"/>
      <c r="BV42" s="822"/>
      <c r="BW42" s="822"/>
      <c r="BX42" s="822"/>
      <c r="BY42" s="822"/>
      <c r="BZ42" s="822"/>
      <c r="CA42" s="822"/>
      <c r="CB42" s="822"/>
      <c r="CC42" s="822"/>
      <c r="CD42" s="822"/>
      <c r="CE42" s="822"/>
      <c r="CF42" s="822"/>
      <c r="CG42" s="823"/>
      <c r="CH42" s="824"/>
      <c r="CI42" s="825"/>
      <c r="CJ42" s="825"/>
      <c r="CK42" s="825"/>
      <c r="CL42" s="826"/>
      <c r="CM42" s="824"/>
      <c r="CN42" s="825"/>
      <c r="CO42" s="825"/>
      <c r="CP42" s="825"/>
      <c r="CQ42" s="826"/>
      <c r="CR42" s="824"/>
      <c r="CS42" s="825"/>
      <c r="CT42" s="825"/>
      <c r="CU42" s="825"/>
      <c r="CV42" s="826"/>
      <c r="CW42" s="824"/>
      <c r="CX42" s="825"/>
      <c r="CY42" s="825"/>
      <c r="CZ42" s="825"/>
      <c r="DA42" s="826"/>
      <c r="DB42" s="824"/>
      <c r="DC42" s="825"/>
      <c r="DD42" s="825"/>
      <c r="DE42" s="825"/>
      <c r="DF42" s="826"/>
      <c r="DG42" s="824"/>
      <c r="DH42" s="825"/>
      <c r="DI42" s="825"/>
      <c r="DJ42" s="825"/>
      <c r="DK42" s="826"/>
      <c r="DL42" s="824"/>
      <c r="DM42" s="825"/>
      <c r="DN42" s="825"/>
      <c r="DO42" s="825"/>
      <c r="DP42" s="826"/>
      <c r="DQ42" s="824"/>
      <c r="DR42" s="825"/>
      <c r="DS42" s="825"/>
      <c r="DT42" s="825"/>
      <c r="DU42" s="826"/>
      <c r="DV42" s="821"/>
      <c r="DW42" s="822"/>
      <c r="DX42" s="822"/>
      <c r="DY42" s="822"/>
      <c r="DZ42" s="827"/>
      <c r="EA42" s="218"/>
    </row>
    <row r="43" spans="1:131" ht="26.25" customHeight="1" x14ac:dyDescent="0.2">
      <c r="A43" s="226">
        <v>16</v>
      </c>
      <c r="B43" s="788"/>
      <c r="C43" s="789"/>
      <c r="D43" s="789"/>
      <c r="E43" s="789"/>
      <c r="F43" s="789"/>
      <c r="G43" s="789"/>
      <c r="H43" s="789"/>
      <c r="I43" s="789"/>
      <c r="J43" s="789"/>
      <c r="K43" s="789"/>
      <c r="L43" s="789"/>
      <c r="M43" s="789"/>
      <c r="N43" s="789"/>
      <c r="O43" s="789"/>
      <c r="P43" s="790"/>
      <c r="Q43" s="791"/>
      <c r="R43" s="792"/>
      <c r="S43" s="792"/>
      <c r="T43" s="792"/>
      <c r="U43" s="792"/>
      <c r="V43" s="792"/>
      <c r="W43" s="792"/>
      <c r="X43" s="792"/>
      <c r="Y43" s="792"/>
      <c r="Z43" s="792"/>
      <c r="AA43" s="792"/>
      <c r="AB43" s="792"/>
      <c r="AC43" s="792"/>
      <c r="AD43" s="792"/>
      <c r="AE43" s="793"/>
      <c r="AF43" s="794"/>
      <c r="AG43" s="795"/>
      <c r="AH43" s="795"/>
      <c r="AI43" s="795"/>
      <c r="AJ43" s="796"/>
      <c r="AK43" s="873"/>
      <c r="AL43" s="869"/>
      <c r="AM43" s="869"/>
      <c r="AN43" s="869"/>
      <c r="AO43" s="869"/>
      <c r="AP43" s="869"/>
      <c r="AQ43" s="869"/>
      <c r="AR43" s="869"/>
      <c r="AS43" s="869"/>
      <c r="AT43" s="869"/>
      <c r="AU43" s="869"/>
      <c r="AV43" s="869"/>
      <c r="AW43" s="869"/>
      <c r="AX43" s="869"/>
      <c r="AY43" s="869"/>
      <c r="AZ43" s="870"/>
      <c r="BA43" s="870"/>
      <c r="BB43" s="870"/>
      <c r="BC43" s="870"/>
      <c r="BD43" s="870"/>
      <c r="BE43" s="871"/>
      <c r="BF43" s="871"/>
      <c r="BG43" s="871"/>
      <c r="BH43" s="871"/>
      <c r="BI43" s="872"/>
      <c r="BJ43" s="220"/>
      <c r="BK43" s="220"/>
      <c r="BL43" s="220"/>
      <c r="BM43" s="220"/>
      <c r="BN43" s="220"/>
      <c r="BO43" s="229"/>
      <c r="BP43" s="229"/>
      <c r="BQ43" s="226">
        <v>37</v>
      </c>
      <c r="BR43" s="227"/>
      <c r="BS43" s="821"/>
      <c r="BT43" s="822"/>
      <c r="BU43" s="822"/>
      <c r="BV43" s="822"/>
      <c r="BW43" s="822"/>
      <c r="BX43" s="822"/>
      <c r="BY43" s="822"/>
      <c r="BZ43" s="822"/>
      <c r="CA43" s="822"/>
      <c r="CB43" s="822"/>
      <c r="CC43" s="822"/>
      <c r="CD43" s="822"/>
      <c r="CE43" s="822"/>
      <c r="CF43" s="822"/>
      <c r="CG43" s="823"/>
      <c r="CH43" s="824"/>
      <c r="CI43" s="825"/>
      <c r="CJ43" s="825"/>
      <c r="CK43" s="825"/>
      <c r="CL43" s="826"/>
      <c r="CM43" s="824"/>
      <c r="CN43" s="825"/>
      <c r="CO43" s="825"/>
      <c r="CP43" s="825"/>
      <c r="CQ43" s="826"/>
      <c r="CR43" s="824"/>
      <c r="CS43" s="825"/>
      <c r="CT43" s="825"/>
      <c r="CU43" s="825"/>
      <c r="CV43" s="826"/>
      <c r="CW43" s="824"/>
      <c r="CX43" s="825"/>
      <c r="CY43" s="825"/>
      <c r="CZ43" s="825"/>
      <c r="DA43" s="826"/>
      <c r="DB43" s="824"/>
      <c r="DC43" s="825"/>
      <c r="DD43" s="825"/>
      <c r="DE43" s="825"/>
      <c r="DF43" s="826"/>
      <c r="DG43" s="824"/>
      <c r="DH43" s="825"/>
      <c r="DI43" s="825"/>
      <c r="DJ43" s="825"/>
      <c r="DK43" s="826"/>
      <c r="DL43" s="824"/>
      <c r="DM43" s="825"/>
      <c r="DN43" s="825"/>
      <c r="DO43" s="825"/>
      <c r="DP43" s="826"/>
      <c r="DQ43" s="824"/>
      <c r="DR43" s="825"/>
      <c r="DS43" s="825"/>
      <c r="DT43" s="825"/>
      <c r="DU43" s="826"/>
      <c r="DV43" s="821"/>
      <c r="DW43" s="822"/>
      <c r="DX43" s="822"/>
      <c r="DY43" s="822"/>
      <c r="DZ43" s="827"/>
      <c r="EA43" s="218"/>
    </row>
    <row r="44" spans="1:131" ht="26.25" customHeight="1" x14ac:dyDescent="0.2">
      <c r="A44" s="226">
        <v>17</v>
      </c>
      <c r="B44" s="788"/>
      <c r="C44" s="789"/>
      <c r="D44" s="789"/>
      <c r="E44" s="789"/>
      <c r="F44" s="789"/>
      <c r="G44" s="789"/>
      <c r="H44" s="789"/>
      <c r="I44" s="789"/>
      <c r="J44" s="789"/>
      <c r="K44" s="789"/>
      <c r="L44" s="789"/>
      <c r="M44" s="789"/>
      <c r="N44" s="789"/>
      <c r="O44" s="789"/>
      <c r="P44" s="790"/>
      <c r="Q44" s="791"/>
      <c r="R44" s="792"/>
      <c r="S44" s="792"/>
      <c r="T44" s="792"/>
      <c r="U44" s="792"/>
      <c r="V44" s="792"/>
      <c r="W44" s="792"/>
      <c r="X44" s="792"/>
      <c r="Y44" s="792"/>
      <c r="Z44" s="792"/>
      <c r="AA44" s="792"/>
      <c r="AB44" s="792"/>
      <c r="AC44" s="792"/>
      <c r="AD44" s="792"/>
      <c r="AE44" s="793"/>
      <c r="AF44" s="794"/>
      <c r="AG44" s="795"/>
      <c r="AH44" s="795"/>
      <c r="AI44" s="795"/>
      <c r="AJ44" s="796"/>
      <c r="AK44" s="873"/>
      <c r="AL44" s="869"/>
      <c r="AM44" s="869"/>
      <c r="AN44" s="869"/>
      <c r="AO44" s="869"/>
      <c r="AP44" s="869"/>
      <c r="AQ44" s="869"/>
      <c r="AR44" s="869"/>
      <c r="AS44" s="869"/>
      <c r="AT44" s="869"/>
      <c r="AU44" s="869"/>
      <c r="AV44" s="869"/>
      <c r="AW44" s="869"/>
      <c r="AX44" s="869"/>
      <c r="AY44" s="869"/>
      <c r="AZ44" s="870"/>
      <c r="BA44" s="870"/>
      <c r="BB44" s="870"/>
      <c r="BC44" s="870"/>
      <c r="BD44" s="870"/>
      <c r="BE44" s="871"/>
      <c r="BF44" s="871"/>
      <c r="BG44" s="871"/>
      <c r="BH44" s="871"/>
      <c r="BI44" s="872"/>
      <c r="BJ44" s="220"/>
      <c r="BK44" s="220"/>
      <c r="BL44" s="220"/>
      <c r="BM44" s="220"/>
      <c r="BN44" s="220"/>
      <c r="BO44" s="229"/>
      <c r="BP44" s="229"/>
      <c r="BQ44" s="226">
        <v>38</v>
      </c>
      <c r="BR44" s="227"/>
      <c r="BS44" s="821"/>
      <c r="BT44" s="822"/>
      <c r="BU44" s="822"/>
      <c r="BV44" s="822"/>
      <c r="BW44" s="822"/>
      <c r="BX44" s="822"/>
      <c r="BY44" s="822"/>
      <c r="BZ44" s="822"/>
      <c r="CA44" s="822"/>
      <c r="CB44" s="822"/>
      <c r="CC44" s="822"/>
      <c r="CD44" s="822"/>
      <c r="CE44" s="822"/>
      <c r="CF44" s="822"/>
      <c r="CG44" s="823"/>
      <c r="CH44" s="824"/>
      <c r="CI44" s="825"/>
      <c r="CJ44" s="825"/>
      <c r="CK44" s="825"/>
      <c r="CL44" s="826"/>
      <c r="CM44" s="824"/>
      <c r="CN44" s="825"/>
      <c r="CO44" s="825"/>
      <c r="CP44" s="825"/>
      <c r="CQ44" s="826"/>
      <c r="CR44" s="824"/>
      <c r="CS44" s="825"/>
      <c r="CT44" s="825"/>
      <c r="CU44" s="825"/>
      <c r="CV44" s="826"/>
      <c r="CW44" s="824"/>
      <c r="CX44" s="825"/>
      <c r="CY44" s="825"/>
      <c r="CZ44" s="825"/>
      <c r="DA44" s="826"/>
      <c r="DB44" s="824"/>
      <c r="DC44" s="825"/>
      <c r="DD44" s="825"/>
      <c r="DE44" s="825"/>
      <c r="DF44" s="826"/>
      <c r="DG44" s="824"/>
      <c r="DH44" s="825"/>
      <c r="DI44" s="825"/>
      <c r="DJ44" s="825"/>
      <c r="DK44" s="826"/>
      <c r="DL44" s="824"/>
      <c r="DM44" s="825"/>
      <c r="DN44" s="825"/>
      <c r="DO44" s="825"/>
      <c r="DP44" s="826"/>
      <c r="DQ44" s="824"/>
      <c r="DR44" s="825"/>
      <c r="DS44" s="825"/>
      <c r="DT44" s="825"/>
      <c r="DU44" s="826"/>
      <c r="DV44" s="821"/>
      <c r="DW44" s="822"/>
      <c r="DX44" s="822"/>
      <c r="DY44" s="822"/>
      <c r="DZ44" s="827"/>
      <c r="EA44" s="218"/>
    </row>
    <row r="45" spans="1:131" ht="26.25" customHeight="1" x14ac:dyDescent="0.2">
      <c r="A45" s="226">
        <v>18</v>
      </c>
      <c r="B45" s="788"/>
      <c r="C45" s="789"/>
      <c r="D45" s="789"/>
      <c r="E45" s="789"/>
      <c r="F45" s="789"/>
      <c r="G45" s="789"/>
      <c r="H45" s="789"/>
      <c r="I45" s="789"/>
      <c r="J45" s="789"/>
      <c r="K45" s="789"/>
      <c r="L45" s="789"/>
      <c r="M45" s="789"/>
      <c r="N45" s="789"/>
      <c r="O45" s="789"/>
      <c r="P45" s="790"/>
      <c r="Q45" s="791"/>
      <c r="R45" s="792"/>
      <c r="S45" s="792"/>
      <c r="T45" s="792"/>
      <c r="U45" s="792"/>
      <c r="V45" s="792"/>
      <c r="W45" s="792"/>
      <c r="X45" s="792"/>
      <c r="Y45" s="792"/>
      <c r="Z45" s="792"/>
      <c r="AA45" s="792"/>
      <c r="AB45" s="792"/>
      <c r="AC45" s="792"/>
      <c r="AD45" s="792"/>
      <c r="AE45" s="793"/>
      <c r="AF45" s="794"/>
      <c r="AG45" s="795"/>
      <c r="AH45" s="795"/>
      <c r="AI45" s="795"/>
      <c r="AJ45" s="796"/>
      <c r="AK45" s="873"/>
      <c r="AL45" s="869"/>
      <c r="AM45" s="869"/>
      <c r="AN45" s="869"/>
      <c r="AO45" s="869"/>
      <c r="AP45" s="869"/>
      <c r="AQ45" s="869"/>
      <c r="AR45" s="869"/>
      <c r="AS45" s="869"/>
      <c r="AT45" s="869"/>
      <c r="AU45" s="869"/>
      <c r="AV45" s="869"/>
      <c r="AW45" s="869"/>
      <c r="AX45" s="869"/>
      <c r="AY45" s="869"/>
      <c r="AZ45" s="870"/>
      <c r="BA45" s="870"/>
      <c r="BB45" s="870"/>
      <c r="BC45" s="870"/>
      <c r="BD45" s="870"/>
      <c r="BE45" s="871"/>
      <c r="BF45" s="871"/>
      <c r="BG45" s="871"/>
      <c r="BH45" s="871"/>
      <c r="BI45" s="872"/>
      <c r="BJ45" s="220"/>
      <c r="BK45" s="220"/>
      <c r="BL45" s="220"/>
      <c r="BM45" s="220"/>
      <c r="BN45" s="220"/>
      <c r="BO45" s="229"/>
      <c r="BP45" s="229"/>
      <c r="BQ45" s="226">
        <v>39</v>
      </c>
      <c r="BR45" s="227"/>
      <c r="BS45" s="821"/>
      <c r="BT45" s="822"/>
      <c r="BU45" s="822"/>
      <c r="BV45" s="822"/>
      <c r="BW45" s="822"/>
      <c r="BX45" s="822"/>
      <c r="BY45" s="822"/>
      <c r="BZ45" s="822"/>
      <c r="CA45" s="822"/>
      <c r="CB45" s="822"/>
      <c r="CC45" s="822"/>
      <c r="CD45" s="822"/>
      <c r="CE45" s="822"/>
      <c r="CF45" s="822"/>
      <c r="CG45" s="823"/>
      <c r="CH45" s="824"/>
      <c r="CI45" s="825"/>
      <c r="CJ45" s="825"/>
      <c r="CK45" s="825"/>
      <c r="CL45" s="826"/>
      <c r="CM45" s="824"/>
      <c r="CN45" s="825"/>
      <c r="CO45" s="825"/>
      <c r="CP45" s="825"/>
      <c r="CQ45" s="826"/>
      <c r="CR45" s="824"/>
      <c r="CS45" s="825"/>
      <c r="CT45" s="825"/>
      <c r="CU45" s="825"/>
      <c r="CV45" s="826"/>
      <c r="CW45" s="824"/>
      <c r="CX45" s="825"/>
      <c r="CY45" s="825"/>
      <c r="CZ45" s="825"/>
      <c r="DA45" s="826"/>
      <c r="DB45" s="824"/>
      <c r="DC45" s="825"/>
      <c r="DD45" s="825"/>
      <c r="DE45" s="825"/>
      <c r="DF45" s="826"/>
      <c r="DG45" s="824"/>
      <c r="DH45" s="825"/>
      <c r="DI45" s="825"/>
      <c r="DJ45" s="825"/>
      <c r="DK45" s="826"/>
      <c r="DL45" s="824"/>
      <c r="DM45" s="825"/>
      <c r="DN45" s="825"/>
      <c r="DO45" s="825"/>
      <c r="DP45" s="826"/>
      <c r="DQ45" s="824"/>
      <c r="DR45" s="825"/>
      <c r="DS45" s="825"/>
      <c r="DT45" s="825"/>
      <c r="DU45" s="826"/>
      <c r="DV45" s="821"/>
      <c r="DW45" s="822"/>
      <c r="DX45" s="822"/>
      <c r="DY45" s="822"/>
      <c r="DZ45" s="827"/>
      <c r="EA45" s="218"/>
    </row>
    <row r="46" spans="1:131" ht="26.25" customHeight="1" x14ac:dyDescent="0.2">
      <c r="A46" s="226">
        <v>19</v>
      </c>
      <c r="B46" s="788"/>
      <c r="C46" s="789"/>
      <c r="D46" s="789"/>
      <c r="E46" s="789"/>
      <c r="F46" s="789"/>
      <c r="G46" s="789"/>
      <c r="H46" s="789"/>
      <c r="I46" s="789"/>
      <c r="J46" s="789"/>
      <c r="K46" s="789"/>
      <c r="L46" s="789"/>
      <c r="M46" s="789"/>
      <c r="N46" s="789"/>
      <c r="O46" s="789"/>
      <c r="P46" s="790"/>
      <c r="Q46" s="791"/>
      <c r="R46" s="792"/>
      <c r="S46" s="792"/>
      <c r="T46" s="792"/>
      <c r="U46" s="792"/>
      <c r="V46" s="792"/>
      <c r="W46" s="792"/>
      <c r="X46" s="792"/>
      <c r="Y46" s="792"/>
      <c r="Z46" s="792"/>
      <c r="AA46" s="792"/>
      <c r="AB46" s="792"/>
      <c r="AC46" s="792"/>
      <c r="AD46" s="792"/>
      <c r="AE46" s="793"/>
      <c r="AF46" s="794"/>
      <c r="AG46" s="795"/>
      <c r="AH46" s="795"/>
      <c r="AI46" s="795"/>
      <c r="AJ46" s="796"/>
      <c r="AK46" s="873"/>
      <c r="AL46" s="869"/>
      <c r="AM46" s="869"/>
      <c r="AN46" s="869"/>
      <c r="AO46" s="869"/>
      <c r="AP46" s="869"/>
      <c r="AQ46" s="869"/>
      <c r="AR46" s="869"/>
      <c r="AS46" s="869"/>
      <c r="AT46" s="869"/>
      <c r="AU46" s="869"/>
      <c r="AV46" s="869"/>
      <c r="AW46" s="869"/>
      <c r="AX46" s="869"/>
      <c r="AY46" s="869"/>
      <c r="AZ46" s="870"/>
      <c r="BA46" s="870"/>
      <c r="BB46" s="870"/>
      <c r="BC46" s="870"/>
      <c r="BD46" s="870"/>
      <c r="BE46" s="871"/>
      <c r="BF46" s="871"/>
      <c r="BG46" s="871"/>
      <c r="BH46" s="871"/>
      <c r="BI46" s="872"/>
      <c r="BJ46" s="220"/>
      <c r="BK46" s="220"/>
      <c r="BL46" s="220"/>
      <c r="BM46" s="220"/>
      <c r="BN46" s="220"/>
      <c r="BO46" s="229"/>
      <c r="BP46" s="229"/>
      <c r="BQ46" s="226">
        <v>40</v>
      </c>
      <c r="BR46" s="227"/>
      <c r="BS46" s="821"/>
      <c r="BT46" s="822"/>
      <c r="BU46" s="822"/>
      <c r="BV46" s="822"/>
      <c r="BW46" s="822"/>
      <c r="BX46" s="822"/>
      <c r="BY46" s="822"/>
      <c r="BZ46" s="822"/>
      <c r="CA46" s="822"/>
      <c r="CB46" s="822"/>
      <c r="CC46" s="822"/>
      <c r="CD46" s="822"/>
      <c r="CE46" s="822"/>
      <c r="CF46" s="822"/>
      <c r="CG46" s="823"/>
      <c r="CH46" s="824"/>
      <c r="CI46" s="825"/>
      <c r="CJ46" s="825"/>
      <c r="CK46" s="825"/>
      <c r="CL46" s="826"/>
      <c r="CM46" s="824"/>
      <c r="CN46" s="825"/>
      <c r="CO46" s="825"/>
      <c r="CP46" s="825"/>
      <c r="CQ46" s="826"/>
      <c r="CR46" s="824"/>
      <c r="CS46" s="825"/>
      <c r="CT46" s="825"/>
      <c r="CU46" s="825"/>
      <c r="CV46" s="826"/>
      <c r="CW46" s="824"/>
      <c r="CX46" s="825"/>
      <c r="CY46" s="825"/>
      <c r="CZ46" s="825"/>
      <c r="DA46" s="826"/>
      <c r="DB46" s="824"/>
      <c r="DC46" s="825"/>
      <c r="DD46" s="825"/>
      <c r="DE46" s="825"/>
      <c r="DF46" s="826"/>
      <c r="DG46" s="824"/>
      <c r="DH46" s="825"/>
      <c r="DI46" s="825"/>
      <c r="DJ46" s="825"/>
      <c r="DK46" s="826"/>
      <c r="DL46" s="824"/>
      <c r="DM46" s="825"/>
      <c r="DN46" s="825"/>
      <c r="DO46" s="825"/>
      <c r="DP46" s="826"/>
      <c r="DQ46" s="824"/>
      <c r="DR46" s="825"/>
      <c r="DS46" s="825"/>
      <c r="DT46" s="825"/>
      <c r="DU46" s="826"/>
      <c r="DV46" s="821"/>
      <c r="DW46" s="822"/>
      <c r="DX46" s="822"/>
      <c r="DY46" s="822"/>
      <c r="DZ46" s="827"/>
      <c r="EA46" s="218"/>
    </row>
    <row r="47" spans="1:131" ht="26.25" customHeight="1" x14ac:dyDescent="0.2">
      <c r="A47" s="226">
        <v>20</v>
      </c>
      <c r="B47" s="788"/>
      <c r="C47" s="789"/>
      <c r="D47" s="789"/>
      <c r="E47" s="789"/>
      <c r="F47" s="789"/>
      <c r="G47" s="789"/>
      <c r="H47" s="789"/>
      <c r="I47" s="789"/>
      <c r="J47" s="789"/>
      <c r="K47" s="789"/>
      <c r="L47" s="789"/>
      <c r="M47" s="789"/>
      <c r="N47" s="789"/>
      <c r="O47" s="789"/>
      <c r="P47" s="790"/>
      <c r="Q47" s="791"/>
      <c r="R47" s="792"/>
      <c r="S47" s="792"/>
      <c r="T47" s="792"/>
      <c r="U47" s="792"/>
      <c r="V47" s="792"/>
      <c r="W47" s="792"/>
      <c r="X47" s="792"/>
      <c r="Y47" s="792"/>
      <c r="Z47" s="792"/>
      <c r="AA47" s="792"/>
      <c r="AB47" s="792"/>
      <c r="AC47" s="792"/>
      <c r="AD47" s="792"/>
      <c r="AE47" s="793"/>
      <c r="AF47" s="794"/>
      <c r="AG47" s="795"/>
      <c r="AH47" s="795"/>
      <c r="AI47" s="795"/>
      <c r="AJ47" s="796"/>
      <c r="AK47" s="873"/>
      <c r="AL47" s="869"/>
      <c r="AM47" s="869"/>
      <c r="AN47" s="869"/>
      <c r="AO47" s="869"/>
      <c r="AP47" s="869"/>
      <c r="AQ47" s="869"/>
      <c r="AR47" s="869"/>
      <c r="AS47" s="869"/>
      <c r="AT47" s="869"/>
      <c r="AU47" s="869"/>
      <c r="AV47" s="869"/>
      <c r="AW47" s="869"/>
      <c r="AX47" s="869"/>
      <c r="AY47" s="869"/>
      <c r="AZ47" s="870"/>
      <c r="BA47" s="870"/>
      <c r="BB47" s="870"/>
      <c r="BC47" s="870"/>
      <c r="BD47" s="870"/>
      <c r="BE47" s="871"/>
      <c r="BF47" s="871"/>
      <c r="BG47" s="871"/>
      <c r="BH47" s="871"/>
      <c r="BI47" s="872"/>
      <c r="BJ47" s="220"/>
      <c r="BK47" s="220"/>
      <c r="BL47" s="220"/>
      <c r="BM47" s="220"/>
      <c r="BN47" s="220"/>
      <c r="BO47" s="229"/>
      <c r="BP47" s="229"/>
      <c r="BQ47" s="226">
        <v>41</v>
      </c>
      <c r="BR47" s="227"/>
      <c r="BS47" s="821"/>
      <c r="BT47" s="822"/>
      <c r="BU47" s="822"/>
      <c r="BV47" s="822"/>
      <c r="BW47" s="822"/>
      <c r="BX47" s="822"/>
      <c r="BY47" s="822"/>
      <c r="BZ47" s="822"/>
      <c r="CA47" s="822"/>
      <c r="CB47" s="822"/>
      <c r="CC47" s="822"/>
      <c r="CD47" s="822"/>
      <c r="CE47" s="822"/>
      <c r="CF47" s="822"/>
      <c r="CG47" s="823"/>
      <c r="CH47" s="824"/>
      <c r="CI47" s="825"/>
      <c r="CJ47" s="825"/>
      <c r="CK47" s="825"/>
      <c r="CL47" s="826"/>
      <c r="CM47" s="824"/>
      <c r="CN47" s="825"/>
      <c r="CO47" s="825"/>
      <c r="CP47" s="825"/>
      <c r="CQ47" s="826"/>
      <c r="CR47" s="824"/>
      <c r="CS47" s="825"/>
      <c r="CT47" s="825"/>
      <c r="CU47" s="825"/>
      <c r="CV47" s="826"/>
      <c r="CW47" s="824"/>
      <c r="CX47" s="825"/>
      <c r="CY47" s="825"/>
      <c r="CZ47" s="825"/>
      <c r="DA47" s="826"/>
      <c r="DB47" s="824"/>
      <c r="DC47" s="825"/>
      <c r="DD47" s="825"/>
      <c r="DE47" s="825"/>
      <c r="DF47" s="826"/>
      <c r="DG47" s="824"/>
      <c r="DH47" s="825"/>
      <c r="DI47" s="825"/>
      <c r="DJ47" s="825"/>
      <c r="DK47" s="826"/>
      <c r="DL47" s="824"/>
      <c r="DM47" s="825"/>
      <c r="DN47" s="825"/>
      <c r="DO47" s="825"/>
      <c r="DP47" s="826"/>
      <c r="DQ47" s="824"/>
      <c r="DR47" s="825"/>
      <c r="DS47" s="825"/>
      <c r="DT47" s="825"/>
      <c r="DU47" s="826"/>
      <c r="DV47" s="821"/>
      <c r="DW47" s="822"/>
      <c r="DX47" s="822"/>
      <c r="DY47" s="822"/>
      <c r="DZ47" s="827"/>
      <c r="EA47" s="218"/>
    </row>
    <row r="48" spans="1:131" ht="26.25" customHeight="1" x14ac:dyDescent="0.2">
      <c r="A48" s="226">
        <v>21</v>
      </c>
      <c r="B48" s="788"/>
      <c r="C48" s="789"/>
      <c r="D48" s="789"/>
      <c r="E48" s="789"/>
      <c r="F48" s="789"/>
      <c r="G48" s="789"/>
      <c r="H48" s="789"/>
      <c r="I48" s="789"/>
      <c r="J48" s="789"/>
      <c r="K48" s="789"/>
      <c r="L48" s="789"/>
      <c r="M48" s="789"/>
      <c r="N48" s="789"/>
      <c r="O48" s="789"/>
      <c r="P48" s="790"/>
      <c r="Q48" s="791"/>
      <c r="R48" s="792"/>
      <c r="S48" s="792"/>
      <c r="T48" s="792"/>
      <c r="U48" s="792"/>
      <c r="V48" s="792"/>
      <c r="W48" s="792"/>
      <c r="X48" s="792"/>
      <c r="Y48" s="792"/>
      <c r="Z48" s="792"/>
      <c r="AA48" s="792"/>
      <c r="AB48" s="792"/>
      <c r="AC48" s="792"/>
      <c r="AD48" s="792"/>
      <c r="AE48" s="793"/>
      <c r="AF48" s="794"/>
      <c r="AG48" s="795"/>
      <c r="AH48" s="795"/>
      <c r="AI48" s="795"/>
      <c r="AJ48" s="796"/>
      <c r="AK48" s="873"/>
      <c r="AL48" s="869"/>
      <c r="AM48" s="869"/>
      <c r="AN48" s="869"/>
      <c r="AO48" s="869"/>
      <c r="AP48" s="869"/>
      <c r="AQ48" s="869"/>
      <c r="AR48" s="869"/>
      <c r="AS48" s="869"/>
      <c r="AT48" s="869"/>
      <c r="AU48" s="869"/>
      <c r="AV48" s="869"/>
      <c r="AW48" s="869"/>
      <c r="AX48" s="869"/>
      <c r="AY48" s="869"/>
      <c r="AZ48" s="870"/>
      <c r="BA48" s="870"/>
      <c r="BB48" s="870"/>
      <c r="BC48" s="870"/>
      <c r="BD48" s="870"/>
      <c r="BE48" s="871"/>
      <c r="BF48" s="871"/>
      <c r="BG48" s="871"/>
      <c r="BH48" s="871"/>
      <c r="BI48" s="872"/>
      <c r="BJ48" s="220"/>
      <c r="BK48" s="220"/>
      <c r="BL48" s="220"/>
      <c r="BM48" s="220"/>
      <c r="BN48" s="220"/>
      <c r="BO48" s="229"/>
      <c r="BP48" s="229"/>
      <c r="BQ48" s="226">
        <v>42</v>
      </c>
      <c r="BR48" s="227"/>
      <c r="BS48" s="821"/>
      <c r="BT48" s="822"/>
      <c r="BU48" s="822"/>
      <c r="BV48" s="822"/>
      <c r="BW48" s="822"/>
      <c r="BX48" s="822"/>
      <c r="BY48" s="822"/>
      <c r="BZ48" s="822"/>
      <c r="CA48" s="822"/>
      <c r="CB48" s="822"/>
      <c r="CC48" s="822"/>
      <c r="CD48" s="822"/>
      <c r="CE48" s="822"/>
      <c r="CF48" s="822"/>
      <c r="CG48" s="823"/>
      <c r="CH48" s="824"/>
      <c r="CI48" s="825"/>
      <c r="CJ48" s="825"/>
      <c r="CK48" s="825"/>
      <c r="CL48" s="826"/>
      <c r="CM48" s="824"/>
      <c r="CN48" s="825"/>
      <c r="CO48" s="825"/>
      <c r="CP48" s="825"/>
      <c r="CQ48" s="826"/>
      <c r="CR48" s="824"/>
      <c r="CS48" s="825"/>
      <c r="CT48" s="825"/>
      <c r="CU48" s="825"/>
      <c r="CV48" s="826"/>
      <c r="CW48" s="824"/>
      <c r="CX48" s="825"/>
      <c r="CY48" s="825"/>
      <c r="CZ48" s="825"/>
      <c r="DA48" s="826"/>
      <c r="DB48" s="824"/>
      <c r="DC48" s="825"/>
      <c r="DD48" s="825"/>
      <c r="DE48" s="825"/>
      <c r="DF48" s="826"/>
      <c r="DG48" s="824"/>
      <c r="DH48" s="825"/>
      <c r="DI48" s="825"/>
      <c r="DJ48" s="825"/>
      <c r="DK48" s="826"/>
      <c r="DL48" s="824"/>
      <c r="DM48" s="825"/>
      <c r="DN48" s="825"/>
      <c r="DO48" s="825"/>
      <c r="DP48" s="826"/>
      <c r="DQ48" s="824"/>
      <c r="DR48" s="825"/>
      <c r="DS48" s="825"/>
      <c r="DT48" s="825"/>
      <c r="DU48" s="826"/>
      <c r="DV48" s="821"/>
      <c r="DW48" s="822"/>
      <c r="DX48" s="822"/>
      <c r="DY48" s="822"/>
      <c r="DZ48" s="827"/>
      <c r="EA48" s="218"/>
    </row>
    <row r="49" spans="1:131" ht="26.25" customHeight="1" x14ac:dyDescent="0.2">
      <c r="A49" s="226">
        <v>22</v>
      </c>
      <c r="B49" s="788"/>
      <c r="C49" s="789"/>
      <c r="D49" s="789"/>
      <c r="E49" s="789"/>
      <c r="F49" s="789"/>
      <c r="G49" s="789"/>
      <c r="H49" s="789"/>
      <c r="I49" s="789"/>
      <c r="J49" s="789"/>
      <c r="K49" s="789"/>
      <c r="L49" s="789"/>
      <c r="M49" s="789"/>
      <c r="N49" s="789"/>
      <c r="O49" s="789"/>
      <c r="P49" s="790"/>
      <c r="Q49" s="791"/>
      <c r="R49" s="792"/>
      <c r="S49" s="792"/>
      <c r="T49" s="792"/>
      <c r="U49" s="792"/>
      <c r="V49" s="792"/>
      <c r="W49" s="792"/>
      <c r="X49" s="792"/>
      <c r="Y49" s="792"/>
      <c r="Z49" s="792"/>
      <c r="AA49" s="792"/>
      <c r="AB49" s="792"/>
      <c r="AC49" s="792"/>
      <c r="AD49" s="792"/>
      <c r="AE49" s="793"/>
      <c r="AF49" s="794"/>
      <c r="AG49" s="795"/>
      <c r="AH49" s="795"/>
      <c r="AI49" s="795"/>
      <c r="AJ49" s="796"/>
      <c r="AK49" s="873"/>
      <c r="AL49" s="869"/>
      <c r="AM49" s="869"/>
      <c r="AN49" s="869"/>
      <c r="AO49" s="869"/>
      <c r="AP49" s="869"/>
      <c r="AQ49" s="869"/>
      <c r="AR49" s="869"/>
      <c r="AS49" s="869"/>
      <c r="AT49" s="869"/>
      <c r="AU49" s="869"/>
      <c r="AV49" s="869"/>
      <c r="AW49" s="869"/>
      <c r="AX49" s="869"/>
      <c r="AY49" s="869"/>
      <c r="AZ49" s="870"/>
      <c r="BA49" s="870"/>
      <c r="BB49" s="870"/>
      <c r="BC49" s="870"/>
      <c r="BD49" s="870"/>
      <c r="BE49" s="871"/>
      <c r="BF49" s="871"/>
      <c r="BG49" s="871"/>
      <c r="BH49" s="871"/>
      <c r="BI49" s="872"/>
      <c r="BJ49" s="220"/>
      <c r="BK49" s="220"/>
      <c r="BL49" s="220"/>
      <c r="BM49" s="220"/>
      <c r="BN49" s="220"/>
      <c r="BO49" s="229"/>
      <c r="BP49" s="229"/>
      <c r="BQ49" s="226">
        <v>43</v>
      </c>
      <c r="BR49" s="227"/>
      <c r="BS49" s="821"/>
      <c r="BT49" s="822"/>
      <c r="BU49" s="822"/>
      <c r="BV49" s="822"/>
      <c r="BW49" s="822"/>
      <c r="BX49" s="822"/>
      <c r="BY49" s="822"/>
      <c r="BZ49" s="822"/>
      <c r="CA49" s="822"/>
      <c r="CB49" s="822"/>
      <c r="CC49" s="822"/>
      <c r="CD49" s="822"/>
      <c r="CE49" s="822"/>
      <c r="CF49" s="822"/>
      <c r="CG49" s="823"/>
      <c r="CH49" s="824"/>
      <c r="CI49" s="825"/>
      <c r="CJ49" s="825"/>
      <c r="CK49" s="825"/>
      <c r="CL49" s="826"/>
      <c r="CM49" s="824"/>
      <c r="CN49" s="825"/>
      <c r="CO49" s="825"/>
      <c r="CP49" s="825"/>
      <c r="CQ49" s="826"/>
      <c r="CR49" s="824"/>
      <c r="CS49" s="825"/>
      <c r="CT49" s="825"/>
      <c r="CU49" s="825"/>
      <c r="CV49" s="826"/>
      <c r="CW49" s="824"/>
      <c r="CX49" s="825"/>
      <c r="CY49" s="825"/>
      <c r="CZ49" s="825"/>
      <c r="DA49" s="826"/>
      <c r="DB49" s="824"/>
      <c r="DC49" s="825"/>
      <c r="DD49" s="825"/>
      <c r="DE49" s="825"/>
      <c r="DF49" s="826"/>
      <c r="DG49" s="824"/>
      <c r="DH49" s="825"/>
      <c r="DI49" s="825"/>
      <c r="DJ49" s="825"/>
      <c r="DK49" s="826"/>
      <c r="DL49" s="824"/>
      <c r="DM49" s="825"/>
      <c r="DN49" s="825"/>
      <c r="DO49" s="825"/>
      <c r="DP49" s="826"/>
      <c r="DQ49" s="824"/>
      <c r="DR49" s="825"/>
      <c r="DS49" s="825"/>
      <c r="DT49" s="825"/>
      <c r="DU49" s="826"/>
      <c r="DV49" s="821"/>
      <c r="DW49" s="822"/>
      <c r="DX49" s="822"/>
      <c r="DY49" s="822"/>
      <c r="DZ49" s="827"/>
      <c r="EA49" s="218"/>
    </row>
    <row r="50" spans="1:131" ht="26.25" customHeight="1" x14ac:dyDescent="0.2">
      <c r="A50" s="226">
        <v>23</v>
      </c>
      <c r="B50" s="788"/>
      <c r="C50" s="789"/>
      <c r="D50" s="789"/>
      <c r="E50" s="789"/>
      <c r="F50" s="789"/>
      <c r="G50" s="789"/>
      <c r="H50" s="789"/>
      <c r="I50" s="789"/>
      <c r="J50" s="789"/>
      <c r="K50" s="789"/>
      <c r="L50" s="789"/>
      <c r="M50" s="789"/>
      <c r="N50" s="789"/>
      <c r="O50" s="789"/>
      <c r="P50" s="790"/>
      <c r="Q50" s="874"/>
      <c r="R50" s="875"/>
      <c r="S50" s="875"/>
      <c r="T50" s="875"/>
      <c r="U50" s="875"/>
      <c r="V50" s="875"/>
      <c r="W50" s="875"/>
      <c r="X50" s="875"/>
      <c r="Y50" s="875"/>
      <c r="Z50" s="875"/>
      <c r="AA50" s="875"/>
      <c r="AB50" s="875"/>
      <c r="AC50" s="875"/>
      <c r="AD50" s="875"/>
      <c r="AE50" s="876"/>
      <c r="AF50" s="794"/>
      <c r="AG50" s="795"/>
      <c r="AH50" s="795"/>
      <c r="AI50" s="795"/>
      <c r="AJ50" s="796"/>
      <c r="AK50" s="878"/>
      <c r="AL50" s="875"/>
      <c r="AM50" s="875"/>
      <c r="AN50" s="875"/>
      <c r="AO50" s="875"/>
      <c r="AP50" s="875"/>
      <c r="AQ50" s="875"/>
      <c r="AR50" s="875"/>
      <c r="AS50" s="875"/>
      <c r="AT50" s="875"/>
      <c r="AU50" s="875"/>
      <c r="AV50" s="875"/>
      <c r="AW50" s="875"/>
      <c r="AX50" s="875"/>
      <c r="AY50" s="875"/>
      <c r="AZ50" s="877"/>
      <c r="BA50" s="877"/>
      <c r="BB50" s="877"/>
      <c r="BC50" s="877"/>
      <c r="BD50" s="877"/>
      <c r="BE50" s="871"/>
      <c r="BF50" s="871"/>
      <c r="BG50" s="871"/>
      <c r="BH50" s="871"/>
      <c r="BI50" s="872"/>
      <c r="BJ50" s="220"/>
      <c r="BK50" s="220"/>
      <c r="BL50" s="220"/>
      <c r="BM50" s="220"/>
      <c r="BN50" s="220"/>
      <c r="BO50" s="229"/>
      <c r="BP50" s="229"/>
      <c r="BQ50" s="226">
        <v>44</v>
      </c>
      <c r="BR50" s="227"/>
      <c r="BS50" s="821"/>
      <c r="BT50" s="822"/>
      <c r="BU50" s="822"/>
      <c r="BV50" s="822"/>
      <c r="BW50" s="822"/>
      <c r="BX50" s="822"/>
      <c r="BY50" s="822"/>
      <c r="BZ50" s="822"/>
      <c r="CA50" s="822"/>
      <c r="CB50" s="822"/>
      <c r="CC50" s="822"/>
      <c r="CD50" s="822"/>
      <c r="CE50" s="822"/>
      <c r="CF50" s="822"/>
      <c r="CG50" s="823"/>
      <c r="CH50" s="824"/>
      <c r="CI50" s="825"/>
      <c r="CJ50" s="825"/>
      <c r="CK50" s="825"/>
      <c r="CL50" s="826"/>
      <c r="CM50" s="824"/>
      <c r="CN50" s="825"/>
      <c r="CO50" s="825"/>
      <c r="CP50" s="825"/>
      <c r="CQ50" s="826"/>
      <c r="CR50" s="824"/>
      <c r="CS50" s="825"/>
      <c r="CT50" s="825"/>
      <c r="CU50" s="825"/>
      <c r="CV50" s="826"/>
      <c r="CW50" s="824"/>
      <c r="CX50" s="825"/>
      <c r="CY50" s="825"/>
      <c r="CZ50" s="825"/>
      <c r="DA50" s="826"/>
      <c r="DB50" s="824"/>
      <c r="DC50" s="825"/>
      <c r="DD50" s="825"/>
      <c r="DE50" s="825"/>
      <c r="DF50" s="826"/>
      <c r="DG50" s="824"/>
      <c r="DH50" s="825"/>
      <c r="DI50" s="825"/>
      <c r="DJ50" s="825"/>
      <c r="DK50" s="826"/>
      <c r="DL50" s="824"/>
      <c r="DM50" s="825"/>
      <c r="DN50" s="825"/>
      <c r="DO50" s="825"/>
      <c r="DP50" s="826"/>
      <c r="DQ50" s="824"/>
      <c r="DR50" s="825"/>
      <c r="DS50" s="825"/>
      <c r="DT50" s="825"/>
      <c r="DU50" s="826"/>
      <c r="DV50" s="821"/>
      <c r="DW50" s="822"/>
      <c r="DX50" s="822"/>
      <c r="DY50" s="822"/>
      <c r="DZ50" s="827"/>
      <c r="EA50" s="218"/>
    </row>
    <row r="51" spans="1:131" ht="26.25" customHeight="1" x14ac:dyDescent="0.2">
      <c r="A51" s="226">
        <v>24</v>
      </c>
      <c r="B51" s="788"/>
      <c r="C51" s="789"/>
      <c r="D51" s="789"/>
      <c r="E51" s="789"/>
      <c r="F51" s="789"/>
      <c r="G51" s="789"/>
      <c r="H51" s="789"/>
      <c r="I51" s="789"/>
      <c r="J51" s="789"/>
      <c r="K51" s="789"/>
      <c r="L51" s="789"/>
      <c r="M51" s="789"/>
      <c r="N51" s="789"/>
      <c r="O51" s="789"/>
      <c r="P51" s="790"/>
      <c r="Q51" s="874"/>
      <c r="R51" s="875"/>
      <c r="S51" s="875"/>
      <c r="T51" s="875"/>
      <c r="U51" s="875"/>
      <c r="V51" s="875"/>
      <c r="W51" s="875"/>
      <c r="X51" s="875"/>
      <c r="Y51" s="875"/>
      <c r="Z51" s="875"/>
      <c r="AA51" s="875"/>
      <c r="AB51" s="875"/>
      <c r="AC51" s="875"/>
      <c r="AD51" s="875"/>
      <c r="AE51" s="876"/>
      <c r="AF51" s="794"/>
      <c r="AG51" s="795"/>
      <c r="AH51" s="795"/>
      <c r="AI51" s="795"/>
      <c r="AJ51" s="796"/>
      <c r="AK51" s="878"/>
      <c r="AL51" s="875"/>
      <c r="AM51" s="875"/>
      <c r="AN51" s="875"/>
      <c r="AO51" s="875"/>
      <c r="AP51" s="875"/>
      <c r="AQ51" s="875"/>
      <c r="AR51" s="875"/>
      <c r="AS51" s="875"/>
      <c r="AT51" s="875"/>
      <c r="AU51" s="875"/>
      <c r="AV51" s="875"/>
      <c r="AW51" s="875"/>
      <c r="AX51" s="875"/>
      <c r="AY51" s="875"/>
      <c r="AZ51" s="877"/>
      <c r="BA51" s="877"/>
      <c r="BB51" s="877"/>
      <c r="BC51" s="877"/>
      <c r="BD51" s="877"/>
      <c r="BE51" s="871"/>
      <c r="BF51" s="871"/>
      <c r="BG51" s="871"/>
      <c r="BH51" s="871"/>
      <c r="BI51" s="872"/>
      <c r="BJ51" s="220"/>
      <c r="BK51" s="220"/>
      <c r="BL51" s="220"/>
      <c r="BM51" s="220"/>
      <c r="BN51" s="220"/>
      <c r="BO51" s="229"/>
      <c r="BP51" s="229"/>
      <c r="BQ51" s="226">
        <v>45</v>
      </c>
      <c r="BR51" s="227"/>
      <c r="BS51" s="821"/>
      <c r="BT51" s="822"/>
      <c r="BU51" s="822"/>
      <c r="BV51" s="822"/>
      <c r="BW51" s="822"/>
      <c r="BX51" s="822"/>
      <c r="BY51" s="822"/>
      <c r="BZ51" s="822"/>
      <c r="CA51" s="822"/>
      <c r="CB51" s="822"/>
      <c r="CC51" s="822"/>
      <c r="CD51" s="822"/>
      <c r="CE51" s="822"/>
      <c r="CF51" s="822"/>
      <c r="CG51" s="823"/>
      <c r="CH51" s="824"/>
      <c r="CI51" s="825"/>
      <c r="CJ51" s="825"/>
      <c r="CK51" s="825"/>
      <c r="CL51" s="826"/>
      <c r="CM51" s="824"/>
      <c r="CN51" s="825"/>
      <c r="CO51" s="825"/>
      <c r="CP51" s="825"/>
      <c r="CQ51" s="826"/>
      <c r="CR51" s="824"/>
      <c r="CS51" s="825"/>
      <c r="CT51" s="825"/>
      <c r="CU51" s="825"/>
      <c r="CV51" s="826"/>
      <c r="CW51" s="824"/>
      <c r="CX51" s="825"/>
      <c r="CY51" s="825"/>
      <c r="CZ51" s="825"/>
      <c r="DA51" s="826"/>
      <c r="DB51" s="824"/>
      <c r="DC51" s="825"/>
      <c r="DD51" s="825"/>
      <c r="DE51" s="825"/>
      <c r="DF51" s="826"/>
      <c r="DG51" s="824"/>
      <c r="DH51" s="825"/>
      <c r="DI51" s="825"/>
      <c r="DJ51" s="825"/>
      <c r="DK51" s="826"/>
      <c r="DL51" s="824"/>
      <c r="DM51" s="825"/>
      <c r="DN51" s="825"/>
      <c r="DO51" s="825"/>
      <c r="DP51" s="826"/>
      <c r="DQ51" s="824"/>
      <c r="DR51" s="825"/>
      <c r="DS51" s="825"/>
      <c r="DT51" s="825"/>
      <c r="DU51" s="826"/>
      <c r="DV51" s="821"/>
      <c r="DW51" s="822"/>
      <c r="DX51" s="822"/>
      <c r="DY51" s="822"/>
      <c r="DZ51" s="827"/>
      <c r="EA51" s="218"/>
    </row>
    <row r="52" spans="1:131" ht="26.25" customHeight="1" x14ac:dyDescent="0.2">
      <c r="A52" s="226">
        <v>25</v>
      </c>
      <c r="B52" s="788"/>
      <c r="C52" s="789"/>
      <c r="D52" s="789"/>
      <c r="E52" s="789"/>
      <c r="F52" s="789"/>
      <c r="G52" s="789"/>
      <c r="H52" s="789"/>
      <c r="I52" s="789"/>
      <c r="J52" s="789"/>
      <c r="K52" s="789"/>
      <c r="L52" s="789"/>
      <c r="M52" s="789"/>
      <c r="N52" s="789"/>
      <c r="O52" s="789"/>
      <c r="P52" s="790"/>
      <c r="Q52" s="874"/>
      <c r="R52" s="875"/>
      <c r="S52" s="875"/>
      <c r="T52" s="875"/>
      <c r="U52" s="875"/>
      <c r="V52" s="875"/>
      <c r="W52" s="875"/>
      <c r="X52" s="875"/>
      <c r="Y52" s="875"/>
      <c r="Z52" s="875"/>
      <c r="AA52" s="875"/>
      <c r="AB52" s="875"/>
      <c r="AC52" s="875"/>
      <c r="AD52" s="875"/>
      <c r="AE52" s="876"/>
      <c r="AF52" s="794"/>
      <c r="AG52" s="795"/>
      <c r="AH52" s="795"/>
      <c r="AI52" s="795"/>
      <c r="AJ52" s="796"/>
      <c r="AK52" s="878"/>
      <c r="AL52" s="875"/>
      <c r="AM52" s="875"/>
      <c r="AN52" s="875"/>
      <c r="AO52" s="875"/>
      <c r="AP52" s="875"/>
      <c r="AQ52" s="875"/>
      <c r="AR52" s="875"/>
      <c r="AS52" s="875"/>
      <c r="AT52" s="875"/>
      <c r="AU52" s="875"/>
      <c r="AV52" s="875"/>
      <c r="AW52" s="875"/>
      <c r="AX52" s="875"/>
      <c r="AY52" s="875"/>
      <c r="AZ52" s="877"/>
      <c r="BA52" s="877"/>
      <c r="BB52" s="877"/>
      <c r="BC52" s="877"/>
      <c r="BD52" s="877"/>
      <c r="BE52" s="871"/>
      <c r="BF52" s="871"/>
      <c r="BG52" s="871"/>
      <c r="BH52" s="871"/>
      <c r="BI52" s="872"/>
      <c r="BJ52" s="220"/>
      <c r="BK52" s="220"/>
      <c r="BL52" s="220"/>
      <c r="BM52" s="220"/>
      <c r="BN52" s="220"/>
      <c r="BO52" s="229"/>
      <c r="BP52" s="229"/>
      <c r="BQ52" s="226">
        <v>46</v>
      </c>
      <c r="BR52" s="227"/>
      <c r="BS52" s="821"/>
      <c r="BT52" s="822"/>
      <c r="BU52" s="822"/>
      <c r="BV52" s="822"/>
      <c r="BW52" s="822"/>
      <c r="BX52" s="822"/>
      <c r="BY52" s="822"/>
      <c r="BZ52" s="822"/>
      <c r="CA52" s="822"/>
      <c r="CB52" s="822"/>
      <c r="CC52" s="822"/>
      <c r="CD52" s="822"/>
      <c r="CE52" s="822"/>
      <c r="CF52" s="822"/>
      <c r="CG52" s="823"/>
      <c r="CH52" s="824"/>
      <c r="CI52" s="825"/>
      <c r="CJ52" s="825"/>
      <c r="CK52" s="825"/>
      <c r="CL52" s="826"/>
      <c r="CM52" s="824"/>
      <c r="CN52" s="825"/>
      <c r="CO52" s="825"/>
      <c r="CP52" s="825"/>
      <c r="CQ52" s="826"/>
      <c r="CR52" s="824"/>
      <c r="CS52" s="825"/>
      <c r="CT52" s="825"/>
      <c r="CU52" s="825"/>
      <c r="CV52" s="826"/>
      <c r="CW52" s="824"/>
      <c r="CX52" s="825"/>
      <c r="CY52" s="825"/>
      <c r="CZ52" s="825"/>
      <c r="DA52" s="826"/>
      <c r="DB52" s="824"/>
      <c r="DC52" s="825"/>
      <c r="DD52" s="825"/>
      <c r="DE52" s="825"/>
      <c r="DF52" s="826"/>
      <c r="DG52" s="824"/>
      <c r="DH52" s="825"/>
      <c r="DI52" s="825"/>
      <c r="DJ52" s="825"/>
      <c r="DK52" s="826"/>
      <c r="DL52" s="824"/>
      <c r="DM52" s="825"/>
      <c r="DN52" s="825"/>
      <c r="DO52" s="825"/>
      <c r="DP52" s="826"/>
      <c r="DQ52" s="824"/>
      <c r="DR52" s="825"/>
      <c r="DS52" s="825"/>
      <c r="DT52" s="825"/>
      <c r="DU52" s="826"/>
      <c r="DV52" s="821"/>
      <c r="DW52" s="822"/>
      <c r="DX52" s="822"/>
      <c r="DY52" s="822"/>
      <c r="DZ52" s="827"/>
      <c r="EA52" s="218"/>
    </row>
    <row r="53" spans="1:131" ht="26.25" customHeight="1" x14ac:dyDescent="0.2">
      <c r="A53" s="226">
        <v>26</v>
      </c>
      <c r="B53" s="788"/>
      <c r="C53" s="789"/>
      <c r="D53" s="789"/>
      <c r="E53" s="789"/>
      <c r="F53" s="789"/>
      <c r="G53" s="789"/>
      <c r="H53" s="789"/>
      <c r="I53" s="789"/>
      <c r="J53" s="789"/>
      <c r="K53" s="789"/>
      <c r="L53" s="789"/>
      <c r="M53" s="789"/>
      <c r="N53" s="789"/>
      <c r="O53" s="789"/>
      <c r="P53" s="790"/>
      <c r="Q53" s="874"/>
      <c r="R53" s="875"/>
      <c r="S53" s="875"/>
      <c r="T53" s="875"/>
      <c r="U53" s="875"/>
      <c r="V53" s="875"/>
      <c r="W53" s="875"/>
      <c r="X53" s="875"/>
      <c r="Y53" s="875"/>
      <c r="Z53" s="875"/>
      <c r="AA53" s="875"/>
      <c r="AB53" s="875"/>
      <c r="AC53" s="875"/>
      <c r="AD53" s="875"/>
      <c r="AE53" s="876"/>
      <c r="AF53" s="794"/>
      <c r="AG53" s="795"/>
      <c r="AH53" s="795"/>
      <c r="AI53" s="795"/>
      <c r="AJ53" s="796"/>
      <c r="AK53" s="878"/>
      <c r="AL53" s="875"/>
      <c r="AM53" s="875"/>
      <c r="AN53" s="875"/>
      <c r="AO53" s="875"/>
      <c r="AP53" s="875"/>
      <c r="AQ53" s="875"/>
      <c r="AR53" s="875"/>
      <c r="AS53" s="875"/>
      <c r="AT53" s="875"/>
      <c r="AU53" s="875"/>
      <c r="AV53" s="875"/>
      <c r="AW53" s="875"/>
      <c r="AX53" s="875"/>
      <c r="AY53" s="875"/>
      <c r="AZ53" s="877"/>
      <c r="BA53" s="877"/>
      <c r="BB53" s="877"/>
      <c r="BC53" s="877"/>
      <c r="BD53" s="877"/>
      <c r="BE53" s="871"/>
      <c r="BF53" s="871"/>
      <c r="BG53" s="871"/>
      <c r="BH53" s="871"/>
      <c r="BI53" s="872"/>
      <c r="BJ53" s="220"/>
      <c r="BK53" s="220"/>
      <c r="BL53" s="220"/>
      <c r="BM53" s="220"/>
      <c r="BN53" s="220"/>
      <c r="BO53" s="229"/>
      <c r="BP53" s="229"/>
      <c r="BQ53" s="226">
        <v>47</v>
      </c>
      <c r="BR53" s="227"/>
      <c r="BS53" s="821"/>
      <c r="BT53" s="822"/>
      <c r="BU53" s="822"/>
      <c r="BV53" s="822"/>
      <c r="BW53" s="822"/>
      <c r="BX53" s="822"/>
      <c r="BY53" s="822"/>
      <c r="BZ53" s="822"/>
      <c r="CA53" s="822"/>
      <c r="CB53" s="822"/>
      <c r="CC53" s="822"/>
      <c r="CD53" s="822"/>
      <c r="CE53" s="822"/>
      <c r="CF53" s="822"/>
      <c r="CG53" s="823"/>
      <c r="CH53" s="824"/>
      <c r="CI53" s="825"/>
      <c r="CJ53" s="825"/>
      <c r="CK53" s="825"/>
      <c r="CL53" s="826"/>
      <c r="CM53" s="824"/>
      <c r="CN53" s="825"/>
      <c r="CO53" s="825"/>
      <c r="CP53" s="825"/>
      <c r="CQ53" s="826"/>
      <c r="CR53" s="824"/>
      <c r="CS53" s="825"/>
      <c r="CT53" s="825"/>
      <c r="CU53" s="825"/>
      <c r="CV53" s="826"/>
      <c r="CW53" s="824"/>
      <c r="CX53" s="825"/>
      <c r="CY53" s="825"/>
      <c r="CZ53" s="825"/>
      <c r="DA53" s="826"/>
      <c r="DB53" s="824"/>
      <c r="DC53" s="825"/>
      <c r="DD53" s="825"/>
      <c r="DE53" s="825"/>
      <c r="DF53" s="826"/>
      <c r="DG53" s="824"/>
      <c r="DH53" s="825"/>
      <c r="DI53" s="825"/>
      <c r="DJ53" s="825"/>
      <c r="DK53" s="826"/>
      <c r="DL53" s="824"/>
      <c r="DM53" s="825"/>
      <c r="DN53" s="825"/>
      <c r="DO53" s="825"/>
      <c r="DP53" s="826"/>
      <c r="DQ53" s="824"/>
      <c r="DR53" s="825"/>
      <c r="DS53" s="825"/>
      <c r="DT53" s="825"/>
      <c r="DU53" s="826"/>
      <c r="DV53" s="821"/>
      <c r="DW53" s="822"/>
      <c r="DX53" s="822"/>
      <c r="DY53" s="822"/>
      <c r="DZ53" s="827"/>
      <c r="EA53" s="218"/>
    </row>
    <row r="54" spans="1:131" ht="26.25" customHeight="1" x14ac:dyDescent="0.2">
      <c r="A54" s="226">
        <v>27</v>
      </c>
      <c r="B54" s="788"/>
      <c r="C54" s="789"/>
      <c r="D54" s="789"/>
      <c r="E54" s="789"/>
      <c r="F54" s="789"/>
      <c r="G54" s="789"/>
      <c r="H54" s="789"/>
      <c r="I54" s="789"/>
      <c r="J54" s="789"/>
      <c r="K54" s="789"/>
      <c r="L54" s="789"/>
      <c r="M54" s="789"/>
      <c r="N54" s="789"/>
      <c r="O54" s="789"/>
      <c r="P54" s="790"/>
      <c r="Q54" s="874"/>
      <c r="R54" s="875"/>
      <c r="S54" s="875"/>
      <c r="T54" s="875"/>
      <c r="U54" s="875"/>
      <c r="V54" s="875"/>
      <c r="W54" s="875"/>
      <c r="X54" s="875"/>
      <c r="Y54" s="875"/>
      <c r="Z54" s="875"/>
      <c r="AA54" s="875"/>
      <c r="AB54" s="875"/>
      <c r="AC54" s="875"/>
      <c r="AD54" s="875"/>
      <c r="AE54" s="876"/>
      <c r="AF54" s="794"/>
      <c r="AG54" s="795"/>
      <c r="AH54" s="795"/>
      <c r="AI54" s="795"/>
      <c r="AJ54" s="796"/>
      <c r="AK54" s="878"/>
      <c r="AL54" s="875"/>
      <c r="AM54" s="875"/>
      <c r="AN54" s="875"/>
      <c r="AO54" s="875"/>
      <c r="AP54" s="875"/>
      <c r="AQ54" s="875"/>
      <c r="AR54" s="875"/>
      <c r="AS54" s="875"/>
      <c r="AT54" s="875"/>
      <c r="AU54" s="875"/>
      <c r="AV54" s="875"/>
      <c r="AW54" s="875"/>
      <c r="AX54" s="875"/>
      <c r="AY54" s="875"/>
      <c r="AZ54" s="877"/>
      <c r="BA54" s="877"/>
      <c r="BB54" s="877"/>
      <c r="BC54" s="877"/>
      <c r="BD54" s="877"/>
      <c r="BE54" s="871"/>
      <c r="BF54" s="871"/>
      <c r="BG54" s="871"/>
      <c r="BH54" s="871"/>
      <c r="BI54" s="872"/>
      <c r="BJ54" s="220"/>
      <c r="BK54" s="220"/>
      <c r="BL54" s="220"/>
      <c r="BM54" s="220"/>
      <c r="BN54" s="220"/>
      <c r="BO54" s="229"/>
      <c r="BP54" s="229"/>
      <c r="BQ54" s="226">
        <v>48</v>
      </c>
      <c r="BR54" s="227"/>
      <c r="BS54" s="821"/>
      <c r="BT54" s="822"/>
      <c r="BU54" s="822"/>
      <c r="BV54" s="822"/>
      <c r="BW54" s="822"/>
      <c r="BX54" s="822"/>
      <c r="BY54" s="822"/>
      <c r="BZ54" s="822"/>
      <c r="CA54" s="822"/>
      <c r="CB54" s="822"/>
      <c r="CC54" s="822"/>
      <c r="CD54" s="822"/>
      <c r="CE54" s="822"/>
      <c r="CF54" s="822"/>
      <c r="CG54" s="823"/>
      <c r="CH54" s="824"/>
      <c r="CI54" s="825"/>
      <c r="CJ54" s="825"/>
      <c r="CK54" s="825"/>
      <c r="CL54" s="826"/>
      <c r="CM54" s="824"/>
      <c r="CN54" s="825"/>
      <c r="CO54" s="825"/>
      <c r="CP54" s="825"/>
      <c r="CQ54" s="826"/>
      <c r="CR54" s="824"/>
      <c r="CS54" s="825"/>
      <c r="CT54" s="825"/>
      <c r="CU54" s="825"/>
      <c r="CV54" s="826"/>
      <c r="CW54" s="824"/>
      <c r="CX54" s="825"/>
      <c r="CY54" s="825"/>
      <c r="CZ54" s="825"/>
      <c r="DA54" s="826"/>
      <c r="DB54" s="824"/>
      <c r="DC54" s="825"/>
      <c r="DD54" s="825"/>
      <c r="DE54" s="825"/>
      <c r="DF54" s="826"/>
      <c r="DG54" s="824"/>
      <c r="DH54" s="825"/>
      <c r="DI54" s="825"/>
      <c r="DJ54" s="825"/>
      <c r="DK54" s="826"/>
      <c r="DL54" s="824"/>
      <c r="DM54" s="825"/>
      <c r="DN54" s="825"/>
      <c r="DO54" s="825"/>
      <c r="DP54" s="826"/>
      <c r="DQ54" s="824"/>
      <c r="DR54" s="825"/>
      <c r="DS54" s="825"/>
      <c r="DT54" s="825"/>
      <c r="DU54" s="826"/>
      <c r="DV54" s="821"/>
      <c r="DW54" s="822"/>
      <c r="DX54" s="822"/>
      <c r="DY54" s="822"/>
      <c r="DZ54" s="827"/>
      <c r="EA54" s="218"/>
    </row>
    <row r="55" spans="1:131" ht="26.25" customHeight="1" x14ac:dyDescent="0.2">
      <c r="A55" s="226">
        <v>28</v>
      </c>
      <c r="B55" s="788"/>
      <c r="C55" s="789"/>
      <c r="D55" s="789"/>
      <c r="E55" s="789"/>
      <c r="F55" s="789"/>
      <c r="G55" s="789"/>
      <c r="H55" s="789"/>
      <c r="I55" s="789"/>
      <c r="J55" s="789"/>
      <c r="K55" s="789"/>
      <c r="L55" s="789"/>
      <c r="M55" s="789"/>
      <c r="N55" s="789"/>
      <c r="O55" s="789"/>
      <c r="P55" s="790"/>
      <c r="Q55" s="874"/>
      <c r="R55" s="875"/>
      <c r="S55" s="875"/>
      <c r="T55" s="875"/>
      <c r="U55" s="875"/>
      <c r="V55" s="875"/>
      <c r="W55" s="875"/>
      <c r="X55" s="875"/>
      <c r="Y55" s="875"/>
      <c r="Z55" s="875"/>
      <c r="AA55" s="875"/>
      <c r="AB55" s="875"/>
      <c r="AC55" s="875"/>
      <c r="AD55" s="875"/>
      <c r="AE55" s="876"/>
      <c r="AF55" s="794"/>
      <c r="AG55" s="795"/>
      <c r="AH55" s="795"/>
      <c r="AI55" s="795"/>
      <c r="AJ55" s="796"/>
      <c r="AK55" s="878"/>
      <c r="AL55" s="875"/>
      <c r="AM55" s="875"/>
      <c r="AN55" s="875"/>
      <c r="AO55" s="875"/>
      <c r="AP55" s="875"/>
      <c r="AQ55" s="875"/>
      <c r="AR55" s="875"/>
      <c r="AS55" s="875"/>
      <c r="AT55" s="875"/>
      <c r="AU55" s="875"/>
      <c r="AV55" s="875"/>
      <c r="AW55" s="875"/>
      <c r="AX55" s="875"/>
      <c r="AY55" s="875"/>
      <c r="AZ55" s="877"/>
      <c r="BA55" s="877"/>
      <c r="BB55" s="877"/>
      <c r="BC55" s="877"/>
      <c r="BD55" s="877"/>
      <c r="BE55" s="871"/>
      <c r="BF55" s="871"/>
      <c r="BG55" s="871"/>
      <c r="BH55" s="871"/>
      <c r="BI55" s="872"/>
      <c r="BJ55" s="220"/>
      <c r="BK55" s="220"/>
      <c r="BL55" s="220"/>
      <c r="BM55" s="220"/>
      <c r="BN55" s="220"/>
      <c r="BO55" s="229"/>
      <c r="BP55" s="229"/>
      <c r="BQ55" s="226">
        <v>49</v>
      </c>
      <c r="BR55" s="227"/>
      <c r="BS55" s="821"/>
      <c r="BT55" s="822"/>
      <c r="BU55" s="822"/>
      <c r="BV55" s="822"/>
      <c r="BW55" s="822"/>
      <c r="BX55" s="822"/>
      <c r="BY55" s="822"/>
      <c r="BZ55" s="822"/>
      <c r="CA55" s="822"/>
      <c r="CB55" s="822"/>
      <c r="CC55" s="822"/>
      <c r="CD55" s="822"/>
      <c r="CE55" s="822"/>
      <c r="CF55" s="822"/>
      <c r="CG55" s="823"/>
      <c r="CH55" s="824"/>
      <c r="CI55" s="825"/>
      <c r="CJ55" s="825"/>
      <c r="CK55" s="825"/>
      <c r="CL55" s="826"/>
      <c r="CM55" s="824"/>
      <c r="CN55" s="825"/>
      <c r="CO55" s="825"/>
      <c r="CP55" s="825"/>
      <c r="CQ55" s="826"/>
      <c r="CR55" s="824"/>
      <c r="CS55" s="825"/>
      <c r="CT55" s="825"/>
      <c r="CU55" s="825"/>
      <c r="CV55" s="826"/>
      <c r="CW55" s="824"/>
      <c r="CX55" s="825"/>
      <c r="CY55" s="825"/>
      <c r="CZ55" s="825"/>
      <c r="DA55" s="826"/>
      <c r="DB55" s="824"/>
      <c r="DC55" s="825"/>
      <c r="DD55" s="825"/>
      <c r="DE55" s="825"/>
      <c r="DF55" s="826"/>
      <c r="DG55" s="824"/>
      <c r="DH55" s="825"/>
      <c r="DI55" s="825"/>
      <c r="DJ55" s="825"/>
      <c r="DK55" s="826"/>
      <c r="DL55" s="824"/>
      <c r="DM55" s="825"/>
      <c r="DN55" s="825"/>
      <c r="DO55" s="825"/>
      <c r="DP55" s="826"/>
      <c r="DQ55" s="824"/>
      <c r="DR55" s="825"/>
      <c r="DS55" s="825"/>
      <c r="DT55" s="825"/>
      <c r="DU55" s="826"/>
      <c r="DV55" s="821"/>
      <c r="DW55" s="822"/>
      <c r="DX55" s="822"/>
      <c r="DY55" s="822"/>
      <c r="DZ55" s="827"/>
      <c r="EA55" s="218"/>
    </row>
    <row r="56" spans="1:131" ht="26.25" customHeight="1" x14ac:dyDescent="0.2">
      <c r="A56" s="226">
        <v>29</v>
      </c>
      <c r="B56" s="788"/>
      <c r="C56" s="789"/>
      <c r="D56" s="789"/>
      <c r="E56" s="789"/>
      <c r="F56" s="789"/>
      <c r="G56" s="789"/>
      <c r="H56" s="789"/>
      <c r="I56" s="789"/>
      <c r="J56" s="789"/>
      <c r="K56" s="789"/>
      <c r="L56" s="789"/>
      <c r="M56" s="789"/>
      <c r="N56" s="789"/>
      <c r="O56" s="789"/>
      <c r="P56" s="790"/>
      <c r="Q56" s="874"/>
      <c r="R56" s="875"/>
      <c r="S56" s="875"/>
      <c r="T56" s="875"/>
      <c r="U56" s="875"/>
      <c r="V56" s="875"/>
      <c r="W56" s="875"/>
      <c r="X56" s="875"/>
      <c r="Y56" s="875"/>
      <c r="Z56" s="875"/>
      <c r="AA56" s="875"/>
      <c r="AB56" s="875"/>
      <c r="AC56" s="875"/>
      <c r="AD56" s="875"/>
      <c r="AE56" s="876"/>
      <c r="AF56" s="794"/>
      <c r="AG56" s="795"/>
      <c r="AH56" s="795"/>
      <c r="AI56" s="795"/>
      <c r="AJ56" s="796"/>
      <c r="AK56" s="878"/>
      <c r="AL56" s="875"/>
      <c r="AM56" s="875"/>
      <c r="AN56" s="875"/>
      <c r="AO56" s="875"/>
      <c r="AP56" s="875"/>
      <c r="AQ56" s="875"/>
      <c r="AR56" s="875"/>
      <c r="AS56" s="875"/>
      <c r="AT56" s="875"/>
      <c r="AU56" s="875"/>
      <c r="AV56" s="875"/>
      <c r="AW56" s="875"/>
      <c r="AX56" s="875"/>
      <c r="AY56" s="875"/>
      <c r="AZ56" s="877"/>
      <c r="BA56" s="877"/>
      <c r="BB56" s="877"/>
      <c r="BC56" s="877"/>
      <c r="BD56" s="877"/>
      <c r="BE56" s="871"/>
      <c r="BF56" s="871"/>
      <c r="BG56" s="871"/>
      <c r="BH56" s="871"/>
      <c r="BI56" s="872"/>
      <c r="BJ56" s="220"/>
      <c r="BK56" s="220"/>
      <c r="BL56" s="220"/>
      <c r="BM56" s="220"/>
      <c r="BN56" s="220"/>
      <c r="BO56" s="229"/>
      <c r="BP56" s="229"/>
      <c r="BQ56" s="226">
        <v>50</v>
      </c>
      <c r="BR56" s="227"/>
      <c r="BS56" s="821"/>
      <c r="BT56" s="822"/>
      <c r="BU56" s="822"/>
      <c r="BV56" s="822"/>
      <c r="BW56" s="822"/>
      <c r="BX56" s="822"/>
      <c r="BY56" s="822"/>
      <c r="BZ56" s="822"/>
      <c r="CA56" s="822"/>
      <c r="CB56" s="822"/>
      <c r="CC56" s="822"/>
      <c r="CD56" s="822"/>
      <c r="CE56" s="822"/>
      <c r="CF56" s="822"/>
      <c r="CG56" s="823"/>
      <c r="CH56" s="824"/>
      <c r="CI56" s="825"/>
      <c r="CJ56" s="825"/>
      <c r="CK56" s="825"/>
      <c r="CL56" s="826"/>
      <c r="CM56" s="824"/>
      <c r="CN56" s="825"/>
      <c r="CO56" s="825"/>
      <c r="CP56" s="825"/>
      <c r="CQ56" s="826"/>
      <c r="CR56" s="824"/>
      <c r="CS56" s="825"/>
      <c r="CT56" s="825"/>
      <c r="CU56" s="825"/>
      <c r="CV56" s="826"/>
      <c r="CW56" s="824"/>
      <c r="CX56" s="825"/>
      <c r="CY56" s="825"/>
      <c r="CZ56" s="825"/>
      <c r="DA56" s="826"/>
      <c r="DB56" s="824"/>
      <c r="DC56" s="825"/>
      <c r="DD56" s="825"/>
      <c r="DE56" s="825"/>
      <c r="DF56" s="826"/>
      <c r="DG56" s="824"/>
      <c r="DH56" s="825"/>
      <c r="DI56" s="825"/>
      <c r="DJ56" s="825"/>
      <c r="DK56" s="826"/>
      <c r="DL56" s="824"/>
      <c r="DM56" s="825"/>
      <c r="DN56" s="825"/>
      <c r="DO56" s="825"/>
      <c r="DP56" s="826"/>
      <c r="DQ56" s="824"/>
      <c r="DR56" s="825"/>
      <c r="DS56" s="825"/>
      <c r="DT56" s="825"/>
      <c r="DU56" s="826"/>
      <c r="DV56" s="821"/>
      <c r="DW56" s="822"/>
      <c r="DX56" s="822"/>
      <c r="DY56" s="822"/>
      <c r="DZ56" s="827"/>
      <c r="EA56" s="218"/>
    </row>
    <row r="57" spans="1:131" ht="26.25" customHeight="1" x14ac:dyDescent="0.2">
      <c r="A57" s="226">
        <v>30</v>
      </c>
      <c r="B57" s="788"/>
      <c r="C57" s="789"/>
      <c r="D57" s="789"/>
      <c r="E57" s="789"/>
      <c r="F57" s="789"/>
      <c r="G57" s="789"/>
      <c r="H57" s="789"/>
      <c r="I57" s="789"/>
      <c r="J57" s="789"/>
      <c r="K57" s="789"/>
      <c r="L57" s="789"/>
      <c r="M57" s="789"/>
      <c r="N57" s="789"/>
      <c r="O57" s="789"/>
      <c r="P57" s="790"/>
      <c r="Q57" s="874"/>
      <c r="R57" s="875"/>
      <c r="S57" s="875"/>
      <c r="T57" s="875"/>
      <c r="U57" s="875"/>
      <c r="V57" s="875"/>
      <c r="W57" s="875"/>
      <c r="X57" s="875"/>
      <c r="Y57" s="875"/>
      <c r="Z57" s="875"/>
      <c r="AA57" s="875"/>
      <c r="AB57" s="875"/>
      <c r="AC57" s="875"/>
      <c r="AD57" s="875"/>
      <c r="AE57" s="876"/>
      <c r="AF57" s="794"/>
      <c r="AG57" s="795"/>
      <c r="AH57" s="795"/>
      <c r="AI57" s="795"/>
      <c r="AJ57" s="796"/>
      <c r="AK57" s="878"/>
      <c r="AL57" s="875"/>
      <c r="AM57" s="875"/>
      <c r="AN57" s="875"/>
      <c r="AO57" s="875"/>
      <c r="AP57" s="875"/>
      <c r="AQ57" s="875"/>
      <c r="AR57" s="875"/>
      <c r="AS57" s="875"/>
      <c r="AT57" s="875"/>
      <c r="AU57" s="875"/>
      <c r="AV57" s="875"/>
      <c r="AW57" s="875"/>
      <c r="AX57" s="875"/>
      <c r="AY57" s="875"/>
      <c r="AZ57" s="877"/>
      <c r="BA57" s="877"/>
      <c r="BB57" s="877"/>
      <c r="BC57" s="877"/>
      <c r="BD57" s="877"/>
      <c r="BE57" s="871"/>
      <c r="BF57" s="871"/>
      <c r="BG57" s="871"/>
      <c r="BH57" s="871"/>
      <c r="BI57" s="872"/>
      <c r="BJ57" s="220"/>
      <c r="BK57" s="220"/>
      <c r="BL57" s="220"/>
      <c r="BM57" s="220"/>
      <c r="BN57" s="220"/>
      <c r="BO57" s="229"/>
      <c r="BP57" s="229"/>
      <c r="BQ57" s="226">
        <v>51</v>
      </c>
      <c r="BR57" s="227"/>
      <c r="BS57" s="821"/>
      <c r="BT57" s="822"/>
      <c r="BU57" s="822"/>
      <c r="BV57" s="822"/>
      <c r="BW57" s="822"/>
      <c r="BX57" s="822"/>
      <c r="BY57" s="822"/>
      <c r="BZ57" s="822"/>
      <c r="CA57" s="822"/>
      <c r="CB57" s="822"/>
      <c r="CC57" s="822"/>
      <c r="CD57" s="822"/>
      <c r="CE57" s="822"/>
      <c r="CF57" s="822"/>
      <c r="CG57" s="823"/>
      <c r="CH57" s="824"/>
      <c r="CI57" s="825"/>
      <c r="CJ57" s="825"/>
      <c r="CK57" s="825"/>
      <c r="CL57" s="826"/>
      <c r="CM57" s="824"/>
      <c r="CN57" s="825"/>
      <c r="CO57" s="825"/>
      <c r="CP57" s="825"/>
      <c r="CQ57" s="826"/>
      <c r="CR57" s="824"/>
      <c r="CS57" s="825"/>
      <c r="CT57" s="825"/>
      <c r="CU57" s="825"/>
      <c r="CV57" s="826"/>
      <c r="CW57" s="824"/>
      <c r="CX57" s="825"/>
      <c r="CY57" s="825"/>
      <c r="CZ57" s="825"/>
      <c r="DA57" s="826"/>
      <c r="DB57" s="824"/>
      <c r="DC57" s="825"/>
      <c r="DD57" s="825"/>
      <c r="DE57" s="825"/>
      <c r="DF57" s="826"/>
      <c r="DG57" s="824"/>
      <c r="DH57" s="825"/>
      <c r="DI57" s="825"/>
      <c r="DJ57" s="825"/>
      <c r="DK57" s="826"/>
      <c r="DL57" s="824"/>
      <c r="DM57" s="825"/>
      <c r="DN57" s="825"/>
      <c r="DO57" s="825"/>
      <c r="DP57" s="826"/>
      <c r="DQ57" s="824"/>
      <c r="DR57" s="825"/>
      <c r="DS57" s="825"/>
      <c r="DT57" s="825"/>
      <c r="DU57" s="826"/>
      <c r="DV57" s="821"/>
      <c r="DW57" s="822"/>
      <c r="DX57" s="822"/>
      <c r="DY57" s="822"/>
      <c r="DZ57" s="827"/>
      <c r="EA57" s="218"/>
    </row>
    <row r="58" spans="1:131" ht="26.25" customHeight="1" x14ac:dyDescent="0.2">
      <c r="A58" s="226">
        <v>31</v>
      </c>
      <c r="B58" s="788"/>
      <c r="C58" s="789"/>
      <c r="D58" s="789"/>
      <c r="E58" s="789"/>
      <c r="F58" s="789"/>
      <c r="G58" s="789"/>
      <c r="H58" s="789"/>
      <c r="I58" s="789"/>
      <c r="J58" s="789"/>
      <c r="K58" s="789"/>
      <c r="L58" s="789"/>
      <c r="M58" s="789"/>
      <c r="N58" s="789"/>
      <c r="O58" s="789"/>
      <c r="P58" s="790"/>
      <c r="Q58" s="874"/>
      <c r="R58" s="875"/>
      <c r="S58" s="875"/>
      <c r="T58" s="875"/>
      <c r="U58" s="875"/>
      <c r="V58" s="875"/>
      <c r="W58" s="875"/>
      <c r="X58" s="875"/>
      <c r="Y58" s="875"/>
      <c r="Z58" s="875"/>
      <c r="AA58" s="875"/>
      <c r="AB58" s="875"/>
      <c r="AC58" s="875"/>
      <c r="AD58" s="875"/>
      <c r="AE58" s="876"/>
      <c r="AF58" s="794"/>
      <c r="AG58" s="795"/>
      <c r="AH58" s="795"/>
      <c r="AI58" s="795"/>
      <c r="AJ58" s="796"/>
      <c r="AK58" s="878"/>
      <c r="AL58" s="875"/>
      <c r="AM58" s="875"/>
      <c r="AN58" s="875"/>
      <c r="AO58" s="875"/>
      <c r="AP58" s="875"/>
      <c r="AQ58" s="875"/>
      <c r="AR58" s="875"/>
      <c r="AS58" s="875"/>
      <c r="AT58" s="875"/>
      <c r="AU58" s="875"/>
      <c r="AV58" s="875"/>
      <c r="AW58" s="875"/>
      <c r="AX58" s="875"/>
      <c r="AY58" s="875"/>
      <c r="AZ58" s="877"/>
      <c r="BA58" s="877"/>
      <c r="BB58" s="877"/>
      <c r="BC58" s="877"/>
      <c r="BD58" s="877"/>
      <c r="BE58" s="871"/>
      <c r="BF58" s="871"/>
      <c r="BG58" s="871"/>
      <c r="BH58" s="871"/>
      <c r="BI58" s="872"/>
      <c r="BJ58" s="220"/>
      <c r="BK58" s="220"/>
      <c r="BL58" s="220"/>
      <c r="BM58" s="220"/>
      <c r="BN58" s="220"/>
      <c r="BO58" s="229"/>
      <c r="BP58" s="229"/>
      <c r="BQ58" s="226">
        <v>52</v>
      </c>
      <c r="BR58" s="227"/>
      <c r="BS58" s="821"/>
      <c r="BT58" s="822"/>
      <c r="BU58" s="822"/>
      <c r="BV58" s="822"/>
      <c r="BW58" s="822"/>
      <c r="BX58" s="822"/>
      <c r="BY58" s="822"/>
      <c r="BZ58" s="822"/>
      <c r="CA58" s="822"/>
      <c r="CB58" s="822"/>
      <c r="CC58" s="822"/>
      <c r="CD58" s="822"/>
      <c r="CE58" s="822"/>
      <c r="CF58" s="822"/>
      <c r="CG58" s="823"/>
      <c r="CH58" s="824"/>
      <c r="CI58" s="825"/>
      <c r="CJ58" s="825"/>
      <c r="CK58" s="825"/>
      <c r="CL58" s="826"/>
      <c r="CM58" s="824"/>
      <c r="CN58" s="825"/>
      <c r="CO58" s="825"/>
      <c r="CP58" s="825"/>
      <c r="CQ58" s="826"/>
      <c r="CR58" s="824"/>
      <c r="CS58" s="825"/>
      <c r="CT58" s="825"/>
      <c r="CU58" s="825"/>
      <c r="CV58" s="826"/>
      <c r="CW58" s="824"/>
      <c r="CX58" s="825"/>
      <c r="CY58" s="825"/>
      <c r="CZ58" s="825"/>
      <c r="DA58" s="826"/>
      <c r="DB58" s="824"/>
      <c r="DC58" s="825"/>
      <c r="DD58" s="825"/>
      <c r="DE58" s="825"/>
      <c r="DF58" s="826"/>
      <c r="DG58" s="824"/>
      <c r="DH58" s="825"/>
      <c r="DI58" s="825"/>
      <c r="DJ58" s="825"/>
      <c r="DK58" s="826"/>
      <c r="DL58" s="824"/>
      <c r="DM58" s="825"/>
      <c r="DN58" s="825"/>
      <c r="DO58" s="825"/>
      <c r="DP58" s="826"/>
      <c r="DQ58" s="824"/>
      <c r="DR58" s="825"/>
      <c r="DS58" s="825"/>
      <c r="DT58" s="825"/>
      <c r="DU58" s="826"/>
      <c r="DV58" s="821"/>
      <c r="DW58" s="822"/>
      <c r="DX58" s="822"/>
      <c r="DY58" s="822"/>
      <c r="DZ58" s="827"/>
      <c r="EA58" s="218"/>
    </row>
    <row r="59" spans="1:131" ht="26.25" customHeight="1" x14ac:dyDescent="0.2">
      <c r="A59" s="226">
        <v>32</v>
      </c>
      <c r="B59" s="788"/>
      <c r="C59" s="789"/>
      <c r="D59" s="789"/>
      <c r="E59" s="789"/>
      <c r="F59" s="789"/>
      <c r="G59" s="789"/>
      <c r="H59" s="789"/>
      <c r="I59" s="789"/>
      <c r="J59" s="789"/>
      <c r="K59" s="789"/>
      <c r="L59" s="789"/>
      <c r="M59" s="789"/>
      <c r="N59" s="789"/>
      <c r="O59" s="789"/>
      <c r="P59" s="790"/>
      <c r="Q59" s="874"/>
      <c r="R59" s="875"/>
      <c r="S59" s="875"/>
      <c r="T59" s="875"/>
      <c r="U59" s="875"/>
      <c r="V59" s="875"/>
      <c r="W59" s="875"/>
      <c r="X59" s="875"/>
      <c r="Y59" s="875"/>
      <c r="Z59" s="875"/>
      <c r="AA59" s="875"/>
      <c r="AB59" s="875"/>
      <c r="AC59" s="875"/>
      <c r="AD59" s="875"/>
      <c r="AE59" s="876"/>
      <c r="AF59" s="794"/>
      <c r="AG59" s="795"/>
      <c r="AH59" s="795"/>
      <c r="AI59" s="795"/>
      <c r="AJ59" s="796"/>
      <c r="AK59" s="878"/>
      <c r="AL59" s="875"/>
      <c r="AM59" s="875"/>
      <c r="AN59" s="875"/>
      <c r="AO59" s="875"/>
      <c r="AP59" s="875"/>
      <c r="AQ59" s="875"/>
      <c r="AR59" s="875"/>
      <c r="AS59" s="875"/>
      <c r="AT59" s="875"/>
      <c r="AU59" s="875"/>
      <c r="AV59" s="875"/>
      <c r="AW59" s="875"/>
      <c r="AX59" s="875"/>
      <c r="AY59" s="875"/>
      <c r="AZ59" s="877"/>
      <c r="BA59" s="877"/>
      <c r="BB59" s="877"/>
      <c r="BC59" s="877"/>
      <c r="BD59" s="877"/>
      <c r="BE59" s="871"/>
      <c r="BF59" s="871"/>
      <c r="BG59" s="871"/>
      <c r="BH59" s="871"/>
      <c r="BI59" s="872"/>
      <c r="BJ59" s="220"/>
      <c r="BK59" s="220"/>
      <c r="BL59" s="220"/>
      <c r="BM59" s="220"/>
      <c r="BN59" s="220"/>
      <c r="BO59" s="229"/>
      <c r="BP59" s="229"/>
      <c r="BQ59" s="226">
        <v>53</v>
      </c>
      <c r="BR59" s="227"/>
      <c r="BS59" s="821"/>
      <c r="BT59" s="822"/>
      <c r="BU59" s="822"/>
      <c r="BV59" s="822"/>
      <c r="BW59" s="822"/>
      <c r="BX59" s="822"/>
      <c r="BY59" s="822"/>
      <c r="BZ59" s="822"/>
      <c r="CA59" s="822"/>
      <c r="CB59" s="822"/>
      <c r="CC59" s="822"/>
      <c r="CD59" s="822"/>
      <c r="CE59" s="822"/>
      <c r="CF59" s="822"/>
      <c r="CG59" s="823"/>
      <c r="CH59" s="824"/>
      <c r="CI59" s="825"/>
      <c r="CJ59" s="825"/>
      <c r="CK59" s="825"/>
      <c r="CL59" s="826"/>
      <c r="CM59" s="824"/>
      <c r="CN59" s="825"/>
      <c r="CO59" s="825"/>
      <c r="CP59" s="825"/>
      <c r="CQ59" s="826"/>
      <c r="CR59" s="824"/>
      <c r="CS59" s="825"/>
      <c r="CT59" s="825"/>
      <c r="CU59" s="825"/>
      <c r="CV59" s="826"/>
      <c r="CW59" s="824"/>
      <c r="CX59" s="825"/>
      <c r="CY59" s="825"/>
      <c r="CZ59" s="825"/>
      <c r="DA59" s="826"/>
      <c r="DB59" s="824"/>
      <c r="DC59" s="825"/>
      <c r="DD59" s="825"/>
      <c r="DE59" s="825"/>
      <c r="DF59" s="826"/>
      <c r="DG59" s="824"/>
      <c r="DH59" s="825"/>
      <c r="DI59" s="825"/>
      <c r="DJ59" s="825"/>
      <c r="DK59" s="826"/>
      <c r="DL59" s="824"/>
      <c r="DM59" s="825"/>
      <c r="DN59" s="825"/>
      <c r="DO59" s="825"/>
      <c r="DP59" s="826"/>
      <c r="DQ59" s="824"/>
      <c r="DR59" s="825"/>
      <c r="DS59" s="825"/>
      <c r="DT59" s="825"/>
      <c r="DU59" s="826"/>
      <c r="DV59" s="821"/>
      <c r="DW59" s="822"/>
      <c r="DX59" s="822"/>
      <c r="DY59" s="822"/>
      <c r="DZ59" s="827"/>
      <c r="EA59" s="218"/>
    </row>
    <row r="60" spans="1:131" ht="26.25" customHeight="1" x14ac:dyDescent="0.2">
      <c r="A60" s="226">
        <v>33</v>
      </c>
      <c r="B60" s="788"/>
      <c r="C60" s="789"/>
      <c r="D60" s="789"/>
      <c r="E60" s="789"/>
      <c r="F60" s="789"/>
      <c r="G60" s="789"/>
      <c r="H60" s="789"/>
      <c r="I60" s="789"/>
      <c r="J60" s="789"/>
      <c r="K60" s="789"/>
      <c r="L60" s="789"/>
      <c r="M60" s="789"/>
      <c r="N60" s="789"/>
      <c r="O60" s="789"/>
      <c r="P60" s="790"/>
      <c r="Q60" s="874"/>
      <c r="R60" s="875"/>
      <c r="S60" s="875"/>
      <c r="T60" s="875"/>
      <c r="U60" s="875"/>
      <c r="V60" s="875"/>
      <c r="W60" s="875"/>
      <c r="X60" s="875"/>
      <c r="Y60" s="875"/>
      <c r="Z60" s="875"/>
      <c r="AA60" s="875"/>
      <c r="AB60" s="875"/>
      <c r="AC60" s="875"/>
      <c r="AD60" s="875"/>
      <c r="AE60" s="876"/>
      <c r="AF60" s="794"/>
      <c r="AG60" s="795"/>
      <c r="AH60" s="795"/>
      <c r="AI60" s="795"/>
      <c r="AJ60" s="796"/>
      <c r="AK60" s="878"/>
      <c r="AL60" s="875"/>
      <c r="AM60" s="875"/>
      <c r="AN60" s="875"/>
      <c r="AO60" s="875"/>
      <c r="AP60" s="875"/>
      <c r="AQ60" s="875"/>
      <c r="AR60" s="875"/>
      <c r="AS60" s="875"/>
      <c r="AT60" s="875"/>
      <c r="AU60" s="875"/>
      <c r="AV60" s="875"/>
      <c r="AW60" s="875"/>
      <c r="AX60" s="875"/>
      <c r="AY60" s="875"/>
      <c r="AZ60" s="877"/>
      <c r="BA60" s="877"/>
      <c r="BB60" s="877"/>
      <c r="BC60" s="877"/>
      <c r="BD60" s="877"/>
      <c r="BE60" s="871"/>
      <c r="BF60" s="871"/>
      <c r="BG60" s="871"/>
      <c r="BH60" s="871"/>
      <c r="BI60" s="872"/>
      <c r="BJ60" s="220"/>
      <c r="BK60" s="220"/>
      <c r="BL60" s="220"/>
      <c r="BM60" s="220"/>
      <c r="BN60" s="220"/>
      <c r="BO60" s="229"/>
      <c r="BP60" s="229"/>
      <c r="BQ60" s="226">
        <v>54</v>
      </c>
      <c r="BR60" s="227"/>
      <c r="BS60" s="821"/>
      <c r="BT60" s="822"/>
      <c r="BU60" s="822"/>
      <c r="BV60" s="822"/>
      <c r="BW60" s="822"/>
      <c r="BX60" s="822"/>
      <c r="BY60" s="822"/>
      <c r="BZ60" s="822"/>
      <c r="CA60" s="822"/>
      <c r="CB60" s="822"/>
      <c r="CC60" s="822"/>
      <c r="CD60" s="822"/>
      <c r="CE60" s="822"/>
      <c r="CF60" s="822"/>
      <c r="CG60" s="823"/>
      <c r="CH60" s="824"/>
      <c r="CI60" s="825"/>
      <c r="CJ60" s="825"/>
      <c r="CK60" s="825"/>
      <c r="CL60" s="826"/>
      <c r="CM60" s="824"/>
      <c r="CN60" s="825"/>
      <c r="CO60" s="825"/>
      <c r="CP60" s="825"/>
      <c r="CQ60" s="826"/>
      <c r="CR60" s="824"/>
      <c r="CS60" s="825"/>
      <c r="CT60" s="825"/>
      <c r="CU60" s="825"/>
      <c r="CV60" s="826"/>
      <c r="CW60" s="824"/>
      <c r="CX60" s="825"/>
      <c r="CY60" s="825"/>
      <c r="CZ60" s="825"/>
      <c r="DA60" s="826"/>
      <c r="DB60" s="824"/>
      <c r="DC60" s="825"/>
      <c r="DD60" s="825"/>
      <c r="DE60" s="825"/>
      <c r="DF60" s="826"/>
      <c r="DG60" s="824"/>
      <c r="DH60" s="825"/>
      <c r="DI60" s="825"/>
      <c r="DJ60" s="825"/>
      <c r="DK60" s="826"/>
      <c r="DL60" s="824"/>
      <c r="DM60" s="825"/>
      <c r="DN60" s="825"/>
      <c r="DO60" s="825"/>
      <c r="DP60" s="826"/>
      <c r="DQ60" s="824"/>
      <c r="DR60" s="825"/>
      <c r="DS60" s="825"/>
      <c r="DT60" s="825"/>
      <c r="DU60" s="826"/>
      <c r="DV60" s="821"/>
      <c r="DW60" s="822"/>
      <c r="DX60" s="822"/>
      <c r="DY60" s="822"/>
      <c r="DZ60" s="827"/>
      <c r="EA60" s="218"/>
    </row>
    <row r="61" spans="1:131" ht="26.25" customHeight="1" thickBot="1" x14ac:dyDescent="0.25">
      <c r="A61" s="226">
        <v>34</v>
      </c>
      <c r="B61" s="788"/>
      <c r="C61" s="789"/>
      <c r="D61" s="789"/>
      <c r="E61" s="789"/>
      <c r="F61" s="789"/>
      <c r="G61" s="789"/>
      <c r="H61" s="789"/>
      <c r="I61" s="789"/>
      <c r="J61" s="789"/>
      <c r="K61" s="789"/>
      <c r="L61" s="789"/>
      <c r="M61" s="789"/>
      <c r="N61" s="789"/>
      <c r="O61" s="789"/>
      <c r="P61" s="790"/>
      <c r="Q61" s="874"/>
      <c r="R61" s="875"/>
      <c r="S61" s="875"/>
      <c r="T61" s="875"/>
      <c r="U61" s="875"/>
      <c r="V61" s="875"/>
      <c r="W61" s="875"/>
      <c r="X61" s="875"/>
      <c r="Y61" s="875"/>
      <c r="Z61" s="875"/>
      <c r="AA61" s="875"/>
      <c r="AB61" s="875"/>
      <c r="AC61" s="875"/>
      <c r="AD61" s="875"/>
      <c r="AE61" s="876"/>
      <c r="AF61" s="794"/>
      <c r="AG61" s="795"/>
      <c r="AH61" s="795"/>
      <c r="AI61" s="795"/>
      <c r="AJ61" s="796"/>
      <c r="AK61" s="878"/>
      <c r="AL61" s="875"/>
      <c r="AM61" s="875"/>
      <c r="AN61" s="875"/>
      <c r="AO61" s="875"/>
      <c r="AP61" s="875"/>
      <c r="AQ61" s="875"/>
      <c r="AR61" s="875"/>
      <c r="AS61" s="875"/>
      <c r="AT61" s="875"/>
      <c r="AU61" s="875"/>
      <c r="AV61" s="875"/>
      <c r="AW61" s="875"/>
      <c r="AX61" s="875"/>
      <c r="AY61" s="875"/>
      <c r="AZ61" s="877"/>
      <c r="BA61" s="877"/>
      <c r="BB61" s="877"/>
      <c r="BC61" s="877"/>
      <c r="BD61" s="877"/>
      <c r="BE61" s="871"/>
      <c r="BF61" s="871"/>
      <c r="BG61" s="871"/>
      <c r="BH61" s="871"/>
      <c r="BI61" s="872"/>
      <c r="BJ61" s="220"/>
      <c r="BK61" s="220"/>
      <c r="BL61" s="220"/>
      <c r="BM61" s="220"/>
      <c r="BN61" s="220"/>
      <c r="BO61" s="229"/>
      <c r="BP61" s="229"/>
      <c r="BQ61" s="226">
        <v>55</v>
      </c>
      <c r="BR61" s="227"/>
      <c r="BS61" s="821"/>
      <c r="BT61" s="822"/>
      <c r="BU61" s="822"/>
      <c r="BV61" s="822"/>
      <c r="BW61" s="822"/>
      <c r="BX61" s="822"/>
      <c r="BY61" s="822"/>
      <c r="BZ61" s="822"/>
      <c r="CA61" s="822"/>
      <c r="CB61" s="822"/>
      <c r="CC61" s="822"/>
      <c r="CD61" s="822"/>
      <c r="CE61" s="822"/>
      <c r="CF61" s="822"/>
      <c r="CG61" s="823"/>
      <c r="CH61" s="824"/>
      <c r="CI61" s="825"/>
      <c r="CJ61" s="825"/>
      <c r="CK61" s="825"/>
      <c r="CL61" s="826"/>
      <c r="CM61" s="824"/>
      <c r="CN61" s="825"/>
      <c r="CO61" s="825"/>
      <c r="CP61" s="825"/>
      <c r="CQ61" s="826"/>
      <c r="CR61" s="824"/>
      <c r="CS61" s="825"/>
      <c r="CT61" s="825"/>
      <c r="CU61" s="825"/>
      <c r="CV61" s="826"/>
      <c r="CW61" s="824"/>
      <c r="CX61" s="825"/>
      <c r="CY61" s="825"/>
      <c r="CZ61" s="825"/>
      <c r="DA61" s="826"/>
      <c r="DB61" s="824"/>
      <c r="DC61" s="825"/>
      <c r="DD61" s="825"/>
      <c r="DE61" s="825"/>
      <c r="DF61" s="826"/>
      <c r="DG61" s="824"/>
      <c r="DH61" s="825"/>
      <c r="DI61" s="825"/>
      <c r="DJ61" s="825"/>
      <c r="DK61" s="826"/>
      <c r="DL61" s="824"/>
      <c r="DM61" s="825"/>
      <c r="DN61" s="825"/>
      <c r="DO61" s="825"/>
      <c r="DP61" s="826"/>
      <c r="DQ61" s="824"/>
      <c r="DR61" s="825"/>
      <c r="DS61" s="825"/>
      <c r="DT61" s="825"/>
      <c r="DU61" s="826"/>
      <c r="DV61" s="821"/>
      <c r="DW61" s="822"/>
      <c r="DX61" s="822"/>
      <c r="DY61" s="822"/>
      <c r="DZ61" s="827"/>
      <c r="EA61" s="218"/>
    </row>
    <row r="62" spans="1:131" ht="26.25" customHeight="1" x14ac:dyDescent="0.2">
      <c r="A62" s="226">
        <v>35</v>
      </c>
      <c r="B62" s="788"/>
      <c r="C62" s="789"/>
      <c r="D62" s="789"/>
      <c r="E62" s="789"/>
      <c r="F62" s="789"/>
      <c r="G62" s="789"/>
      <c r="H62" s="789"/>
      <c r="I62" s="789"/>
      <c r="J62" s="789"/>
      <c r="K62" s="789"/>
      <c r="L62" s="789"/>
      <c r="M62" s="789"/>
      <c r="N62" s="789"/>
      <c r="O62" s="789"/>
      <c r="P62" s="790"/>
      <c r="Q62" s="874"/>
      <c r="R62" s="875"/>
      <c r="S62" s="875"/>
      <c r="T62" s="875"/>
      <c r="U62" s="875"/>
      <c r="V62" s="875"/>
      <c r="W62" s="875"/>
      <c r="X62" s="875"/>
      <c r="Y62" s="875"/>
      <c r="Z62" s="875"/>
      <c r="AA62" s="875"/>
      <c r="AB62" s="875"/>
      <c r="AC62" s="875"/>
      <c r="AD62" s="875"/>
      <c r="AE62" s="876"/>
      <c r="AF62" s="794"/>
      <c r="AG62" s="795"/>
      <c r="AH62" s="795"/>
      <c r="AI62" s="795"/>
      <c r="AJ62" s="796"/>
      <c r="AK62" s="878"/>
      <c r="AL62" s="875"/>
      <c r="AM62" s="875"/>
      <c r="AN62" s="875"/>
      <c r="AO62" s="875"/>
      <c r="AP62" s="875"/>
      <c r="AQ62" s="875"/>
      <c r="AR62" s="875"/>
      <c r="AS62" s="875"/>
      <c r="AT62" s="875"/>
      <c r="AU62" s="875"/>
      <c r="AV62" s="875"/>
      <c r="AW62" s="875"/>
      <c r="AX62" s="875"/>
      <c r="AY62" s="875"/>
      <c r="AZ62" s="877"/>
      <c r="BA62" s="877"/>
      <c r="BB62" s="877"/>
      <c r="BC62" s="877"/>
      <c r="BD62" s="877"/>
      <c r="BE62" s="871"/>
      <c r="BF62" s="871"/>
      <c r="BG62" s="871"/>
      <c r="BH62" s="871"/>
      <c r="BI62" s="872"/>
      <c r="BJ62" s="886" t="s">
        <v>395</v>
      </c>
      <c r="BK62" s="845"/>
      <c r="BL62" s="845"/>
      <c r="BM62" s="845"/>
      <c r="BN62" s="846"/>
      <c r="BO62" s="229"/>
      <c r="BP62" s="229"/>
      <c r="BQ62" s="226">
        <v>56</v>
      </c>
      <c r="BR62" s="227"/>
      <c r="BS62" s="821"/>
      <c r="BT62" s="822"/>
      <c r="BU62" s="822"/>
      <c r="BV62" s="822"/>
      <c r="BW62" s="822"/>
      <c r="BX62" s="822"/>
      <c r="BY62" s="822"/>
      <c r="BZ62" s="822"/>
      <c r="CA62" s="822"/>
      <c r="CB62" s="822"/>
      <c r="CC62" s="822"/>
      <c r="CD62" s="822"/>
      <c r="CE62" s="822"/>
      <c r="CF62" s="822"/>
      <c r="CG62" s="823"/>
      <c r="CH62" s="824"/>
      <c r="CI62" s="825"/>
      <c r="CJ62" s="825"/>
      <c r="CK62" s="825"/>
      <c r="CL62" s="826"/>
      <c r="CM62" s="824"/>
      <c r="CN62" s="825"/>
      <c r="CO62" s="825"/>
      <c r="CP62" s="825"/>
      <c r="CQ62" s="826"/>
      <c r="CR62" s="824"/>
      <c r="CS62" s="825"/>
      <c r="CT62" s="825"/>
      <c r="CU62" s="825"/>
      <c r="CV62" s="826"/>
      <c r="CW62" s="824"/>
      <c r="CX62" s="825"/>
      <c r="CY62" s="825"/>
      <c r="CZ62" s="825"/>
      <c r="DA62" s="826"/>
      <c r="DB62" s="824"/>
      <c r="DC62" s="825"/>
      <c r="DD62" s="825"/>
      <c r="DE62" s="825"/>
      <c r="DF62" s="826"/>
      <c r="DG62" s="824"/>
      <c r="DH62" s="825"/>
      <c r="DI62" s="825"/>
      <c r="DJ62" s="825"/>
      <c r="DK62" s="826"/>
      <c r="DL62" s="824"/>
      <c r="DM62" s="825"/>
      <c r="DN62" s="825"/>
      <c r="DO62" s="825"/>
      <c r="DP62" s="826"/>
      <c r="DQ62" s="824"/>
      <c r="DR62" s="825"/>
      <c r="DS62" s="825"/>
      <c r="DT62" s="825"/>
      <c r="DU62" s="826"/>
      <c r="DV62" s="821"/>
      <c r="DW62" s="822"/>
      <c r="DX62" s="822"/>
      <c r="DY62" s="822"/>
      <c r="DZ62" s="827"/>
      <c r="EA62" s="218"/>
    </row>
    <row r="63" spans="1:131" ht="26.25" customHeight="1" thickBot="1" x14ac:dyDescent="0.25">
      <c r="A63" s="228" t="s">
        <v>377</v>
      </c>
      <c r="B63" s="828" t="s">
        <v>396</v>
      </c>
      <c r="C63" s="829"/>
      <c r="D63" s="829"/>
      <c r="E63" s="829"/>
      <c r="F63" s="829"/>
      <c r="G63" s="829"/>
      <c r="H63" s="829"/>
      <c r="I63" s="829"/>
      <c r="J63" s="829"/>
      <c r="K63" s="829"/>
      <c r="L63" s="829"/>
      <c r="M63" s="829"/>
      <c r="N63" s="829"/>
      <c r="O63" s="829"/>
      <c r="P63" s="830"/>
      <c r="Q63" s="879"/>
      <c r="R63" s="880"/>
      <c r="S63" s="880"/>
      <c r="T63" s="880"/>
      <c r="U63" s="880"/>
      <c r="V63" s="880"/>
      <c r="W63" s="880"/>
      <c r="X63" s="880"/>
      <c r="Y63" s="880"/>
      <c r="Z63" s="880"/>
      <c r="AA63" s="880"/>
      <c r="AB63" s="880"/>
      <c r="AC63" s="880"/>
      <c r="AD63" s="880"/>
      <c r="AE63" s="881"/>
      <c r="AF63" s="882">
        <v>1142</v>
      </c>
      <c r="AG63" s="883"/>
      <c r="AH63" s="883"/>
      <c r="AI63" s="883"/>
      <c r="AJ63" s="884"/>
      <c r="AK63" s="885"/>
      <c r="AL63" s="880"/>
      <c r="AM63" s="880"/>
      <c r="AN63" s="880"/>
      <c r="AO63" s="880"/>
      <c r="AP63" s="883">
        <v>4606</v>
      </c>
      <c r="AQ63" s="883"/>
      <c r="AR63" s="883"/>
      <c r="AS63" s="883"/>
      <c r="AT63" s="883"/>
      <c r="AU63" s="883">
        <v>307</v>
      </c>
      <c r="AV63" s="883"/>
      <c r="AW63" s="883"/>
      <c r="AX63" s="883"/>
      <c r="AY63" s="883"/>
      <c r="AZ63" s="887"/>
      <c r="BA63" s="887"/>
      <c r="BB63" s="887"/>
      <c r="BC63" s="887"/>
      <c r="BD63" s="887"/>
      <c r="BE63" s="888"/>
      <c r="BF63" s="888"/>
      <c r="BG63" s="888"/>
      <c r="BH63" s="888"/>
      <c r="BI63" s="889"/>
      <c r="BJ63" s="890" t="s">
        <v>123</v>
      </c>
      <c r="BK63" s="891"/>
      <c r="BL63" s="891"/>
      <c r="BM63" s="891"/>
      <c r="BN63" s="892"/>
      <c r="BO63" s="229"/>
      <c r="BP63" s="229"/>
      <c r="BQ63" s="226">
        <v>57</v>
      </c>
      <c r="BR63" s="227"/>
      <c r="BS63" s="821"/>
      <c r="BT63" s="822"/>
      <c r="BU63" s="822"/>
      <c r="BV63" s="822"/>
      <c r="BW63" s="822"/>
      <c r="BX63" s="822"/>
      <c r="BY63" s="822"/>
      <c r="BZ63" s="822"/>
      <c r="CA63" s="822"/>
      <c r="CB63" s="822"/>
      <c r="CC63" s="822"/>
      <c r="CD63" s="822"/>
      <c r="CE63" s="822"/>
      <c r="CF63" s="822"/>
      <c r="CG63" s="823"/>
      <c r="CH63" s="824"/>
      <c r="CI63" s="825"/>
      <c r="CJ63" s="825"/>
      <c r="CK63" s="825"/>
      <c r="CL63" s="826"/>
      <c r="CM63" s="824"/>
      <c r="CN63" s="825"/>
      <c r="CO63" s="825"/>
      <c r="CP63" s="825"/>
      <c r="CQ63" s="826"/>
      <c r="CR63" s="824"/>
      <c r="CS63" s="825"/>
      <c r="CT63" s="825"/>
      <c r="CU63" s="825"/>
      <c r="CV63" s="826"/>
      <c r="CW63" s="824"/>
      <c r="CX63" s="825"/>
      <c r="CY63" s="825"/>
      <c r="CZ63" s="825"/>
      <c r="DA63" s="826"/>
      <c r="DB63" s="824"/>
      <c r="DC63" s="825"/>
      <c r="DD63" s="825"/>
      <c r="DE63" s="825"/>
      <c r="DF63" s="826"/>
      <c r="DG63" s="824"/>
      <c r="DH63" s="825"/>
      <c r="DI63" s="825"/>
      <c r="DJ63" s="825"/>
      <c r="DK63" s="826"/>
      <c r="DL63" s="824"/>
      <c r="DM63" s="825"/>
      <c r="DN63" s="825"/>
      <c r="DO63" s="825"/>
      <c r="DP63" s="826"/>
      <c r="DQ63" s="824"/>
      <c r="DR63" s="825"/>
      <c r="DS63" s="825"/>
      <c r="DT63" s="825"/>
      <c r="DU63" s="826"/>
      <c r="DV63" s="821"/>
      <c r="DW63" s="822"/>
      <c r="DX63" s="822"/>
      <c r="DY63" s="822"/>
      <c r="DZ63" s="827"/>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21"/>
      <c r="BT64" s="822"/>
      <c r="BU64" s="822"/>
      <c r="BV64" s="822"/>
      <c r="BW64" s="822"/>
      <c r="BX64" s="822"/>
      <c r="BY64" s="822"/>
      <c r="BZ64" s="822"/>
      <c r="CA64" s="822"/>
      <c r="CB64" s="822"/>
      <c r="CC64" s="822"/>
      <c r="CD64" s="822"/>
      <c r="CE64" s="822"/>
      <c r="CF64" s="822"/>
      <c r="CG64" s="823"/>
      <c r="CH64" s="824"/>
      <c r="CI64" s="825"/>
      <c r="CJ64" s="825"/>
      <c r="CK64" s="825"/>
      <c r="CL64" s="826"/>
      <c r="CM64" s="824"/>
      <c r="CN64" s="825"/>
      <c r="CO64" s="825"/>
      <c r="CP64" s="825"/>
      <c r="CQ64" s="826"/>
      <c r="CR64" s="824"/>
      <c r="CS64" s="825"/>
      <c r="CT64" s="825"/>
      <c r="CU64" s="825"/>
      <c r="CV64" s="826"/>
      <c r="CW64" s="824"/>
      <c r="CX64" s="825"/>
      <c r="CY64" s="825"/>
      <c r="CZ64" s="825"/>
      <c r="DA64" s="826"/>
      <c r="DB64" s="824"/>
      <c r="DC64" s="825"/>
      <c r="DD64" s="825"/>
      <c r="DE64" s="825"/>
      <c r="DF64" s="826"/>
      <c r="DG64" s="824"/>
      <c r="DH64" s="825"/>
      <c r="DI64" s="825"/>
      <c r="DJ64" s="825"/>
      <c r="DK64" s="826"/>
      <c r="DL64" s="824"/>
      <c r="DM64" s="825"/>
      <c r="DN64" s="825"/>
      <c r="DO64" s="825"/>
      <c r="DP64" s="826"/>
      <c r="DQ64" s="824"/>
      <c r="DR64" s="825"/>
      <c r="DS64" s="825"/>
      <c r="DT64" s="825"/>
      <c r="DU64" s="826"/>
      <c r="DV64" s="821"/>
      <c r="DW64" s="822"/>
      <c r="DX64" s="822"/>
      <c r="DY64" s="822"/>
      <c r="DZ64" s="827"/>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21"/>
      <c r="BT65" s="822"/>
      <c r="BU65" s="822"/>
      <c r="BV65" s="822"/>
      <c r="BW65" s="822"/>
      <c r="BX65" s="822"/>
      <c r="BY65" s="822"/>
      <c r="BZ65" s="822"/>
      <c r="CA65" s="822"/>
      <c r="CB65" s="822"/>
      <c r="CC65" s="822"/>
      <c r="CD65" s="822"/>
      <c r="CE65" s="822"/>
      <c r="CF65" s="822"/>
      <c r="CG65" s="823"/>
      <c r="CH65" s="824"/>
      <c r="CI65" s="825"/>
      <c r="CJ65" s="825"/>
      <c r="CK65" s="825"/>
      <c r="CL65" s="826"/>
      <c r="CM65" s="824"/>
      <c r="CN65" s="825"/>
      <c r="CO65" s="825"/>
      <c r="CP65" s="825"/>
      <c r="CQ65" s="826"/>
      <c r="CR65" s="824"/>
      <c r="CS65" s="825"/>
      <c r="CT65" s="825"/>
      <c r="CU65" s="825"/>
      <c r="CV65" s="826"/>
      <c r="CW65" s="824"/>
      <c r="CX65" s="825"/>
      <c r="CY65" s="825"/>
      <c r="CZ65" s="825"/>
      <c r="DA65" s="826"/>
      <c r="DB65" s="824"/>
      <c r="DC65" s="825"/>
      <c r="DD65" s="825"/>
      <c r="DE65" s="825"/>
      <c r="DF65" s="826"/>
      <c r="DG65" s="824"/>
      <c r="DH65" s="825"/>
      <c r="DI65" s="825"/>
      <c r="DJ65" s="825"/>
      <c r="DK65" s="826"/>
      <c r="DL65" s="824"/>
      <c r="DM65" s="825"/>
      <c r="DN65" s="825"/>
      <c r="DO65" s="825"/>
      <c r="DP65" s="826"/>
      <c r="DQ65" s="824"/>
      <c r="DR65" s="825"/>
      <c r="DS65" s="825"/>
      <c r="DT65" s="825"/>
      <c r="DU65" s="826"/>
      <c r="DV65" s="821"/>
      <c r="DW65" s="822"/>
      <c r="DX65" s="822"/>
      <c r="DY65" s="822"/>
      <c r="DZ65" s="827"/>
      <c r="EA65" s="218"/>
    </row>
    <row r="66" spans="1:131" ht="26.25" customHeight="1" x14ac:dyDescent="0.2">
      <c r="A66" s="763" t="s">
        <v>398</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3" t="s">
        <v>384</v>
      </c>
      <c r="AG66" s="854"/>
      <c r="AH66" s="854"/>
      <c r="AI66" s="854"/>
      <c r="AJ66" s="894"/>
      <c r="AK66" s="769" t="s">
        <v>385</v>
      </c>
      <c r="AL66" s="764"/>
      <c r="AM66" s="764"/>
      <c r="AN66" s="764"/>
      <c r="AO66" s="765"/>
      <c r="AP66" s="769" t="s">
        <v>386</v>
      </c>
      <c r="AQ66" s="770"/>
      <c r="AR66" s="770"/>
      <c r="AS66" s="770"/>
      <c r="AT66" s="771"/>
      <c r="AU66" s="769" t="s">
        <v>399</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8"/>
      <c r="BT66" s="899"/>
      <c r="BU66" s="899"/>
      <c r="BV66" s="899"/>
      <c r="BW66" s="899"/>
      <c r="BX66" s="899"/>
      <c r="BY66" s="899"/>
      <c r="BZ66" s="899"/>
      <c r="CA66" s="899"/>
      <c r="CB66" s="899"/>
      <c r="CC66" s="899"/>
      <c r="CD66" s="899"/>
      <c r="CE66" s="899"/>
      <c r="CF66" s="899"/>
      <c r="CG66" s="904"/>
      <c r="CH66" s="901"/>
      <c r="CI66" s="902"/>
      <c r="CJ66" s="902"/>
      <c r="CK66" s="902"/>
      <c r="CL66" s="903"/>
      <c r="CM66" s="901"/>
      <c r="CN66" s="902"/>
      <c r="CO66" s="902"/>
      <c r="CP66" s="902"/>
      <c r="CQ66" s="903"/>
      <c r="CR66" s="901"/>
      <c r="CS66" s="902"/>
      <c r="CT66" s="902"/>
      <c r="CU66" s="902"/>
      <c r="CV66" s="903"/>
      <c r="CW66" s="901"/>
      <c r="CX66" s="902"/>
      <c r="CY66" s="902"/>
      <c r="CZ66" s="902"/>
      <c r="DA66" s="903"/>
      <c r="DB66" s="901"/>
      <c r="DC66" s="902"/>
      <c r="DD66" s="902"/>
      <c r="DE66" s="902"/>
      <c r="DF66" s="903"/>
      <c r="DG66" s="901"/>
      <c r="DH66" s="902"/>
      <c r="DI66" s="902"/>
      <c r="DJ66" s="902"/>
      <c r="DK66" s="903"/>
      <c r="DL66" s="901"/>
      <c r="DM66" s="902"/>
      <c r="DN66" s="902"/>
      <c r="DO66" s="902"/>
      <c r="DP66" s="903"/>
      <c r="DQ66" s="901"/>
      <c r="DR66" s="902"/>
      <c r="DS66" s="902"/>
      <c r="DT66" s="902"/>
      <c r="DU66" s="903"/>
      <c r="DV66" s="898"/>
      <c r="DW66" s="899"/>
      <c r="DX66" s="899"/>
      <c r="DY66" s="899"/>
      <c r="DZ66" s="900"/>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5"/>
      <c r="AG67" s="857"/>
      <c r="AH67" s="857"/>
      <c r="AI67" s="857"/>
      <c r="AJ67" s="896"/>
      <c r="AK67" s="897"/>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8"/>
      <c r="BT67" s="899"/>
      <c r="BU67" s="899"/>
      <c r="BV67" s="899"/>
      <c r="BW67" s="899"/>
      <c r="BX67" s="899"/>
      <c r="BY67" s="899"/>
      <c r="BZ67" s="899"/>
      <c r="CA67" s="899"/>
      <c r="CB67" s="899"/>
      <c r="CC67" s="899"/>
      <c r="CD67" s="899"/>
      <c r="CE67" s="899"/>
      <c r="CF67" s="899"/>
      <c r="CG67" s="904"/>
      <c r="CH67" s="901"/>
      <c r="CI67" s="902"/>
      <c r="CJ67" s="902"/>
      <c r="CK67" s="902"/>
      <c r="CL67" s="903"/>
      <c r="CM67" s="901"/>
      <c r="CN67" s="902"/>
      <c r="CO67" s="902"/>
      <c r="CP67" s="902"/>
      <c r="CQ67" s="903"/>
      <c r="CR67" s="901"/>
      <c r="CS67" s="902"/>
      <c r="CT67" s="902"/>
      <c r="CU67" s="902"/>
      <c r="CV67" s="903"/>
      <c r="CW67" s="901"/>
      <c r="CX67" s="902"/>
      <c r="CY67" s="902"/>
      <c r="CZ67" s="902"/>
      <c r="DA67" s="903"/>
      <c r="DB67" s="901"/>
      <c r="DC67" s="902"/>
      <c r="DD67" s="902"/>
      <c r="DE67" s="902"/>
      <c r="DF67" s="903"/>
      <c r="DG67" s="901"/>
      <c r="DH67" s="902"/>
      <c r="DI67" s="902"/>
      <c r="DJ67" s="902"/>
      <c r="DK67" s="903"/>
      <c r="DL67" s="901"/>
      <c r="DM67" s="902"/>
      <c r="DN67" s="902"/>
      <c r="DO67" s="902"/>
      <c r="DP67" s="903"/>
      <c r="DQ67" s="901"/>
      <c r="DR67" s="902"/>
      <c r="DS67" s="902"/>
      <c r="DT67" s="902"/>
      <c r="DU67" s="903"/>
      <c r="DV67" s="898"/>
      <c r="DW67" s="899"/>
      <c r="DX67" s="899"/>
      <c r="DY67" s="899"/>
      <c r="DZ67" s="900"/>
      <c r="EA67" s="218"/>
    </row>
    <row r="68" spans="1:131" ht="26.25" customHeight="1" thickTop="1" x14ac:dyDescent="0.2">
      <c r="A68" s="224">
        <v>1</v>
      </c>
      <c r="B68" s="908" t="s">
        <v>553</v>
      </c>
      <c r="C68" s="909"/>
      <c r="D68" s="909"/>
      <c r="E68" s="909"/>
      <c r="F68" s="909"/>
      <c r="G68" s="909"/>
      <c r="H68" s="909"/>
      <c r="I68" s="909"/>
      <c r="J68" s="909"/>
      <c r="K68" s="909"/>
      <c r="L68" s="909"/>
      <c r="M68" s="909"/>
      <c r="N68" s="909"/>
      <c r="O68" s="909"/>
      <c r="P68" s="910"/>
      <c r="Q68" s="911">
        <v>3009</v>
      </c>
      <c r="R68" s="905"/>
      <c r="S68" s="905"/>
      <c r="T68" s="905"/>
      <c r="U68" s="905"/>
      <c r="V68" s="905">
        <v>2694</v>
      </c>
      <c r="W68" s="905"/>
      <c r="X68" s="905"/>
      <c r="Y68" s="905"/>
      <c r="Z68" s="905"/>
      <c r="AA68" s="905">
        <v>315</v>
      </c>
      <c r="AB68" s="905"/>
      <c r="AC68" s="905"/>
      <c r="AD68" s="905"/>
      <c r="AE68" s="905"/>
      <c r="AF68" s="905">
        <v>315</v>
      </c>
      <c r="AG68" s="905"/>
      <c r="AH68" s="905"/>
      <c r="AI68" s="905"/>
      <c r="AJ68" s="905"/>
      <c r="AK68" s="905">
        <v>73</v>
      </c>
      <c r="AL68" s="905"/>
      <c r="AM68" s="905"/>
      <c r="AN68" s="905"/>
      <c r="AO68" s="905"/>
      <c r="AP68" s="905">
        <v>1083</v>
      </c>
      <c r="AQ68" s="905"/>
      <c r="AR68" s="905"/>
      <c r="AS68" s="905"/>
      <c r="AT68" s="905"/>
      <c r="AU68" s="905">
        <v>220</v>
      </c>
      <c r="AV68" s="905"/>
      <c r="AW68" s="905"/>
      <c r="AX68" s="905"/>
      <c r="AY68" s="905"/>
      <c r="AZ68" s="906"/>
      <c r="BA68" s="906"/>
      <c r="BB68" s="906"/>
      <c r="BC68" s="906"/>
      <c r="BD68" s="907"/>
      <c r="BE68" s="229"/>
      <c r="BF68" s="229"/>
      <c r="BG68" s="229"/>
      <c r="BH68" s="229"/>
      <c r="BI68" s="229"/>
      <c r="BJ68" s="229"/>
      <c r="BK68" s="229"/>
      <c r="BL68" s="229"/>
      <c r="BM68" s="229"/>
      <c r="BN68" s="229"/>
      <c r="BO68" s="229"/>
      <c r="BP68" s="229"/>
      <c r="BQ68" s="226">
        <v>62</v>
      </c>
      <c r="BR68" s="231"/>
      <c r="BS68" s="898"/>
      <c r="BT68" s="899"/>
      <c r="BU68" s="899"/>
      <c r="BV68" s="899"/>
      <c r="BW68" s="899"/>
      <c r="BX68" s="899"/>
      <c r="BY68" s="899"/>
      <c r="BZ68" s="899"/>
      <c r="CA68" s="899"/>
      <c r="CB68" s="899"/>
      <c r="CC68" s="899"/>
      <c r="CD68" s="899"/>
      <c r="CE68" s="899"/>
      <c r="CF68" s="899"/>
      <c r="CG68" s="904"/>
      <c r="CH68" s="901"/>
      <c r="CI68" s="902"/>
      <c r="CJ68" s="902"/>
      <c r="CK68" s="902"/>
      <c r="CL68" s="903"/>
      <c r="CM68" s="901"/>
      <c r="CN68" s="902"/>
      <c r="CO68" s="902"/>
      <c r="CP68" s="902"/>
      <c r="CQ68" s="903"/>
      <c r="CR68" s="901"/>
      <c r="CS68" s="902"/>
      <c r="CT68" s="902"/>
      <c r="CU68" s="902"/>
      <c r="CV68" s="903"/>
      <c r="CW68" s="901"/>
      <c r="CX68" s="902"/>
      <c r="CY68" s="902"/>
      <c r="CZ68" s="902"/>
      <c r="DA68" s="903"/>
      <c r="DB68" s="901"/>
      <c r="DC68" s="902"/>
      <c r="DD68" s="902"/>
      <c r="DE68" s="902"/>
      <c r="DF68" s="903"/>
      <c r="DG68" s="901"/>
      <c r="DH68" s="902"/>
      <c r="DI68" s="902"/>
      <c r="DJ68" s="902"/>
      <c r="DK68" s="903"/>
      <c r="DL68" s="901"/>
      <c r="DM68" s="902"/>
      <c r="DN68" s="902"/>
      <c r="DO68" s="902"/>
      <c r="DP68" s="903"/>
      <c r="DQ68" s="901"/>
      <c r="DR68" s="902"/>
      <c r="DS68" s="902"/>
      <c r="DT68" s="902"/>
      <c r="DU68" s="903"/>
      <c r="DV68" s="898"/>
      <c r="DW68" s="899"/>
      <c r="DX68" s="899"/>
      <c r="DY68" s="899"/>
      <c r="DZ68" s="900"/>
      <c r="EA68" s="218"/>
    </row>
    <row r="69" spans="1:131" ht="26.25" customHeight="1" x14ac:dyDescent="0.2">
      <c r="A69" s="226">
        <v>2</v>
      </c>
      <c r="B69" s="779" t="s">
        <v>554</v>
      </c>
      <c r="C69" s="780"/>
      <c r="D69" s="780"/>
      <c r="E69" s="780"/>
      <c r="F69" s="780"/>
      <c r="G69" s="780"/>
      <c r="H69" s="780"/>
      <c r="I69" s="780"/>
      <c r="J69" s="780"/>
      <c r="K69" s="780"/>
      <c r="L69" s="780"/>
      <c r="M69" s="780"/>
      <c r="N69" s="780"/>
      <c r="O69" s="780"/>
      <c r="P69" s="781"/>
      <c r="Q69" s="912">
        <v>7139</v>
      </c>
      <c r="R69" s="869"/>
      <c r="S69" s="869"/>
      <c r="T69" s="869"/>
      <c r="U69" s="869"/>
      <c r="V69" s="869">
        <v>6979</v>
      </c>
      <c r="W69" s="869"/>
      <c r="X69" s="869"/>
      <c r="Y69" s="869"/>
      <c r="Z69" s="869"/>
      <c r="AA69" s="869">
        <v>160</v>
      </c>
      <c r="AB69" s="869"/>
      <c r="AC69" s="869"/>
      <c r="AD69" s="869"/>
      <c r="AE69" s="869"/>
      <c r="AF69" s="869">
        <v>160</v>
      </c>
      <c r="AG69" s="869"/>
      <c r="AH69" s="869"/>
      <c r="AI69" s="869"/>
      <c r="AJ69" s="869"/>
      <c r="AK69" s="869">
        <v>208</v>
      </c>
      <c r="AL69" s="869"/>
      <c r="AM69" s="869"/>
      <c r="AN69" s="869"/>
      <c r="AO69" s="869"/>
      <c r="AP69" s="869">
        <v>936</v>
      </c>
      <c r="AQ69" s="869"/>
      <c r="AR69" s="869"/>
      <c r="AS69" s="869"/>
      <c r="AT69" s="869"/>
      <c r="AU69" s="913">
        <v>84</v>
      </c>
      <c r="AV69" s="914"/>
      <c r="AW69" s="914"/>
      <c r="AX69" s="914"/>
      <c r="AY69" s="873"/>
      <c r="AZ69" s="871"/>
      <c r="BA69" s="871"/>
      <c r="BB69" s="871"/>
      <c r="BC69" s="871"/>
      <c r="BD69" s="872"/>
      <c r="BE69" s="229"/>
      <c r="BF69" s="229"/>
      <c r="BG69" s="229"/>
      <c r="BH69" s="229"/>
      <c r="BI69" s="229"/>
      <c r="BJ69" s="229"/>
      <c r="BK69" s="229"/>
      <c r="BL69" s="229"/>
      <c r="BM69" s="229"/>
      <c r="BN69" s="229"/>
      <c r="BO69" s="229"/>
      <c r="BP69" s="229"/>
      <c r="BQ69" s="226">
        <v>63</v>
      </c>
      <c r="BR69" s="231"/>
      <c r="BS69" s="898"/>
      <c r="BT69" s="899"/>
      <c r="BU69" s="899"/>
      <c r="BV69" s="899"/>
      <c r="BW69" s="899"/>
      <c r="BX69" s="899"/>
      <c r="BY69" s="899"/>
      <c r="BZ69" s="899"/>
      <c r="CA69" s="899"/>
      <c r="CB69" s="899"/>
      <c r="CC69" s="899"/>
      <c r="CD69" s="899"/>
      <c r="CE69" s="899"/>
      <c r="CF69" s="899"/>
      <c r="CG69" s="904"/>
      <c r="CH69" s="901"/>
      <c r="CI69" s="902"/>
      <c r="CJ69" s="902"/>
      <c r="CK69" s="902"/>
      <c r="CL69" s="903"/>
      <c r="CM69" s="901"/>
      <c r="CN69" s="902"/>
      <c r="CO69" s="902"/>
      <c r="CP69" s="902"/>
      <c r="CQ69" s="903"/>
      <c r="CR69" s="901"/>
      <c r="CS69" s="902"/>
      <c r="CT69" s="902"/>
      <c r="CU69" s="902"/>
      <c r="CV69" s="903"/>
      <c r="CW69" s="901"/>
      <c r="CX69" s="902"/>
      <c r="CY69" s="902"/>
      <c r="CZ69" s="902"/>
      <c r="DA69" s="903"/>
      <c r="DB69" s="901"/>
      <c r="DC69" s="902"/>
      <c r="DD69" s="902"/>
      <c r="DE69" s="902"/>
      <c r="DF69" s="903"/>
      <c r="DG69" s="901"/>
      <c r="DH69" s="902"/>
      <c r="DI69" s="902"/>
      <c r="DJ69" s="902"/>
      <c r="DK69" s="903"/>
      <c r="DL69" s="901"/>
      <c r="DM69" s="902"/>
      <c r="DN69" s="902"/>
      <c r="DO69" s="902"/>
      <c r="DP69" s="903"/>
      <c r="DQ69" s="901"/>
      <c r="DR69" s="902"/>
      <c r="DS69" s="902"/>
      <c r="DT69" s="902"/>
      <c r="DU69" s="903"/>
      <c r="DV69" s="898"/>
      <c r="DW69" s="899"/>
      <c r="DX69" s="899"/>
      <c r="DY69" s="899"/>
      <c r="DZ69" s="900"/>
      <c r="EA69" s="218"/>
    </row>
    <row r="70" spans="1:131" ht="26.25" customHeight="1" x14ac:dyDescent="0.2">
      <c r="A70" s="226">
        <v>3</v>
      </c>
      <c r="B70" s="779" t="s">
        <v>555</v>
      </c>
      <c r="C70" s="780"/>
      <c r="D70" s="780"/>
      <c r="E70" s="780"/>
      <c r="F70" s="780"/>
      <c r="G70" s="780"/>
      <c r="H70" s="780"/>
      <c r="I70" s="780"/>
      <c r="J70" s="780"/>
      <c r="K70" s="780"/>
      <c r="L70" s="780"/>
      <c r="M70" s="780"/>
      <c r="N70" s="780"/>
      <c r="O70" s="780"/>
      <c r="P70" s="781"/>
      <c r="Q70" s="912">
        <v>2262.6179999999999</v>
      </c>
      <c r="R70" s="869"/>
      <c r="S70" s="869"/>
      <c r="T70" s="869"/>
      <c r="U70" s="869"/>
      <c r="V70" s="869">
        <v>2224.6640000000002</v>
      </c>
      <c r="W70" s="869"/>
      <c r="X70" s="869"/>
      <c r="Y70" s="869"/>
      <c r="Z70" s="869"/>
      <c r="AA70" s="869">
        <v>37.954000000000001</v>
      </c>
      <c r="AB70" s="869"/>
      <c r="AC70" s="869"/>
      <c r="AD70" s="869"/>
      <c r="AE70" s="869"/>
      <c r="AF70" s="869">
        <v>37.954000000000001</v>
      </c>
      <c r="AG70" s="869"/>
      <c r="AH70" s="869"/>
      <c r="AI70" s="869"/>
      <c r="AJ70" s="869"/>
      <c r="AK70" s="869" t="s">
        <v>487</v>
      </c>
      <c r="AL70" s="869"/>
      <c r="AM70" s="869"/>
      <c r="AN70" s="869"/>
      <c r="AO70" s="869"/>
      <c r="AP70" s="869" t="s">
        <v>487</v>
      </c>
      <c r="AQ70" s="869"/>
      <c r="AR70" s="869"/>
      <c r="AS70" s="869"/>
      <c r="AT70" s="869"/>
      <c r="AU70" s="869" t="s">
        <v>487</v>
      </c>
      <c r="AV70" s="869"/>
      <c r="AW70" s="869"/>
      <c r="AX70" s="869"/>
      <c r="AY70" s="869"/>
      <c r="AZ70" s="871" t="s">
        <v>558</v>
      </c>
      <c r="BA70" s="871"/>
      <c r="BB70" s="871"/>
      <c r="BC70" s="871"/>
      <c r="BD70" s="872"/>
      <c r="BE70" s="229"/>
      <c r="BF70" s="229"/>
      <c r="BG70" s="229"/>
      <c r="BH70" s="229"/>
      <c r="BI70" s="229"/>
      <c r="BJ70" s="229"/>
      <c r="BK70" s="229"/>
      <c r="BL70" s="229"/>
      <c r="BM70" s="229"/>
      <c r="BN70" s="229"/>
      <c r="BO70" s="229"/>
      <c r="BP70" s="229"/>
      <c r="BQ70" s="226">
        <v>64</v>
      </c>
      <c r="BR70" s="231"/>
      <c r="BS70" s="898"/>
      <c r="BT70" s="899"/>
      <c r="BU70" s="899"/>
      <c r="BV70" s="899"/>
      <c r="BW70" s="899"/>
      <c r="BX70" s="899"/>
      <c r="BY70" s="899"/>
      <c r="BZ70" s="899"/>
      <c r="CA70" s="899"/>
      <c r="CB70" s="899"/>
      <c r="CC70" s="899"/>
      <c r="CD70" s="899"/>
      <c r="CE70" s="899"/>
      <c r="CF70" s="899"/>
      <c r="CG70" s="904"/>
      <c r="CH70" s="901"/>
      <c r="CI70" s="902"/>
      <c r="CJ70" s="902"/>
      <c r="CK70" s="902"/>
      <c r="CL70" s="903"/>
      <c r="CM70" s="901"/>
      <c r="CN70" s="902"/>
      <c r="CO70" s="902"/>
      <c r="CP70" s="902"/>
      <c r="CQ70" s="903"/>
      <c r="CR70" s="901"/>
      <c r="CS70" s="902"/>
      <c r="CT70" s="902"/>
      <c r="CU70" s="902"/>
      <c r="CV70" s="903"/>
      <c r="CW70" s="901"/>
      <c r="CX70" s="902"/>
      <c r="CY70" s="902"/>
      <c r="CZ70" s="902"/>
      <c r="DA70" s="903"/>
      <c r="DB70" s="901"/>
      <c r="DC70" s="902"/>
      <c r="DD70" s="902"/>
      <c r="DE70" s="902"/>
      <c r="DF70" s="903"/>
      <c r="DG70" s="901"/>
      <c r="DH70" s="902"/>
      <c r="DI70" s="902"/>
      <c r="DJ70" s="902"/>
      <c r="DK70" s="903"/>
      <c r="DL70" s="901"/>
      <c r="DM70" s="902"/>
      <c r="DN70" s="902"/>
      <c r="DO70" s="902"/>
      <c r="DP70" s="903"/>
      <c r="DQ70" s="901"/>
      <c r="DR70" s="902"/>
      <c r="DS70" s="902"/>
      <c r="DT70" s="902"/>
      <c r="DU70" s="903"/>
      <c r="DV70" s="898"/>
      <c r="DW70" s="899"/>
      <c r="DX70" s="899"/>
      <c r="DY70" s="899"/>
      <c r="DZ70" s="900"/>
      <c r="EA70" s="218"/>
    </row>
    <row r="71" spans="1:131" ht="26.25" customHeight="1" x14ac:dyDescent="0.2">
      <c r="A71" s="226">
        <v>4</v>
      </c>
      <c r="B71" s="779" t="s">
        <v>555</v>
      </c>
      <c r="C71" s="780"/>
      <c r="D71" s="780"/>
      <c r="E71" s="780"/>
      <c r="F71" s="780"/>
      <c r="G71" s="780"/>
      <c r="H71" s="780"/>
      <c r="I71" s="780"/>
      <c r="J71" s="780"/>
      <c r="K71" s="780"/>
      <c r="L71" s="780"/>
      <c r="M71" s="780"/>
      <c r="N71" s="780"/>
      <c r="O71" s="780"/>
      <c r="P71" s="781"/>
      <c r="Q71" s="912">
        <v>924950.43299999996</v>
      </c>
      <c r="R71" s="869"/>
      <c r="S71" s="869"/>
      <c r="T71" s="869"/>
      <c r="U71" s="869"/>
      <c r="V71" s="869">
        <v>909344.67599999998</v>
      </c>
      <c r="W71" s="869"/>
      <c r="X71" s="869"/>
      <c r="Y71" s="869"/>
      <c r="Z71" s="869"/>
      <c r="AA71" s="869">
        <v>15605.757</v>
      </c>
      <c r="AB71" s="869"/>
      <c r="AC71" s="869"/>
      <c r="AD71" s="869"/>
      <c r="AE71" s="869"/>
      <c r="AF71" s="869">
        <v>15605.757</v>
      </c>
      <c r="AG71" s="869"/>
      <c r="AH71" s="869"/>
      <c r="AI71" s="869"/>
      <c r="AJ71" s="869"/>
      <c r="AK71" s="869">
        <v>9689.6970000000001</v>
      </c>
      <c r="AL71" s="869"/>
      <c r="AM71" s="869"/>
      <c r="AN71" s="869"/>
      <c r="AO71" s="869"/>
      <c r="AP71" s="869" t="s">
        <v>487</v>
      </c>
      <c r="AQ71" s="869"/>
      <c r="AR71" s="869"/>
      <c r="AS71" s="869"/>
      <c r="AT71" s="869"/>
      <c r="AU71" s="869" t="s">
        <v>487</v>
      </c>
      <c r="AV71" s="869"/>
      <c r="AW71" s="869"/>
      <c r="AX71" s="869"/>
      <c r="AY71" s="869"/>
      <c r="AZ71" s="871" t="s">
        <v>559</v>
      </c>
      <c r="BA71" s="871"/>
      <c r="BB71" s="871"/>
      <c r="BC71" s="871"/>
      <c r="BD71" s="872"/>
      <c r="BE71" s="229"/>
      <c r="BF71" s="229"/>
      <c r="BG71" s="229"/>
      <c r="BH71" s="229"/>
      <c r="BI71" s="229"/>
      <c r="BJ71" s="229"/>
      <c r="BK71" s="229"/>
      <c r="BL71" s="229"/>
      <c r="BM71" s="229"/>
      <c r="BN71" s="229"/>
      <c r="BO71" s="229"/>
      <c r="BP71" s="229"/>
      <c r="BQ71" s="226">
        <v>65</v>
      </c>
      <c r="BR71" s="231"/>
      <c r="BS71" s="898"/>
      <c r="BT71" s="899"/>
      <c r="BU71" s="899"/>
      <c r="BV71" s="899"/>
      <c r="BW71" s="899"/>
      <c r="BX71" s="899"/>
      <c r="BY71" s="899"/>
      <c r="BZ71" s="899"/>
      <c r="CA71" s="899"/>
      <c r="CB71" s="899"/>
      <c r="CC71" s="899"/>
      <c r="CD71" s="899"/>
      <c r="CE71" s="899"/>
      <c r="CF71" s="899"/>
      <c r="CG71" s="904"/>
      <c r="CH71" s="901"/>
      <c r="CI71" s="902"/>
      <c r="CJ71" s="902"/>
      <c r="CK71" s="902"/>
      <c r="CL71" s="903"/>
      <c r="CM71" s="901"/>
      <c r="CN71" s="902"/>
      <c r="CO71" s="902"/>
      <c r="CP71" s="902"/>
      <c r="CQ71" s="903"/>
      <c r="CR71" s="901"/>
      <c r="CS71" s="902"/>
      <c r="CT71" s="902"/>
      <c r="CU71" s="902"/>
      <c r="CV71" s="903"/>
      <c r="CW71" s="901"/>
      <c r="CX71" s="902"/>
      <c r="CY71" s="902"/>
      <c r="CZ71" s="902"/>
      <c r="DA71" s="903"/>
      <c r="DB71" s="901"/>
      <c r="DC71" s="902"/>
      <c r="DD71" s="902"/>
      <c r="DE71" s="902"/>
      <c r="DF71" s="903"/>
      <c r="DG71" s="901"/>
      <c r="DH71" s="902"/>
      <c r="DI71" s="902"/>
      <c r="DJ71" s="902"/>
      <c r="DK71" s="903"/>
      <c r="DL71" s="901"/>
      <c r="DM71" s="902"/>
      <c r="DN71" s="902"/>
      <c r="DO71" s="902"/>
      <c r="DP71" s="903"/>
      <c r="DQ71" s="901"/>
      <c r="DR71" s="902"/>
      <c r="DS71" s="902"/>
      <c r="DT71" s="902"/>
      <c r="DU71" s="903"/>
      <c r="DV71" s="898"/>
      <c r="DW71" s="899"/>
      <c r="DX71" s="899"/>
      <c r="DY71" s="899"/>
      <c r="DZ71" s="900"/>
      <c r="EA71" s="218"/>
    </row>
    <row r="72" spans="1:131" ht="26.25" customHeight="1" x14ac:dyDescent="0.2">
      <c r="A72" s="226">
        <v>5</v>
      </c>
      <c r="B72" s="779" t="s">
        <v>556</v>
      </c>
      <c r="C72" s="780"/>
      <c r="D72" s="780"/>
      <c r="E72" s="780"/>
      <c r="F72" s="780"/>
      <c r="G72" s="780"/>
      <c r="H72" s="780"/>
      <c r="I72" s="780"/>
      <c r="J72" s="780"/>
      <c r="K72" s="780"/>
      <c r="L72" s="780"/>
      <c r="M72" s="780"/>
      <c r="N72" s="780"/>
      <c r="O72" s="780"/>
      <c r="P72" s="781"/>
      <c r="Q72" s="912">
        <v>22583.002</v>
      </c>
      <c r="R72" s="869"/>
      <c r="S72" s="869"/>
      <c r="T72" s="869"/>
      <c r="U72" s="869"/>
      <c r="V72" s="869">
        <v>21732.096000000001</v>
      </c>
      <c r="W72" s="869"/>
      <c r="X72" s="869"/>
      <c r="Y72" s="869"/>
      <c r="Z72" s="869"/>
      <c r="AA72" s="869">
        <v>850.90599999999995</v>
      </c>
      <c r="AB72" s="869"/>
      <c r="AC72" s="869"/>
      <c r="AD72" s="869"/>
      <c r="AE72" s="869"/>
      <c r="AF72" s="869">
        <v>850.90599999999995</v>
      </c>
      <c r="AG72" s="869"/>
      <c r="AH72" s="869"/>
      <c r="AI72" s="869"/>
      <c r="AJ72" s="869"/>
      <c r="AK72" s="869">
        <v>20.7</v>
      </c>
      <c r="AL72" s="869"/>
      <c r="AM72" s="869"/>
      <c r="AN72" s="869"/>
      <c r="AO72" s="869"/>
      <c r="AP72" s="869" t="s">
        <v>487</v>
      </c>
      <c r="AQ72" s="869"/>
      <c r="AR72" s="869"/>
      <c r="AS72" s="869"/>
      <c r="AT72" s="869"/>
      <c r="AU72" s="869" t="s">
        <v>487</v>
      </c>
      <c r="AV72" s="869"/>
      <c r="AW72" s="869"/>
      <c r="AX72" s="869"/>
      <c r="AY72" s="869"/>
      <c r="AZ72" s="871" t="s">
        <v>558</v>
      </c>
      <c r="BA72" s="871"/>
      <c r="BB72" s="871"/>
      <c r="BC72" s="871"/>
      <c r="BD72" s="872"/>
      <c r="BE72" s="229"/>
      <c r="BF72" s="229"/>
      <c r="BG72" s="229"/>
      <c r="BH72" s="229"/>
      <c r="BI72" s="229"/>
      <c r="BJ72" s="229"/>
      <c r="BK72" s="229"/>
      <c r="BL72" s="229"/>
      <c r="BM72" s="229"/>
      <c r="BN72" s="229"/>
      <c r="BO72" s="229"/>
      <c r="BP72" s="229"/>
      <c r="BQ72" s="226">
        <v>66</v>
      </c>
      <c r="BR72" s="231"/>
      <c r="BS72" s="898"/>
      <c r="BT72" s="899"/>
      <c r="BU72" s="899"/>
      <c r="BV72" s="899"/>
      <c r="BW72" s="899"/>
      <c r="BX72" s="899"/>
      <c r="BY72" s="899"/>
      <c r="BZ72" s="899"/>
      <c r="CA72" s="899"/>
      <c r="CB72" s="899"/>
      <c r="CC72" s="899"/>
      <c r="CD72" s="899"/>
      <c r="CE72" s="899"/>
      <c r="CF72" s="899"/>
      <c r="CG72" s="904"/>
      <c r="CH72" s="901"/>
      <c r="CI72" s="902"/>
      <c r="CJ72" s="902"/>
      <c r="CK72" s="902"/>
      <c r="CL72" s="903"/>
      <c r="CM72" s="901"/>
      <c r="CN72" s="902"/>
      <c r="CO72" s="902"/>
      <c r="CP72" s="902"/>
      <c r="CQ72" s="903"/>
      <c r="CR72" s="901"/>
      <c r="CS72" s="902"/>
      <c r="CT72" s="902"/>
      <c r="CU72" s="902"/>
      <c r="CV72" s="903"/>
      <c r="CW72" s="901"/>
      <c r="CX72" s="902"/>
      <c r="CY72" s="902"/>
      <c r="CZ72" s="902"/>
      <c r="DA72" s="903"/>
      <c r="DB72" s="901"/>
      <c r="DC72" s="902"/>
      <c r="DD72" s="902"/>
      <c r="DE72" s="902"/>
      <c r="DF72" s="903"/>
      <c r="DG72" s="901"/>
      <c r="DH72" s="902"/>
      <c r="DI72" s="902"/>
      <c r="DJ72" s="902"/>
      <c r="DK72" s="903"/>
      <c r="DL72" s="901"/>
      <c r="DM72" s="902"/>
      <c r="DN72" s="902"/>
      <c r="DO72" s="902"/>
      <c r="DP72" s="903"/>
      <c r="DQ72" s="901"/>
      <c r="DR72" s="902"/>
      <c r="DS72" s="902"/>
      <c r="DT72" s="902"/>
      <c r="DU72" s="903"/>
      <c r="DV72" s="898"/>
      <c r="DW72" s="899"/>
      <c r="DX72" s="899"/>
      <c r="DY72" s="899"/>
      <c r="DZ72" s="900"/>
      <c r="EA72" s="218"/>
    </row>
    <row r="73" spans="1:131" ht="26.25" customHeight="1" x14ac:dyDescent="0.2">
      <c r="A73" s="226">
        <v>6</v>
      </c>
      <c r="B73" s="779" t="s">
        <v>556</v>
      </c>
      <c r="C73" s="780"/>
      <c r="D73" s="780"/>
      <c r="E73" s="780"/>
      <c r="F73" s="780"/>
      <c r="G73" s="780"/>
      <c r="H73" s="780"/>
      <c r="I73" s="780"/>
      <c r="J73" s="780"/>
      <c r="K73" s="780"/>
      <c r="L73" s="780"/>
      <c r="M73" s="780"/>
      <c r="N73" s="780"/>
      <c r="O73" s="780"/>
      <c r="P73" s="781"/>
      <c r="Q73" s="912">
        <v>137.75700000000001</v>
      </c>
      <c r="R73" s="869"/>
      <c r="S73" s="869"/>
      <c r="T73" s="869"/>
      <c r="U73" s="869"/>
      <c r="V73" s="869">
        <v>94.186000000000007</v>
      </c>
      <c r="W73" s="869"/>
      <c r="X73" s="869"/>
      <c r="Y73" s="869"/>
      <c r="Z73" s="869"/>
      <c r="AA73" s="869">
        <v>43.57</v>
      </c>
      <c r="AB73" s="869"/>
      <c r="AC73" s="869"/>
      <c r="AD73" s="869"/>
      <c r="AE73" s="869"/>
      <c r="AF73" s="869">
        <v>43.57</v>
      </c>
      <c r="AG73" s="869"/>
      <c r="AH73" s="869"/>
      <c r="AI73" s="869"/>
      <c r="AJ73" s="869"/>
      <c r="AK73" s="869" t="s">
        <v>487</v>
      </c>
      <c r="AL73" s="869"/>
      <c r="AM73" s="869"/>
      <c r="AN73" s="869"/>
      <c r="AO73" s="869"/>
      <c r="AP73" s="869" t="s">
        <v>487</v>
      </c>
      <c r="AQ73" s="869"/>
      <c r="AR73" s="869"/>
      <c r="AS73" s="869"/>
      <c r="AT73" s="869"/>
      <c r="AU73" s="869" t="s">
        <v>487</v>
      </c>
      <c r="AV73" s="869"/>
      <c r="AW73" s="869"/>
      <c r="AX73" s="869"/>
      <c r="AY73" s="869"/>
      <c r="AZ73" s="871" t="s">
        <v>560</v>
      </c>
      <c r="BA73" s="871"/>
      <c r="BB73" s="871"/>
      <c r="BC73" s="871"/>
      <c r="BD73" s="872"/>
      <c r="BE73" s="229"/>
      <c r="BF73" s="229"/>
      <c r="BG73" s="229"/>
      <c r="BH73" s="229"/>
      <c r="BI73" s="229"/>
      <c r="BJ73" s="229"/>
      <c r="BK73" s="229"/>
      <c r="BL73" s="229"/>
      <c r="BM73" s="229"/>
      <c r="BN73" s="229"/>
      <c r="BO73" s="229"/>
      <c r="BP73" s="229"/>
      <c r="BQ73" s="226">
        <v>67</v>
      </c>
      <c r="BR73" s="231"/>
      <c r="BS73" s="898"/>
      <c r="BT73" s="899"/>
      <c r="BU73" s="899"/>
      <c r="BV73" s="899"/>
      <c r="BW73" s="899"/>
      <c r="BX73" s="899"/>
      <c r="BY73" s="899"/>
      <c r="BZ73" s="899"/>
      <c r="CA73" s="899"/>
      <c r="CB73" s="899"/>
      <c r="CC73" s="899"/>
      <c r="CD73" s="899"/>
      <c r="CE73" s="899"/>
      <c r="CF73" s="899"/>
      <c r="CG73" s="904"/>
      <c r="CH73" s="901"/>
      <c r="CI73" s="902"/>
      <c r="CJ73" s="902"/>
      <c r="CK73" s="902"/>
      <c r="CL73" s="903"/>
      <c r="CM73" s="901"/>
      <c r="CN73" s="902"/>
      <c r="CO73" s="902"/>
      <c r="CP73" s="902"/>
      <c r="CQ73" s="903"/>
      <c r="CR73" s="901"/>
      <c r="CS73" s="902"/>
      <c r="CT73" s="902"/>
      <c r="CU73" s="902"/>
      <c r="CV73" s="903"/>
      <c r="CW73" s="901"/>
      <c r="CX73" s="902"/>
      <c r="CY73" s="902"/>
      <c r="CZ73" s="902"/>
      <c r="DA73" s="903"/>
      <c r="DB73" s="901"/>
      <c r="DC73" s="902"/>
      <c r="DD73" s="902"/>
      <c r="DE73" s="902"/>
      <c r="DF73" s="903"/>
      <c r="DG73" s="901"/>
      <c r="DH73" s="902"/>
      <c r="DI73" s="902"/>
      <c r="DJ73" s="902"/>
      <c r="DK73" s="903"/>
      <c r="DL73" s="901"/>
      <c r="DM73" s="902"/>
      <c r="DN73" s="902"/>
      <c r="DO73" s="902"/>
      <c r="DP73" s="903"/>
      <c r="DQ73" s="901"/>
      <c r="DR73" s="902"/>
      <c r="DS73" s="902"/>
      <c r="DT73" s="902"/>
      <c r="DU73" s="903"/>
      <c r="DV73" s="898"/>
      <c r="DW73" s="899"/>
      <c r="DX73" s="899"/>
      <c r="DY73" s="899"/>
      <c r="DZ73" s="900"/>
      <c r="EA73" s="218"/>
    </row>
    <row r="74" spans="1:131" ht="26.25" customHeight="1" x14ac:dyDescent="0.2">
      <c r="A74" s="226">
        <v>7</v>
      </c>
      <c r="B74" s="779" t="s">
        <v>561</v>
      </c>
      <c r="C74" s="780"/>
      <c r="D74" s="780"/>
      <c r="E74" s="780"/>
      <c r="F74" s="780"/>
      <c r="G74" s="780"/>
      <c r="H74" s="780"/>
      <c r="I74" s="780"/>
      <c r="J74" s="780"/>
      <c r="K74" s="780"/>
      <c r="L74" s="780"/>
      <c r="M74" s="780"/>
      <c r="N74" s="780"/>
      <c r="O74" s="780"/>
      <c r="P74" s="781"/>
      <c r="Q74" s="912">
        <v>308</v>
      </c>
      <c r="R74" s="869"/>
      <c r="S74" s="869"/>
      <c r="T74" s="869"/>
      <c r="U74" s="869"/>
      <c r="V74" s="869">
        <v>290</v>
      </c>
      <c r="W74" s="869"/>
      <c r="X74" s="869"/>
      <c r="Y74" s="869"/>
      <c r="Z74" s="869"/>
      <c r="AA74" s="869">
        <v>18</v>
      </c>
      <c r="AB74" s="869"/>
      <c r="AC74" s="869"/>
      <c r="AD74" s="869"/>
      <c r="AE74" s="869"/>
      <c r="AF74" s="869">
        <v>18</v>
      </c>
      <c r="AG74" s="869"/>
      <c r="AH74" s="869"/>
      <c r="AI74" s="869"/>
      <c r="AJ74" s="869"/>
      <c r="AK74" s="869">
        <v>7</v>
      </c>
      <c r="AL74" s="869"/>
      <c r="AM74" s="869"/>
      <c r="AN74" s="869"/>
      <c r="AO74" s="869"/>
      <c r="AP74" s="869" t="s">
        <v>123</v>
      </c>
      <c r="AQ74" s="869"/>
      <c r="AR74" s="869"/>
      <c r="AS74" s="869"/>
      <c r="AT74" s="869"/>
      <c r="AU74" s="869" t="s">
        <v>123</v>
      </c>
      <c r="AV74" s="869"/>
      <c r="AW74" s="869"/>
      <c r="AX74" s="869"/>
      <c r="AY74" s="869"/>
      <c r="AZ74" s="871"/>
      <c r="BA74" s="871"/>
      <c r="BB74" s="871"/>
      <c r="BC74" s="871"/>
      <c r="BD74" s="872"/>
      <c r="BE74" s="229"/>
      <c r="BF74" s="229"/>
      <c r="BG74" s="229"/>
      <c r="BH74" s="229"/>
      <c r="BI74" s="229"/>
      <c r="BJ74" s="229"/>
      <c r="BK74" s="229"/>
      <c r="BL74" s="229"/>
      <c r="BM74" s="229"/>
      <c r="BN74" s="229"/>
      <c r="BO74" s="229"/>
      <c r="BP74" s="229"/>
      <c r="BQ74" s="226">
        <v>68</v>
      </c>
      <c r="BR74" s="231"/>
      <c r="BS74" s="898"/>
      <c r="BT74" s="899"/>
      <c r="BU74" s="899"/>
      <c r="BV74" s="899"/>
      <c r="BW74" s="899"/>
      <c r="BX74" s="899"/>
      <c r="BY74" s="899"/>
      <c r="BZ74" s="899"/>
      <c r="CA74" s="899"/>
      <c r="CB74" s="899"/>
      <c r="CC74" s="899"/>
      <c r="CD74" s="899"/>
      <c r="CE74" s="899"/>
      <c r="CF74" s="899"/>
      <c r="CG74" s="904"/>
      <c r="CH74" s="901"/>
      <c r="CI74" s="902"/>
      <c r="CJ74" s="902"/>
      <c r="CK74" s="902"/>
      <c r="CL74" s="903"/>
      <c r="CM74" s="901"/>
      <c r="CN74" s="902"/>
      <c r="CO74" s="902"/>
      <c r="CP74" s="902"/>
      <c r="CQ74" s="903"/>
      <c r="CR74" s="901"/>
      <c r="CS74" s="902"/>
      <c r="CT74" s="902"/>
      <c r="CU74" s="902"/>
      <c r="CV74" s="903"/>
      <c r="CW74" s="901"/>
      <c r="CX74" s="902"/>
      <c r="CY74" s="902"/>
      <c r="CZ74" s="902"/>
      <c r="DA74" s="903"/>
      <c r="DB74" s="901"/>
      <c r="DC74" s="902"/>
      <c r="DD74" s="902"/>
      <c r="DE74" s="902"/>
      <c r="DF74" s="903"/>
      <c r="DG74" s="901"/>
      <c r="DH74" s="902"/>
      <c r="DI74" s="902"/>
      <c r="DJ74" s="902"/>
      <c r="DK74" s="903"/>
      <c r="DL74" s="901"/>
      <c r="DM74" s="902"/>
      <c r="DN74" s="902"/>
      <c r="DO74" s="902"/>
      <c r="DP74" s="903"/>
      <c r="DQ74" s="901"/>
      <c r="DR74" s="902"/>
      <c r="DS74" s="902"/>
      <c r="DT74" s="902"/>
      <c r="DU74" s="903"/>
      <c r="DV74" s="898"/>
      <c r="DW74" s="899"/>
      <c r="DX74" s="899"/>
      <c r="DY74" s="899"/>
      <c r="DZ74" s="900"/>
      <c r="EA74" s="218"/>
    </row>
    <row r="75" spans="1:131" ht="26.25" customHeight="1" x14ac:dyDescent="0.2">
      <c r="A75" s="226">
        <v>8</v>
      </c>
      <c r="B75" s="779" t="s">
        <v>562</v>
      </c>
      <c r="C75" s="780"/>
      <c r="D75" s="780"/>
      <c r="E75" s="780"/>
      <c r="F75" s="780"/>
      <c r="G75" s="780"/>
      <c r="H75" s="780"/>
      <c r="I75" s="780"/>
      <c r="J75" s="780"/>
      <c r="K75" s="780"/>
      <c r="L75" s="780"/>
      <c r="M75" s="780"/>
      <c r="N75" s="780"/>
      <c r="O75" s="780"/>
      <c r="P75" s="781"/>
      <c r="Q75" s="915">
        <v>315</v>
      </c>
      <c r="R75" s="914"/>
      <c r="S75" s="914"/>
      <c r="T75" s="914"/>
      <c r="U75" s="873"/>
      <c r="V75" s="913">
        <v>266</v>
      </c>
      <c r="W75" s="914"/>
      <c r="X75" s="914"/>
      <c r="Y75" s="914"/>
      <c r="Z75" s="873"/>
      <c r="AA75" s="913">
        <v>49</v>
      </c>
      <c r="AB75" s="914"/>
      <c r="AC75" s="914"/>
      <c r="AD75" s="914"/>
      <c r="AE75" s="873"/>
      <c r="AF75" s="913">
        <v>49</v>
      </c>
      <c r="AG75" s="914"/>
      <c r="AH75" s="914"/>
      <c r="AI75" s="914"/>
      <c r="AJ75" s="873"/>
      <c r="AK75" s="913">
        <v>7</v>
      </c>
      <c r="AL75" s="914"/>
      <c r="AM75" s="914"/>
      <c r="AN75" s="914"/>
      <c r="AO75" s="873"/>
      <c r="AP75" s="913" t="s">
        <v>123</v>
      </c>
      <c r="AQ75" s="914"/>
      <c r="AR75" s="914"/>
      <c r="AS75" s="914"/>
      <c r="AT75" s="873"/>
      <c r="AU75" s="913" t="s">
        <v>123</v>
      </c>
      <c r="AV75" s="914"/>
      <c r="AW75" s="914"/>
      <c r="AX75" s="914"/>
      <c r="AY75" s="873"/>
      <c r="AZ75" s="871"/>
      <c r="BA75" s="871"/>
      <c r="BB75" s="871"/>
      <c r="BC75" s="871"/>
      <c r="BD75" s="872"/>
      <c r="BE75" s="229"/>
      <c r="BF75" s="229"/>
      <c r="BG75" s="229"/>
      <c r="BH75" s="229"/>
      <c r="BI75" s="229"/>
      <c r="BJ75" s="229"/>
      <c r="BK75" s="229"/>
      <c r="BL75" s="229"/>
      <c r="BM75" s="229"/>
      <c r="BN75" s="229"/>
      <c r="BO75" s="229"/>
      <c r="BP75" s="229"/>
      <c r="BQ75" s="226">
        <v>69</v>
      </c>
      <c r="BR75" s="231"/>
      <c r="BS75" s="898"/>
      <c r="BT75" s="899"/>
      <c r="BU75" s="899"/>
      <c r="BV75" s="899"/>
      <c r="BW75" s="899"/>
      <c r="BX75" s="899"/>
      <c r="BY75" s="899"/>
      <c r="BZ75" s="899"/>
      <c r="CA75" s="899"/>
      <c r="CB75" s="899"/>
      <c r="CC75" s="899"/>
      <c r="CD75" s="899"/>
      <c r="CE75" s="899"/>
      <c r="CF75" s="899"/>
      <c r="CG75" s="904"/>
      <c r="CH75" s="901"/>
      <c r="CI75" s="902"/>
      <c r="CJ75" s="902"/>
      <c r="CK75" s="902"/>
      <c r="CL75" s="903"/>
      <c r="CM75" s="901"/>
      <c r="CN75" s="902"/>
      <c r="CO75" s="902"/>
      <c r="CP75" s="902"/>
      <c r="CQ75" s="903"/>
      <c r="CR75" s="901"/>
      <c r="CS75" s="902"/>
      <c r="CT75" s="902"/>
      <c r="CU75" s="902"/>
      <c r="CV75" s="903"/>
      <c r="CW75" s="901"/>
      <c r="CX75" s="902"/>
      <c r="CY75" s="902"/>
      <c r="CZ75" s="902"/>
      <c r="DA75" s="903"/>
      <c r="DB75" s="901"/>
      <c r="DC75" s="902"/>
      <c r="DD75" s="902"/>
      <c r="DE75" s="902"/>
      <c r="DF75" s="903"/>
      <c r="DG75" s="901"/>
      <c r="DH75" s="902"/>
      <c r="DI75" s="902"/>
      <c r="DJ75" s="902"/>
      <c r="DK75" s="903"/>
      <c r="DL75" s="901"/>
      <c r="DM75" s="902"/>
      <c r="DN75" s="902"/>
      <c r="DO75" s="902"/>
      <c r="DP75" s="903"/>
      <c r="DQ75" s="901"/>
      <c r="DR75" s="902"/>
      <c r="DS75" s="902"/>
      <c r="DT75" s="902"/>
      <c r="DU75" s="903"/>
      <c r="DV75" s="898"/>
      <c r="DW75" s="899"/>
      <c r="DX75" s="899"/>
      <c r="DY75" s="899"/>
      <c r="DZ75" s="900"/>
      <c r="EA75" s="218"/>
    </row>
    <row r="76" spans="1:131" ht="26.25" customHeight="1" x14ac:dyDescent="0.2">
      <c r="A76" s="226">
        <v>9</v>
      </c>
      <c r="B76" s="779" t="s">
        <v>557</v>
      </c>
      <c r="C76" s="780"/>
      <c r="D76" s="780"/>
      <c r="E76" s="780"/>
      <c r="F76" s="780"/>
      <c r="G76" s="780"/>
      <c r="H76" s="780"/>
      <c r="I76" s="780"/>
      <c r="J76" s="780"/>
      <c r="K76" s="780"/>
      <c r="L76" s="780"/>
      <c r="M76" s="780"/>
      <c r="N76" s="780"/>
      <c r="O76" s="780"/>
      <c r="P76" s="781"/>
      <c r="Q76" s="915">
        <v>337</v>
      </c>
      <c r="R76" s="914"/>
      <c r="S76" s="914"/>
      <c r="T76" s="914"/>
      <c r="U76" s="873"/>
      <c r="V76" s="913">
        <v>308</v>
      </c>
      <c r="W76" s="914"/>
      <c r="X76" s="914"/>
      <c r="Y76" s="914"/>
      <c r="Z76" s="873"/>
      <c r="AA76" s="913">
        <v>28</v>
      </c>
      <c r="AB76" s="914"/>
      <c r="AC76" s="914"/>
      <c r="AD76" s="914"/>
      <c r="AE76" s="873"/>
      <c r="AF76" s="913">
        <v>28</v>
      </c>
      <c r="AG76" s="914"/>
      <c r="AH76" s="914"/>
      <c r="AI76" s="914"/>
      <c r="AJ76" s="873"/>
      <c r="AK76" s="913">
        <v>5</v>
      </c>
      <c r="AL76" s="914"/>
      <c r="AM76" s="914"/>
      <c r="AN76" s="914"/>
      <c r="AO76" s="873"/>
      <c r="AP76" s="913" t="s">
        <v>548</v>
      </c>
      <c r="AQ76" s="914"/>
      <c r="AR76" s="914"/>
      <c r="AS76" s="914"/>
      <c r="AT76" s="873"/>
      <c r="AU76" s="913" t="s">
        <v>548</v>
      </c>
      <c r="AV76" s="914"/>
      <c r="AW76" s="914"/>
      <c r="AX76" s="914"/>
      <c r="AY76" s="873"/>
      <c r="AZ76" s="916"/>
      <c r="BA76" s="780"/>
      <c r="BB76" s="780"/>
      <c r="BC76" s="780"/>
      <c r="BD76" s="917"/>
      <c r="BE76" s="229"/>
      <c r="BF76" s="229"/>
      <c r="BG76" s="229"/>
      <c r="BH76" s="229"/>
      <c r="BI76" s="229"/>
      <c r="BJ76" s="229"/>
      <c r="BK76" s="229"/>
      <c r="BL76" s="229"/>
      <c r="BM76" s="229"/>
      <c r="BN76" s="229"/>
      <c r="BO76" s="229"/>
      <c r="BP76" s="229"/>
      <c r="BQ76" s="226">
        <v>70</v>
      </c>
      <c r="BR76" s="231"/>
      <c r="BS76" s="898"/>
      <c r="BT76" s="899"/>
      <c r="BU76" s="899"/>
      <c r="BV76" s="899"/>
      <c r="BW76" s="899"/>
      <c r="BX76" s="899"/>
      <c r="BY76" s="899"/>
      <c r="BZ76" s="899"/>
      <c r="CA76" s="899"/>
      <c r="CB76" s="899"/>
      <c r="CC76" s="899"/>
      <c r="CD76" s="899"/>
      <c r="CE76" s="899"/>
      <c r="CF76" s="899"/>
      <c r="CG76" s="904"/>
      <c r="CH76" s="901"/>
      <c r="CI76" s="902"/>
      <c r="CJ76" s="902"/>
      <c r="CK76" s="902"/>
      <c r="CL76" s="903"/>
      <c r="CM76" s="901"/>
      <c r="CN76" s="902"/>
      <c r="CO76" s="902"/>
      <c r="CP76" s="902"/>
      <c r="CQ76" s="903"/>
      <c r="CR76" s="901"/>
      <c r="CS76" s="902"/>
      <c r="CT76" s="902"/>
      <c r="CU76" s="902"/>
      <c r="CV76" s="903"/>
      <c r="CW76" s="901"/>
      <c r="CX76" s="902"/>
      <c r="CY76" s="902"/>
      <c r="CZ76" s="902"/>
      <c r="DA76" s="903"/>
      <c r="DB76" s="901"/>
      <c r="DC76" s="902"/>
      <c r="DD76" s="902"/>
      <c r="DE76" s="902"/>
      <c r="DF76" s="903"/>
      <c r="DG76" s="901"/>
      <c r="DH76" s="902"/>
      <c r="DI76" s="902"/>
      <c r="DJ76" s="902"/>
      <c r="DK76" s="903"/>
      <c r="DL76" s="901"/>
      <c r="DM76" s="902"/>
      <c r="DN76" s="902"/>
      <c r="DO76" s="902"/>
      <c r="DP76" s="903"/>
      <c r="DQ76" s="901"/>
      <c r="DR76" s="902"/>
      <c r="DS76" s="902"/>
      <c r="DT76" s="902"/>
      <c r="DU76" s="903"/>
      <c r="DV76" s="898"/>
      <c r="DW76" s="899"/>
      <c r="DX76" s="899"/>
      <c r="DY76" s="899"/>
      <c r="DZ76" s="900"/>
      <c r="EA76" s="218"/>
    </row>
    <row r="77" spans="1:131" ht="26.25" customHeight="1" x14ac:dyDescent="0.2">
      <c r="A77" s="226">
        <v>10</v>
      </c>
      <c r="B77" s="779"/>
      <c r="C77" s="780"/>
      <c r="D77" s="780"/>
      <c r="E77" s="780"/>
      <c r="F77" s="780"/>
      <c r="G77" s="780"/>
      <c r="H77" s="780"/>
      <c r="I77" s="780"/>
      <c r="J77" s="780"/>
      <c r="K77" s="780"/>
      <c r="L77" s="780"/>
      <c r="M77" s="780"/>
      <c r="N77" s="780"/>
      <c r="O77" s="780"/>
      <c r="P77" s="781"/>
      <c r="Q77" s="915"/>
      <c r="R77" s="914"/>
      <c r="S77" s="914"/>
      <c r="T77" s="914"/>
      <c r="U77" s="873"/>
      <c r="V77" s="913"/>
      <c r="W77" s="914"/>
      <c r="X77" s="914"/>
      <c r="Y77" s="914"/>
      <c r="Z77" s="873"/>
      <c r="AA77" s="913"/>
      <c r="AB77" s="914"/>
      <c r="AC77" s="914"/>
      <c r="AD77" s="914"/>
      <c r="AE77" s="873"/>
      <c r="AF77" s="913"/>
      <c r="AG77" s="914"/>
      <c r="AH77" s="914"/>
      <c r="AI77" s="914"/>
      <c r="AJ77" s="873"/>
      <c r="AK77" s="913"/>
      <c r="AL77" s="914"/>
      <c r="AM77" s="914"/>
      <c r="AN77" s="914"/>
      <c r="AO77" s="873"/>
      <c r="AP77" s="913"/>
      <c r="AQ77" s="914"/>
      <c r="AR77" s="914"/>
      <c r="AS77" s="914"/>
      <c r="AT77" s="873"/>
      <c r="AU77" s="913"/>
      <c r="AV77" s="914"/>
      <c r="AW77" s="914"/>
      <c r="AX77" s="914"/>
      <c r="AY77" s="873"/>
      <c r="AZ77" s="871"/>
      <c r="BA77" s="871"/>
      <c r="BB77" s="871"/>
      <c r="BC77" s="871"/>
      <c r="BD77" s="872"/>
      <c r="BE77" s="229"/>
      <c r="BF77" s="229"/>
      <c r="BG77" s="229"/>
      <c r="BH77" s="229"/>
      <c r="BI77" s="229"/>
      <c r="BJ77" s="229"/>
      <c r="BK77" s="229"/>
      <c r="BL77" s="229"/>
      <c r="BM77" s="229"/>
      <c r="BN77" s="229"/>
      <c r="BO77" s="229"/>
      <c r="BP77" s="229"/>
      <c r="BQ77" s="226">
        <v>71</v>
      </c>
      <c r="BR77" s="231"/>
      <c r="BS77" s="898"/>
      <c r="BT77" s="899"/>
      <c r="BU77" s="899"/>
      <c r="BV77" s="899"/>
      <c r="BW77" s="899"/>
      <c r="BX77" s="899"/>
      <c r="BY77" s="899"/>
      <c r="BZ77" s="899"/>
      <c r="CA77" s="899"/>
      <c r="CB77" s="899"/>
      <c r="CC77" s="899"/>
      <c r="CD77" s="899"/>
      <c r="CE77" s="899"/>
      <c r="CF77" s="899"/>
      <c r="CG77" s="904"/>
      <c r="CH77" s="901"/>
      <c r="CI77" s="902"/>
      <c r="CJ77" s="902"/>
      <c r="CK77" s="902"/>
      <c r="CL77" s="903"/>
      <c r="CM77" s="901"/>
      <c r="CN77" s="902"/>
      <c r="CO77" s="902"/>
      <c r="CP77" s="902"/>
      <c r="CQ77" s="903"/>
      <c r="CR77" s="901"/>
      <c r="CS77" s="902"/>
      <c r="CT77" s="902"/>
      <c r="CU77" s="902"/>
      <c r="CV77" s="903"/>
      <c r="CW77" s="901"/>
      <c r="CX77" s="902"/>
      <c r="CY77" s="902"/>
      <c r="CZ77" s="902"/>
      <c r="DA77" s="903"/>
      <c r="DB77" s="901"/>
      <c r="DC77" s="902"/>
      <c r="DD77" s="902"/>
      <c r="DE77" s="902"/>
      <c r="DF77" s="903"/>
      <c r="DG77" s="901"/>
      <c r="DH77" s="902"/>
      <c r="DI77" s="902"/>
      <c r="DJ77" s="902"/>
      <c r="DK77" s="903"/>
      <c r="DL77" s="901"/>
      <c r="DM77" s="902"/>
      <c r="DN77" s="902"/>
      <c r="DO77" s="902"/>
      <c r="DP77" s="903"/>
      <c r="DQ77" s="901"/>
      <c r="DR77" s="902"/>
      <c r="DS77" s="902"/>
      <c r="DT77" s="902"/>
      <c r="DU77" s="903"/>
      <c r="DV77" s="898"/>
      <c r="DW77" s="899"/>
      <c r="DX77" s="899"/>
      <c r="DY77" s="899"/>
      <c r="DZ77" s="900"/>
      <c r="EA77" s="218"/>
    </row>
    <row r="78" spans="1:131" ht="26.25" customHeight="1" x14ac:dyDescent="0.2">
      <c r="A78" s="226">
        <v>11</v>
      </c>
      <c r="B78" s="779"/>
      <c r="C78" s="780"/>
      <c r="D78" s="780"/>
      <c r="E78" s="780"/>
      <c r="F78" s="780"/>
      <c r="G78" s="780"/>
      <c r="H78" s="780"/>
      <c r="I78" s="780"/>
      <c r="J78" s="780"/>
      <c r="K78" s="780"/>
      <c r="L78" s="780"/>
      <c r="M78" s="780"/>
      <c r="N78" s="780"/>
      <c r="O78" s="780"/>
      <c r="P78" s="781"/>
      <c r="Q78" s="912"/>
      <c r="R78" s="869"/>
      <c r="S78" s="869"/>
      <c r="T78" s="869"/>
      <c r="U78" s="869"/>
      <c r="V78" s="869"/>
      <c r="W78" s="869"/>
      <c r="X78" s="869"/>
      <c r="Y78" s="869"/>
      <c r="Z78" s="869"/>
      <c r="AA78" s="869"/>
      <c r="AB78" s="869"/>
      <c r="AC78" s="869"/>
      <c r="AD78" s="869"/>
      <c r="AE78" s="869"/>
      <c r="AF78" s="869"/>
      <c r="AG78" s="869"/>
      <c r="AH78" s="869"/>
      <c r="AI78" s="869"/>
      <c r="AJ78" s="869"/>
      <c r="AK78" s="869"/>
      <c r="AL78" s="869"/>
      <c r="AM78" s="869"/>
      <c r="AN78" s="869"/>
      <c r="AO78" s="869"/>
      <c r="AP78" s="869"/>
      <c r="AQ78" s="869"/>
      <c r="AR78" s="869"/>
      <c r="AS78" s="869"/>
      <c r="AT78" s="869"/>
      <c r="AU78" s="869"/>
      <c r="AV78" s="869"/>
      <c r="AW78" s="869"/>
      <c r="AX78" s="869"/>
      <c r="AY78" s="869"/>
      <c r="AZ78" s="871"/>
      <c r="BA78" s="871"/>
      <c r="BB78" s="871"/>
      <c r="BC78" s="871"/>
      <c r="BD78" s="872"/>
      <c r="BE78" s="229"/>
      <c r="BF78" s="229"/>
      <c r="BG78" s="229"/>
      <c r="BH78" s="229"/>
      <c r="BI78" s="229"/>
      <c r="BJ78" s="218"/>
      <c r="BK78" s="218"/>
      <c r="BL78" s="218"/>
      <c r="BM78" s="218"/>
      <c r="BN78" s="218"/>
      <c r="BO78" s="229"/>
      <c r="BP78" s="229"/>
      <c r="BQ78" s="226">
        <v>72</v>
      </c>
      <c r="BR78" s="231"/>
      <c r="BS78" s="898"/>
      <c r="BT78" s="899"/>
      <c r="BU78" s="899"/>
      <c r="BV78" s="899"/>
      <c r="BW78" s="899"/>
      <c r="BX78" s="899"/>
      <c r="BY78" s="899"/>
      <c r="BZ78" s="899"/>
      <c r="CA78" s="899"/>
      <c r="CB78" s="899"/>
      <c r="CC78" s="899"/>
      <c r="CD78" s="899"/>
      <c r="CE78" s="899"/>
      <c r="CF78" s="899"/>
      <c r="CG78" s="904"/>
      <c r="CH78" s="901"/>
      <c r="CI78" s="902"/>
      <c r="CJ78" s="902"/>
      <c r="CK78" s="902"/>
      <c r="CL78" s="903"/>
      <c r="CM78" s="901"/>
      <c r="CN78" s="902"/>
      <c r="CO78" s="902"/>
      <c r="CP78" s="902"/>
      <c r="CQ78" s="903"/>
      <c r="CR78" s="901"/>
      <c r="CS78" s="902"/>
      <c r="CT78" s="902"/>
      <c r="CU78" s="902"/>
      <c r="CV78" s="903"/>
      <c r="CW78" s="901"/>
      <c r="CX78" s="902"/>
      <c r="CY78" s="902"/>
      <c r="CZ78" s="902"/>
      <c r="DA78" s="903"/>
      <c r="DB78" s="901"/>
      <c r="DC78" s="902"/>
      <c r="DD78" s="902"/>
      <c r="DE78" s="902"/>
      <c r="DF78" s="903"/>
      <c r="DG78" s="901"/>
      <c r="DH78" s="902"/>
      <c r="DI78" s="902"/>
      <c r="DJ78" s="902"/>
      <c r="DK78" s="903"/>
      <c r="DL78" s="901"/>
      <c r="DM78" s="902"/>
      <c r="DN78" s="902"/>
      <c r="DO78" s="902"/>
      <c r="DP78" s="903"/>
      <c r="DQ78" s="901"/>
      <c r="DR78" s="902"/>
      <c r="DS78" s="902"/>
      <c r="DT78" s="902"/>
      <c r="DU78" s="903"/>
      <c r="DV78" s="898"/>
      <c r="DW78" s="899"/>
      <c r="DX78" s="899"/>
      <c r="DY78" s="899"/>
      <c r="DZ78" s="900"/>
      <c r="EA78" s="218"/>
    </row>
    <row r="79" spans="1:131" ht="26.25" customHeight="1" x14ac:dyDescent="0.2">
      <c r="A79" s="226">
        <v>12</v>
      </c>
      <c r="B79" s="779"/>
      <c r="C79" s="780"/>
      <c r="D79" s="780"/>
      <c r="E79" s="780"/>
      <c r="F79" s="780"/>
      <c r="G79" s="780"/>
      <c r="H79" s="780"/>
      <c r="I79" s="780"/>
      <c r="J79" s="780"/>
      <c r="K79" s="780"/>
      <c r="L79" s="780"/>
      <c r="M79" s="780"/>
      <c r="N79" s="780"/>
      <c r="O79" s="780"/>
      <c r="P79" s="781"/>
      <c r="Q79" s="912"/>
      <c r="R79" s="869"/>
      <c r="S79" s="869"/>
      <c r="T79" s="869"/>
      <c r="U79" s="869"/>
      <c r="V79" s="869"/>
      <c r="W79" s="869"/>
      <c r="X79" s="869"/>
      <c r="Y79" s="869"/>
      <c r="Z79" s="869"/>
      <c r="AA79" s="869"/>
      <c r="AB79" s="869"/>
      <c r="AC79" s="869"/>
      <c r="AD79" s="869"/>
      <c r="AE79" s="869"/>
      <c r="AF79" s="869"/>
      <c r="AG79" s="869"/>
      <c r="AH79" s="869"/>
      <c r="AI79" s="869"/>
      <c r="AJ79" s="869"/>
      <c r="AK79" s="869"/>
      <c r="AL79" s="869"/>
      <c r="AM79" s="869"/>
      <c r="AN79" s="869"/>
      <c r="AO79" s="869"/>
      <c r="AP79" s="869"/>
      <c r="AQ79" s="869"/>
      <c r="AR79" s="869"/>
      <c r="AS79" s="869"/>
      <c r="AT79" s="869"/>
      <c r="AU79" s="869"/>
      <c r="AV79" s="869"/>
      <c r="AW79" s="869"/>
      <c r="AX79" s="869"/>
      <c r="AY79" s="869"/>
      <c r="AZ79" s="871"/>
      <c r="BA79" s="871"/>
      <c r="BB79" s="871"/>
      <c r="BC79" s="871"/>
      <c r="BD79" s="872"/>
      <c r="BE79" s="229"/>
      <c r="BF79" s="229"/>
      <c r="BG79" s="229"/>
      <c r="BH79" s="229"/>
      <c r="BI79" s="229"/>
      <c r="BJ79" s="218"/>
      <c r="BK79" s="218"/>
      <c r="BL79" s="218"/>
      <c r="BM79" s="218"/>
      <c r="BN79" s="218"/>
      <c r="BO79" s="229"/>
      <c r="BP79" s="229"/>
      <c r="BQ79" s="226">
        <v>73</v>
      </c>
      <c r="BR79" s="231"/>
      <c r="BS79" s="898"/>
      <c r="BT79" s="899"/>
      <c r="BU79" s="899"/>
      <c r="BV79" s="899"/>
      <c r="BW79" s="899"/>
      <c r="BX79" s="899"/>
      <c r="BY79" s="899"/>
      <c r="BZ79" s="899"/>
      <c r="CA79" s="899"/>
      <c r="CB79" s="899"/>
      <c r="CC79" s="899"/>
      <c r="CD79" s="899"/>
      <c r="CE79" s="899"/>
      <c r="CF79" s="899"/>
      <c r="CG79" s="904"/>
      <c r="CH79" s="901"/>
      <c r="CI79" s="902"/>
      <c r="CJ79" s="902"/>
      <c r="CK79" s="902"/>
      <c r="CL79" s="903"/>
      <c r="CM79" s="901"/>
      <c r="CN79" s="902"/>
      <c r="CO79" s="902"/>
      <c r="CP79" s="902"/>
      <c r="CQ79" s="903"/>
      <c r="CR79" s="901"/>
      <c r="CS79" s="902"/>
      <c r="CT79" s="902"/>
      <c r="CU79" s="902"/>
      <c r="CV79" s="903"/>
      <c r="CW79" s="901"/>
      <c r="CX79" s="902"/>
      <c r="CY79" s="902"/>
      <c r="CZ79" s="902"/>
      <c r="DA79" s="903"/>
      <c r="DB79" s="901"/>
      <c r="DC79" s="902"/>
      <c r="DD79" s="902"/>
      <c r="DE79" s="902"/>
      <c r="DF79" s="903"/>
      <c r="DG79" s="901"/>
      <c r="DH79" s="902"/>
      <c r="DI79" s="902"/>
      <c r="DJ79" s="902"/>
      <c r="DK79" s="903"/>
      <c r="DL79" s="901"/>
      <c r="DM79" s="902"/>
      <c r="DN79" s="902"/>
      <c r="DO79" s="902"/>
      <c r="DP79" s="903"/>
      <c r="DQ79" s="901"/>
      <c r="DR79" s="902"/>
      <c r="DS79" s="902"/>
      <c r="DT79" s="902"/>
      <c r="DU79" s="903"/>
      <c r="DV79" s="898"/>
      <c r="DW79" s="899"/>
      <c r="DX79" s="899"/>
      <c r="DY79" s="899"/>
      <c r="DZ79" s="900"/>
      <c r="EA79" s="218"/>
    </row>
    <row r="80" spans="1:131" ht="26.25" customHeight="1" x14ac:dyDescent="0.2">
      <c r="A80" s="226">
        <v>13</v>
      </c>
      <c r="B80" s="779"/>
      <c r="C80" s="780"/>
      <c r="D80" s="780"/>
      <c r="E80" s="780"/>
      <c r="F80" s="780"/>
      <c r="G80" s="780"/>
      <c r="H80" s="780"/>
      <c r="I80" s="780"/>
      <c r="J80" s="780"/>
      <c r="K80" s="780"/>
      <c r="L80" s="780"/>
      <c r="M80" s="780"/>
      <c r="N80" s="780"/>
      <c r="O80" s="780"/>
      <c r="P80" s="781"/>
      <c r="Q80" s="912"/>
      <c r="R80" s="869"/>
      <c r="S80" s="869"/>
      <c r="T80" s="869"/>
      <c r="U80" s="869"/>
      <c r="V80" s="869"/>
      <c r="W80" s="869"/>
      <c r="X80" s="869"/>
      <c r="Y80" s="869"/>
      <c r="Z80" s="869"/>
      <c r="AA80" s="869"/>
      <c r="AB80" s="869"/>
      <c r="AC80" s="869"/>
      <c r="AD80" s="869"/>
      <c r="AE80" s="869"/>
      <c r="AF80" s="869"/>
      <c r="AG80" s="869"/>
      <c r="AH80" s="869"/>
      <c r="AI80" s="869"/>
      <c r="AJ80" s="869"/>
      <c r="AK80" s="869"/>
      <c r="AL80" s="869"/>
      <c r="AM80" s="869"/>
      <c r="AN80" s="869"/>
      <c r="AO80" s="869"/>
      <c r="AP80" s="869"/>
      <c r="AQ80" s="869"/>
      <c r="AR80" s="869"/>
      <c r="AS80" s="869"/>
      <c r="AT80" s="869"/>
      <c r="AU80" s="869"/>
      <c r="AV80" s="869"/>
      <c r="AW80" s="869"/>
      <c r="AX80" s="869"/>
      <c r="AY80" s="869"/>
      <c r="AZ80" s="871"/>
      <c r="BA80" s="871"/>
      <c r="BB80" s="871"/>
      <c r="BC80" s="871"/>
      <c r="BD80" s="872"/>
      <c r="BE80" s="229"/>
      <c r="BF80" s="229"/>
      <c r="BG80" s="229"/>
      <c r="BH80" s="229"/>
      <c r="BI80" s="229"/>
      <c r="BJ80" s="229"/>
      <c r="BK80" s="229"/>
      <c r="BL80" s="229"/>
      <c r="BM80" s="229"/>
      <c r="BN80" s="229"/>
      <c r="BO80" s="229"/>
      <c r="BP80" s="229"/>
      <c r="BQ80" s="226">
        <v>74</v>
      </c>
      <c r="BR80" s="231"/>
      <c r="BS80" s="898"/>
      <c r="BT80" s="899"/>
      <c r="BU80" s="899"/>
      <c r="BV80" s="899"/>
      <c r="BW80" s="899"/>
      <c r="BX80" s="899"/>
      <c r="BY80" s="899"/>
      <c r="BZ80" s="899"/>
      <c r="CA80" s="899"/>
      <c r="CB80" s="899"/>
      <c r="CC80" s="899"/>
      <c r="CD80" s="899"/>
      <c r="CE80" s="899"/>
      <c r="CF80" s="899"/>
      <c r="CG80" s="904"/>
      <c r="CH80" s="901"/>
      <c r="CI80" s="902"/>
      <c r="CJ80" s="902"/>
      <c r="CK80" s="902"/>
      <c r="CL80" s="903"/>
      <c r="CM80" s="901"/>
      <c r="CN80" s="902"/>
      <c r="CO80" s="902"/>
      <c r="CP80" s="902"/>
      <c r="CQ80" s="903"/>
      <c r="CR80" s="901"/>
      <c r="CS80" s="902"/>
      <c r="CT80" s="902"/>
      <c r="CU80" s="902"/>
      <c r="CV80" s="903"/>
      <c r="CW80" s="901"/>
      <c r="CX80" s="902"/>
      <c r="CY80" s="902"/>
      <c r="CZ80" s="902"/>
      <c r="DA80" s="903"/>
      <c r="DB80" s="901"/>
      <c r="DC80" s="902"/>
      <c r="DD80" s="902"/>
      <c r="DE80" s="902"/>
      <c r="DF80" s="903"/>
      <c r="DG80" s="901"/>
      <c r="DH80" s="902"/>
      <c r="DI80" s="902"/>
      <c r="DJ80" s="902"/>
      <c r="DK80" s="903"/>
      <c r="DL80" s="901"/>
      <c r="DM80" s="902"/>
      <c r="DN80" s="902"/>
      <c r="DO80" s="902"/>
      <c r="DP80" s="903"/>
      <c r="DQ80" s="901"/>
      <c r="DR80" s="902"/>
      <c r="DS80" s="902"/>
      <c r="DT80" s="902"/>
      <c r="DU80" s="903"/>
      <c r="DV80" s="898"/>
      <c r="DW80" s="899"/>
      <c r="DX80" s="899"/>
      <c r="DY80" s="899"/>
      <c r="DZ80" s="900"/>
      <c r="EA80" s="218"/>
    </row>
    <row r="81" spans="1:131" ht="26.25" customHeight="1" x14ac:dyDescent="0.2">
      <c r="A81" s="226">
        <v>14</v>
      </c>
      <c r="B81" s="779"/>
      <c r="C81" s="780"/>
      <c r="D81" s="780"/>
      <c r="E81" s="780"/>
      <c r="F81" s="780"/>
      <c r="G81" s="780"/>
      <c r="H81" s="780"/>
      <c r="I81" s="780"/>
      <c r="J81" s="780"/>
      <c r="K81" s="780"/>
      <c r="L81" s="780"/>
      <c r="M81" s="780"/>
      <c r="N81" s="780"/>
      <c r="O81" s="780"/>
      <c r="P81" s="781"/>
      <c r="Q81" s="912"/>
      <c r="R81" s="869"/>
      <c r="S81" s="869"/>
      <c r="T81" s="869"/>
      <c r="U81" s="869"/>
      <c r="V81" s="869"/>
      <c r="W81" s="869"/>
      <c r="X81" s="869"/>
      <c r="Y81" s="869"/>
      <c r="Z81" s="869"/>
      <c r="AA81" s="869"/>
      <c r="AB81" s="869"/>
      <c r="AC81" s="869"/>
      <c r="AD81" s="869"/>
      <c r="AE81" s="869"/>
      <c r="AF81" s="869"/>
      <c r="AG81" s="869"/>
      <c r="AH81" s="869"/>
      <c r="AI81" s="869"/>
      <c r="AJ81" s="869"/>
      <c r="AK81" s="869"/>
      <c r="AL81" s="869"/>
      <c r="AM81" s="869"/>
      <c r="AN81" s="869"/>
      <c r="AO81" s="869"/>
      <c r="AP81" s="869"/>
      <c r="AQ81" s="869"/>
      <c r="AR81" s="869"/>
      <c r="AS81" s="869"/>
      <c r="AT81" s="869"/>
      <c r="AU81" s="869"/>
      <c r="AV81" s="869"/>
      <c r="AW81" s="869"/>
      <c r="AX81" s="869"/>
      <c r="AY81" s="869"/>
      <c r="AZ81" s="871"/>
      <c r="BA81" s="871"/>
      <c r="BB81" s="871"/>
      <c r="BC81" s="871"/>
      <c r="BD81" s="872"/>
      <c r="BE81" s="229"/>
      <c r="BF81" s="229"/>
      <c r="BG81" s="229"/>
      <c r="BH81" s="229"/>
      <c r="BI81" s="229"/>
      <c r="BJ81" s="229"/>
      <c r="BK81" s="229"/>
      <c r="BL81" s="229"/>
      <c r="BM81" s="229"/>
      <c r="BN81" s="229"/>
      <c r="BO81" s="229"/>
      <c r="BP81" s="229"/>
      <c r="BQ81" s="226">
        <v>75</v>
      </c>
      <c r="BR81" s="231"/>
      <c r="BS81" s="898"/>
      <c r="BT81" s="899"/>
      <c r="BU81" s="899"/>
      <c r="BV81" s="899"/>
      <c r="BW81" s="899"/>
      <c r="BX81" s="899"/>
      <c r="BY81" s="899"/>
      <c r="BZ81" s="899"/>
      <c r="CA81" s="899"/>
      <c r="CB81" s="899"/>
      <c r="CC81" s="899"/>
      <c r="CD81" s="899"/>
      <c r="CE81" s="899"/>
      <c r="CF81" s="899"/>
      <c r="CG81" s="904"/>
      <c r="CH81" s="901"/>
      <c r="CI81" s="902"/>
      <c r="CJ81" s="902"/>
      <c r="CK81" s="902"/>
      <c r="CL81" s="903"/>
      <c r="CM81" s="901"/>
      <c r="CN81" s="902"/>
      <c r="CO81" s="902"/>
      <c r="CP81" s="902"/>
      <c r="CQ81" s="903"/>
      <c r="CR81" s="901"/>
      <c r="CS81" s="902"/>
      <c r="CT81" s="902"/>
      <c r="CU81" s="902"/>
      <c r="CV81" s="903"/>
      <c r="CW81" s="901"/>
      <c r="CX81" s="902"/>
      <c r="CY81" s="902"/>
      <c r="CZ81" s="902"/>
      <c r="DA81" s="903"/>
      <c r="DB81" s="901"/>
      <c r="DC81" s="902"/>
      <c r="DD81" s="902"/>
      <c r="DE81" s="902"/>
      <c r="DF81" s="903"/>
      <c r="DG81" s="901"/>
      <c r="DH81" s="902"/>
      <c r="DI81" s="902"/>
      <c r="DJ81" s="902"/>
      <c r="DK81" s="903"/>
      <c r="DL81" s="901"/>
      <c r="DM81" s="902"/>
      <c r="DN81" s="902"/>
      <c r="DO81" s="902"/>
      <c r="DP81" s="903"/>
      <c r="DQ81" s="901"/>
      <c r="DR81" s="902"/>
      <c r="DS81" s="902"/>
      <c r="DT81" s="902"/>
      <c r="DU81" s="903"/>
      <c r="DV81" s="898"/>
      <c r="DW81" s="899"/>
      <c r="DX81" s="899"/>
      <c r="DY81" s="899"/>
      <c r="DZ81" s="900"/>
      <c r="EA81" s="218"/>
    </row>
    <row r="82" spans="1:131" ht="26.25" customHeight="1" x14ac:dyDescent="0.2">
      <c r="A82" s="226">
        <v>15</v>
      </c>
      <c r="B82" s="779"/>
      <c r="C82" s="780"/>
      <c r="D82" s="780"/>
      <c r="E82" s="780"/>
      <c r="F82" s="780"/>
      <c r="G82" s="780"/>
      <c r="H82" s="780"/>
      <c r="I82" s="780"/>
      <c r="J82" s="780"/>
      <c r="K82" s="780"/>
      <c r="L82" s="780"/>
      <c r="M82" s="780"/>
      <c r="N82" s="780"/>
      <c r="O82" s="780"/>
      <c r="P82" s="781"/>
      <c r="Q82" s="912"/>
      <c r="R82" s="869"/>
      <c r="S82" s="869"/>
      <c r="T82" s="869"/>
      <c r="U82" s="869"/>
      <c r="V82" s="869"/>
      <c r="W82" s="869"/>
      <c r="X82" s="869"/>
      <c r="Y82" s="869"/>
      <c r="Z82" s="869"/>
      <c r="AA82" s="869"/>
      <c r="AB82" s="869"/>
      <c r="AC82" s="869"/>
      <c r="AD82" s="869"/>
      <c r="AE82" s="869"/>
      <c r="AF82" s="869"/>
      <c r="AG82" s="869"/>
      <c r="AH82" s="869"/>
      <c r="AI82" s="869"/>
      <c r="AJ82" s="869"/>
      <c r="AK82" s="869"/>
      <c r="AL82" s="869"/>
      <c r="AM82" s="869"/>
      <c r="AN82" s="869"/>
      <c r="AO82" s="869"/>
      <c r="AP82" s="869"/>
      <c r="AQ82" s="869"/>
      <c r="AR82" s="869"/>
      <c r="AS82" s="869"/>
      <c r="AT82" s="869"/>
      <c r="AU82" s="869"/>
      <c r="AV82" s="869"/>
      <c r="AW82" s="869"/>
      <c r="AX82" s="869"/>
      <c r="AY82" s="869"/>
      <c r="AZ82" s="871"/>
      <c r="BA82" s="871"/>
      <c r="BB82" s="871"/>
      <c r="BC82" s="871"/>
      <c r="BD82" s="872"/>
      <c r="BE82" s="229"/>
      <c r="BF82" s="229"/>
      <c r="BG82" s="229"/>
      <c r="BH82" s="229"/>
      <c r="BI82" s="229"/>
      <c r="BJ82" s="229"/>
      <c r="BK82" s="229"/>
      <c r="BL82" s="229"/>
      <c r="BM82" s="229"/>
      <c r="BN82" s="229"/>
      <c r="BO82" s="229"/>
      <c r="BP82" s="229"/>
      <c r="BQ82" s="226">
        <v>76</v>
      </c>
      <c r="BR82" s="231"/>
      <c r="BS82" s="898"/>
      <c r="BT82" s="899"/>
      <c r="BU82" s="899"/>
      <c r="BV82" s="899"/>
      <c r="BW82" s="899"/>
      <c r="BX82" s="899"/>
      <c r="BY82" s="899"/>
      <c r="BZ82" s="899"/>
      <c r="CA82" s="899"/>
      <c r="CB82" s="899"/>
      <c r="CC82" s="899"/>
      <c r="CD82" s="899"/>
      <c r="CE82" s="899"/>
      <c r="CF82" s="899"/>
      <c r="CG82" s="904"/>
      <c r="CH82" s="901"/>
      <c r="CI82" s="902"/>
      <c r="CJ82" s="902"/>
      <c r="CK82" s="902"/>
      <c r="CL82" s="903"/>
      <c r="CM82" s="901"/>
      <c r="CN82" s="902"/>
      <c r="CO82" s="902"/>
      <c r="CP82" s="902"/>
      <c r="CQ82" s="903"/>
      <c r="CR82" s="901"/>
      <c r="CS82" s="902"/>
      <c r="CT82" s="902"/>
      <c r="CU82" s="902"/>
      <c r="CV82" s="903"/>
      <c r="CW82" s="901"/>
      <c r="CX82" s="902"/>
      <c r="CY82" s="902"/>
      <c r="CZ82" s="902"/>
      <c r="DA82" s="903"/>
      <c r="DB82" s="901"/>
      <c r="DC82" s="902"/>
      <c r="DD82" s="902"/>
      <c r="DE82" s="902"/>
      <c r="DF82" s="903"/>
      <c r="DG82" s="901"/>
      <c r="DH82" s="902"/>
      <c r="DI82" s="902"/>
      <c r="DJ82" s="902"/>
      <c r="DK82" s="903"/>
      <c r="DL82" s="901"/>
      <c r="DM82" s="902"/>
      <c r="DN82" s="902"/>
      <c r="DO82" s="902"/>
      <c r="DP82" s="903"/>
      <c r="DQ82" s="901"/>
      <c r="DR82" s="902"/>
      <c r="DS82" s="902"/>
      <c r="DT82" s="902"/>
      <c r="DU82" s="903"/>
      <c r="DV82" s="898"/>
      <c r="DW82" s="899"/>
      <c r="DX82" s="899"/>
      <c r="DY82" s="899"/>
      <c r="DZ82" s="900"/>
      <c r="EA82" s="218"/>
    </row>
    <row r="83" spans="1:131" ht="26.25" customHeight="1" x14ac:dyDescent="0.2">
      <c r="A83" s="226">
        <v>16</v>
      </c>
      <c r="B83" s="779"/>
      <c r="C83" s="780"/>
      <c r="D83" s="780"/>
      <c r="E83" s="780"/>
      <c r="F83" s="780"/>
      <c r="G83" s="780"/>
      <c r="H83" s="780"/>
      <c r="I83" s="780"/>
      <c r="J83" s="780"/>
      <c r="K83" s="780"/>
      <c r="L83" s="780"/>
      <c r="M83" s="780"/>
      <c r="N83" s="780"/>
      <c r="O83" s="780"/>
      <c r="P83" s="781"/>
      <c r="Q83" s="912"/>
      <c r="R83" s="869"/>
      <c r="S83" s="869"/>
      <c r="T83" s="869"/>
      <c r="U83" s="869"/>
      <c r="V83" s="869"/>
      <c r="W83" s="869"/>
      <c r="X83" s="869"/>
      <c r="Y83" s="869"/>
      <c r="Z83" s="869"/>
      <c r="AA83" s="869"/>
      <c r="AB83" s="869"/>
      <c r="AC83" s="869"/>
      <c r="AD83" s="869"/>
      <c r="AE83" s="869"/>
      <c r="AF83" s="869"/>
      <c r="AG83" s="869"/>
      <c r="AH83" s="869"/>
      <c r="AI83" s="869"/>
      <c r="AJ83" s="869"/>
      <c r="AK83" s="869"/>
      <c r="AL83" s="869"/>
      <c r="AM83" s="869"/>
      <c r="AN83" s="869"/>
      <c r="AO83" s="869"/>
      <c r="AP83" s="869"/>
      <c r="AQ83" s="869"/>
      <c r="AR83" s="869"/>
      <c r="AS83" s="869"/>
      <c r="AT83" s="869"/>
      <c r="AU83" s="869"/>
      <c r="AV83" s="869"/>
      <c r="AW83" s="869"/>
      <c r="AX83" s="869"/>
      <c r="AY83" s="869"/>
      <c r="AZ83" s="871"/>
      <c r="BA83" s="871"/>
      <c r="BB83" s="871"/>
      <c r="BC83" s="871"/>
      <c r="BD83" s="872"/>
      <c r="BE83" s="229"/>
      <c r="BF83" s="229"/>
      <c r="BG83" s="229"/>
      <c r="BH83" s="229"/>
      <c r="BI83" s="229"/>
      <c r="BJ83" s="229"/>
      <c r="BK83" s="229"/>
      <c r="BL83" s="229"/>
      <c r="BM83" s="229"/>
      <c r="BN83" s="229"/>
      <c r="BO83" s="229"/>
      <c r="BP83" s="229"/>
      <c r="BQ83" s="226">
        <v>77</v>
      </c>
      <c r="BR83" s="231"/>
      <c r="BS83" s="898"/>
      <c r="BT83" s="899"/>
      <c r="BU83" s="899"/>
      <c r="BV83" s="899"/>
      <c r="BW83" s="899"/>
      <c r="BX83" s="899"/>
      <c r="BY83" s="899"/>
      <c r="BZ83" s="899"/>
      <c r="CA83" s="899"/>
      <c r="CB83" s="899"/>
      <c r="CC83" s="899"/>
      <c r="CD83" s="899"/>
      <c r="CE83" s="899"/>
      <c r="CF83" s="899"/>
      <c r="CG83" s="904"/>
      <c r="CH83" s="901"/>
      <c r="CI83" s="902"/>
      <c r="CJ83" s="902"/>
      <c r="CK83" s="902"/>
      <c r="CL83" s="903"/>
      <c r="CM83" s="901"/>
      <c r="CN83" s="902"/>
      <c r="CO83" s="902"/>
      <c r="CP83" s="902"/>
      <c r="CQ83" s="903"/>
      <c r="CR83" s="901"/>
      <c r="CS83" s="902"/>
      <c r="CT83" s="902"/>
      <c r="CU83" s="902"/>
      <c r="CV83" s="903"/>
      <c r="CW83" s="901"/>
      <c r="CX83" s="902"/>
      <c r="CY83" s="902"/>
      <c r="CZ83" s="902"/>
      <c r="DA83" s="903"/>
      <c r="DB83" s="901"/>
      <c r="DC83" s="902"/>
      <c r="DD83" s="902"/>
      <c r="DE83" s="902"/>
      <c r="DF83" s="903"/>
      <c r="DG83" s="901"/>
      <c r="DH83" s="902"/>
      <c r="DI83" s="902"/>
      <c r="DJ83" s="902"/>
      <c r="DK83" s="903"/>
      <c r="DL83" s="901"/>
      <c r="DM83" s="902"/>
      <c r="DN83" s="902"/>
      <c r="DO83" s="902"/>
      <c r="DP83" s="903"/>
      <c r="DQ83" s="901"/>
      <c r="DR83" s="902"/>
      <c r="DS83" s="902"/>
      <c r="DT83" s="902"/>
      <c r="DU83" s="903"/>
      <c r="DV83" s="898"/>
      <c r="DW83" s="899"/>
      <c r="DX83" s="899"/>
      <c r="DY83" s="899"/>
      <c r="DZ83" s="900"/>
      <c r="EA83" s="218"/>
    </row>
    <row r="84" spans="1:131" ht="26.25" customHeight="1" x14ac:dyDescent="0.2">
      <c r="A84" s="226">
        <v>17</v>
      </c>
      <c r="B84" s="779"/>
      <c r="C84" s="780"/>
      <c r="D84" s="780"/>
      <c r="E84" s="780"/>
      <c r="F84" s="780"/>
      <c r="G84" s="780"/>
      <c r="H84" s="780"/>
      <c r="I84" s="780"/>
      <c r="J84" s="780"/>
      <c r="K84" s="780"/>
      <c r="L84" s="780"/>
      <c r="M84" s="780"/>
      <c r="N84" s="780"/>
      <c r="O84" s="780"/>
      <c r="P84" s="781"/>
      <c r="Q84" s="912"/>
      <c r="R84" s="869"/>
      <c r="S84" s="869"/>
      <c r="T84" s="869"/>
      <c r="U84" s="869"/>
      <c r="V84" s="869"/>
      <c r="W84" s="869"/>
      <c r="X84" s="869"/>
      <c r="Y84" s="869"/>
      <c r="Z84" s="869"/>
      <c r="AA84" s="869"/>
      <c r="AB84" s="869"/>
      <c r="AC84" s="869"/>
      <c r="AD84" s="869"/>
      <c r="AE84" s="869"/>
      <c r="AF84" s="869"/>
      <c r="AG84" s="869"/>
      <c r="AH84" s="869"/>
      <c r="AI84" s="869"/>
      <c r="AJ84" s="869"/>
      <c r="AK84" s="869"/>
      <c r="AL84" s="869"/>
      <c r="AM84" s="869"/>
      <c r="AN84" s="869"/>
      <c r="AO84" s="869"/>
      <c r="AP84" s="869"/>
      <c r="AQ84" s="869"/>
      <c r="AR84" s="869"/>
      <c r="AS84" s="869"/>
      <c r="AT84" s="869"/>
      <c r="AU84" s="869"/>
      <c r="AV84" s="869"/>
      <c r="AW84" s="869"/>
      <c r="AX84" s="869"/>
      <c r="AY84" s="869"/>
      <c r="AZ84" s="871"/>
      <c r="BA84" s="871"/>
      <c r="BB84" s="871"/>
      <c r="BC84" s="871"/>
      <c r="BD84" s="872"/>
      <c r="BE84" s="229"/>
      <c r="BF84" s="229"/>
      <c r="BG84" s="229"/>
      <c r="BH84" s="229"/>
      <c r="BI84" s="229"/>
      <c r="BJ84" s="229"/>
      <c r="BK84" s="229"/>
      <c r="BL84" s="229"/>
      <c r="BM84" s="229"/>
      <c r="BN84" s="229"/>
      <c r="BO84" s="229"/>
      <c r="BP84" s="229"/>
      <c r="BQ84" s="226">
        <v>78</v>
      </c>
      <c r="BR84" s="231"/>
      <c r="BS84" s="898"/>
      <c r="BT84" s="899"/>
      <c r="BU84" s="899"/>
      <c r="BV84" s="899"/>
      <c r="BW84" s="899"/>
      <c r="BX84" s="899"/>
      <c r="BY84" s="899"/>
      <c r="BZ84" s="899"/>
      <c r="CA84" s="899"/>
      <c r="CB84" s="899"/>
      <c r="CC84" s="899"/>
      <c r="CD84" s="899"/>
      <c r="CE84" s="899"/>
      <c r="CF84" s="899"/>
      <c r="CG84" s="904"/>
      <c r="CH84" s="901"/>
      <c r="CI84" s="902"/>
      <c r="CJ84" s="902"/>
      <c r="CK84" s="902"/>
      <c r="CL84" s="903"/>
      <c r="CM84" s="901"/>
      <c r="CN84" s="902"/>
      <c r="CO84" s="902"/>
      <c r="CP84" s="902"/>
      <c r="CQ84" s="903"/>
      <c r="CR84" s="901"/>
      <c r="CS84" s="902"/>
      <c r="CT84" s="902"/>
      <c r="CU84" s="902"/>
      <c r="CV84" s="903"/>
      <c r="CW84" s="901"/>
      <c r="CX84" s="902"/>
      <c r="CY84" s="902"/>
      <c r="CZ84" s="902"/>
      <c r="DA84" s="903"/>
      <c r="DB84" s="901"/>
      <c r="DC84" s="902"/>
      <c r="DD84" s="902"/>
      <c r="DE84" s="902"/>
      <c r="DF84" s="903"/>
      <c r="DG84" s="901"/>
      <c r="DH84" s="902"/>
      <c r="DI84" s="902"/>
      <c r="DJ84" s="902"/>
      <c r="DK84" s="903"/>
      <c r="DL84" s="901"/>
      <c r="DM84" s="902"/>
      <c r="DN84" s="902"/>
      <c r="DO84" s="902"/>
      <c r="DP84" s="903"/>
      <c r="DQ84" s="901"/>
      <c r="DR84" s="902"/>
      <c r="DS84" s="902"/>
      <c r="DT84" s="902"/>
      <c r="DU84" s="903"/>
      <c r="DV84" s="898"/>
      <c r="DW84" s="899"/>
      <c r="DX84" s="899"/>
      <c r="DY84" s="899"/>
      <c r="DZ84" s="900"/>
      <c r="EA84" s="218"/>
    </row>
    <row r="85" spans="1:131" ht="26.25" customHeight="1" x14ac:dyDescent="0.2">
      <c r="A85" s="226">
        <v>18</v>
      </c>
      <c r="B85" s="779"/>
      <c r="C85" s="780"/>
      <c r="D85" s="780"/>
      <c r="E85" s="780"/>
      <c r="F85" s="780"/>
      <c r="G85" s="780"/>
      <c r="H85" s="780"/>
      <c r="I85" s="780"/>
      <c r="J85" s="780"/>
      <c r="K85" s="780"/>
      <c r="L85" s="780"/>
      <c r="M85" s="780"/>
      <c r="N85" s="780"/>
      <c r="O85" s="780"/>
      <c r="P85" s="781"/>
      <c r="Q85" s="912"/>
      <c r="R85" s="869"/>
      <c r="S85" s="869"/>
      <c r="T85" s="869"/>
      <c r="U85" s="869"/>
      <c r="V85" s="869"/>
      <c r="W85" s="869"/>
      <c r="X85" s="869"/>
      <c r="Y85" s="869"/>
      <c r="Z85" s="869"/>
      <c r="AA85" s="869"/>
      <c r="AB85" s="869"/>
      <c r="AC85" s="869"/>
      <c r="AD85" s="869"/>
      <c r="AE85" s="869"/>
      <c r="AF85" s="869"/>
      <c r="AG85" s="869"/>
      <c r="AH85" s="869"/>
      <c r="AI85" s="869"/>
      <c r="AJ85" s="869"/>
      <c r="AK85" s="869"/>
      <c r="AL85" s="869"/>
      <c r="AM85" s="869"/>
      <c r="AN85" s="869"/>
      <c r="AO85" s="869"/>
      <c r="AP85" s="869"/>
      <c r="AQ85" s="869"/>
      <c r="AR85" s="869"/>
      <c r="AS85" s="869"/>
      <c r="AT85" s="869"/>
      <c r="AU85" s="869"/>
      <c r="AV85" s="869"/>
      <c r="AW85" s="869"/>
      <c r="AX85" s="869"/>
      <c r="AY85" s="869"/>
      <c r="AZ85" s="871"/>
      <c r="BA85" s="871"/>
      <c r="BB85" s="871"/>
      <c r="BC85" s="871"/>
      <c r="BD85" s="872"/>
      <c r="BE85" s="229"/>
      <c r="BF85" s="229"/>
      <c r="BG85" s="229"/>
      <c r="BH85" s="229"/>
      <c r="BI85" s="229"/>
      <c r="BJ85" s="229"/>
      <c r="BK85" s="229"/>
      <c r="BL85" s="229"/>
      <c r="BM85" s="229"/>
      <c r="BN85" s="229"/>
      <c r="BO85" s="229"/>
      <c r="BP85" s="229"/>
      <c r="BQ85" s="226">
        <v>79</v>
      </c>
      <c r="BR85" s="231"/>
      <c r="BS85" s="898"/>
      <c r="BT85" s="899"/>
      <c r="BU85" s="899"/>
      <c r="BV85" s="899"/>
      <c r="BW85" s="899"/>
      <c r="BX85" s="899"/>
      <c r="BY85" s="899"/>
      <c r="BZ85" s="899"/>
      <c r="CA85" s="899"/>
      <c r="CB85" s="899"/>
      <c r="CC85" s="899"/>
      <c r="CD85" s="899"/>
      <c r="CE85" s="899"/>
      <c r="CF85" s="899"/>
      <c r="CG85" s="904"/>
      <c r="CH85" s="901"/>
      <c r="CI85" s="902"/>
      <c r="CJ85" s="902"/>
      <c r="CK85" s="902"/>
      <c r="CL85" s="903"/>
      <c r="CM85" s="901"/>
      <c r="CN85" s="902"/>
      <c r="CO85" s="902"/>
      <c r="CP85" s="902"/>
      <c r="CQ85" s="903"/>
      <c r="CR85" s="901"/>
      <c r="CS85" s="902"/>
      <c r="CT85" s="902"/>
      <c r="CU85" s="902"/>
      <c r="CV85" s="903"/>
      <c r="CW85" s="901"/>
      <c r="CX85" s="902"/>
      <c r="CY85" s="902"/>
      <c r="CZ85" s="902"/>
      <c r="DA85" s="903"/>
      <c r="DB85" s="901"/>
      <c r="DC85" s="902"/>
      <c r="DD85" s="902"/>
      <c r="DE85" s="902"/>
      <c r="DF85" s="903"/>
      <c r="DG85" s="901"/>
      <c r="DH85" s="902"/>
      <c r="DI85" s="902"/>
      <c r="DJ85" s="902"/>
      <c r="DK85" s="903"/>
      <c r="DL85" s="901"/>
      <c r="DM85" s="902"/>
      <c r="DN85" s="902"/>
      <c r="DO85" s="902"/>
      <c r="DP85" s="903"/>
      <c r="DQ85" s="901"/>
      <c r="DR85" s="902"/>
      <c r="DS85" s="902"/>
      <c r="DT85" s="902"/>
      <c r="DU85" s="903"/>
      <c r="DV85" s="898"/>
      <c r="DW85" s="899"/>
      <c r="DX85" s="899"/>
      <c r="DY85" s="899"/>
      <c r="DZ85" s="900"/>
      <c r="EA85" s="218"/>
    </row>
    <row r="86" spans="1:131" ht="26.25" customHeight="1" x14ac:dyDescent="0.2">
      <c r="A86" s="226">
        <v>19</v>
      </c>
      <c r="B86" s="779"/>
      <c r="C86" s="780"/>
      <c r="D86" s="780"/>
      <c r="E86" s="780"/>
      <c r="F86" s="780"/>
      <c r="G86" s="780"/>
      <c r="H86" s="780"/>
      <c r="I86" s="780"/>
      <c r="J86" s="780"/>
      <c r="K86" s="780"/>
      <c r="L86" s="780"/>
      <c r="M86" s="780"/>
      <c r="N86" s="780"/>
      <c r="O86" s="780"/>
      <c r="P86" s="781"/>
      <c r="Q86" s="912"/>
      <c r="R86" s="869"/>
      <c r="S86" s="869"/>
      <c r="T86" s="869"/>
      <c r="U86" s="869"/>
      <c r="V86" s="869"/>
      <c r="W86" s="869"/>
      <c r="X86" s="869"/>
      <c r="Y86" s="869"/>
      <c r="Z86" s="869"/>
      <c r="AA86" s="869"/>
      <c r="AB86" s="869"/>
      <c r="AC86" s="869"/>
      <c r="AD86" s="869"/>
      <c r="AE86" s="869"/>
      <c r="AF86" s="869"/>
      <c r="AG86" s="869"/>
      <c r="AH86" s="869"/>
      <c r="AI86" s="869"/>
      <c r="AJ86" s="869"/>
      <c r="AK86" s="869"/>
      <c r="AL86" s="869"/>
      <c r="AM86" s="869"/>
      <c r="AN86" s="869"/>
      <c r="AO86" s="869"/>
      <c r="AP86" s="869"/>
      <c r="AQ86" s="869"/>
      <c r="AR86" s="869"/>
      <c r="AS86" s="869"/>
      <c r="AT86" s="869"/>
      <c r="AU86" s="869"/>
      <c r="AV86" s="869"/>
      <c r="AW86" s="869"/>
      <c r="AX86" s="869"/>
      <c r="AY86" s="869"/>
      <c r="AZ86" s="871"/>
      <c r="BA86" s="871"/>
      <c r="BB86" s="871"/>
      <c r="BC86" s="871"/>
      <c r="BD86" s="872"/>
      <c r="BE86" s="229"/>
      <c r="BF86" s="229"/>
      <c r="BG86" s="229"/>
      <c r="BH86" s="229"/>
      <c r="BI86" s="229"/>
      <c r="BJ86" s="229"/>
      <c r="BK86" s="229"/>
      <c r="BL86" s="229"/>
      <c r="BM86" s="229"/>
      <c r="BN86" s="229"/>
      <c r="BO86" s="229"/>
      <c r="BP86" s="229"/>
      <c r="BQ86" s="226">
        <v>80</v>
      </c>
      <c r="BR86" s="231"/>
      <c r="BS86" s="898"/>
      <c r="BT86" s="899"/>
      <c r="BU86" s="899"/>
      <c r="BV86" s="899"/>
      <c r="BW86" s="899"/>
      <c r="BX86" s="899"/>
      <c r="BY86" s="899"/>
      <c r="BZ86" s="899"/>
      <c r="CA86" s="899"/>
      <c r="CB86" s="899"/>
      <c r="CC86" s="899"/>
      <c r="CD86" s="899"/>
      <c r="CE86" s="899"/>
      <c r="CF86" s="899"/>
      <c r="CG86" s="904"/>
      <c r="CH86" s="901"/>
      <c r="CI86" s="902"/>
      <c r="CJ86" s="902"/>
      <c r="CK86" s="902"/>
      <c r="CL86" s="903"/>
      <c r="CM86" s="901"/>
      <c r="CN86" s="902"/>
      <c r="CO86" s="902"/>
      <c r="CP86" s="902"/>
      <c r="CQ86" s="903"/>
      <c r="CR86" s="901"/>
      <c r="CS86" s="902"/>
      <c r="CT86" s="902"/>
      <c r="CU86" s="902"/>
      <c r="CV86" s="903"/>
      <c r="CW86" s="901"/>
      <c r="CX86" s="902"/>
      <c r="CY86" s="902"/>
      <c r="CZ86" s="902"/>
      <c r="DA86" s="903"/>
      <c r="DB86" s="901"/>
      <c r="DC86" s="902"/>
      <c r="DD86" s="902"/>
      <c r="DE86" s="902"/>
      <c r="DF86" s="903"/>
      <c r="DG86" s="901"/>
      <c r="DH86" s="902"/>
      <c r="DI86" s="902"/>
      <c r="DJ86" s="902"/>
      <c r="DK86" s="903"/>
      <c r="DL86" s="901"/>
      <c r="DM86" s="902"/>
      <c r="DN86" s="902"/>
      <c r="DO86" s="902"/>
      <c r="DP86" s="903"/>
      <c r="DQ86" s="901"/>
      <c r="DR86" s="902"/>
      <c r="DS86" s="902"/>
      <c r="DT86" s="902"/>
      <c r="DU86" s="903"/>
      <c r="DV86" s="898"/>
      <c r="DW86" s="899"/>
      <c r="DX86" s="899"/>
      <c r="DY86" s="899"/>
      <c r="DZ86" s="900"/>
      <c r="EA86" s="218"/>
    </row>
    <row r="87" spans="1:131" ht="26.25" customHeight="1" x14ac:dyDescent="0.2">
      <c r="A87" s="232">
        <v>20</v>
      </c>
      <c r="B87" s="918"/>
      <c r="C87" s="919"/>
      <c r="D87" s="919"/>
      <c r="E87" s="919"/>
      <c r="F87" s="919"/>
      <c r="G87" s="919"/>
      <c r="H87" s="919"/>
      <c r="I87" s="919"/>
      <c r="J87" s="919"/>
      <c r="K87" s="919"/>
      <c r="L87" s="919"/>
      <c r="M87" s="919"/>
      <c r="N87" s="919"/>
      <c r="O87" s="919"/>
      <c r="P87" s="920"/>
      <c r="Q87" s="921"/>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2"/>
      <c r="AU87" s="922"/>
      <c r="AV87" s="922"/>
      <c r="AW87" s="922"/>
      <c r="AX87" s="922"/>
      <c r="AY87" s="922"/>
      <c r="AZ87" s="923"/>
      <c r="BA87" s="923"/>
      <c r="BB87" s="923"/>
      <c r="BC87" s="923"/>
      <c r="BD87" s="924"/>
      <c r="BE87" s="229"/>
      <c r="BF87" s="229"/>
      <c r="BG87" s="229"/>
      <c r="BH87" s="229"/>
      <c r="BI87" s="229"/>
      <c r="BJ87" s="229"/>
      <c r="BK87" s="229"/>
      <c r="BL87" s="229"/>
      <c r="BM87" s="229"/>
      <c r="BN87" s="229"/>
      <c r="BO87" s="229"/>
      <c r="BP87" s="229"/>
      <c r="BQ87" s="226">
        <v>81</v>
      </c>
      <c r="BR87" s="231"/>
      <c r="BS87" s="898"/>
      <c r="BT87" s="899"/>
      <c r="BU87" s="899"/>
      <c r="BV87" s="899"/>
      <c r="BW87" s="899"/>
      <c r="BX87" s="899"/>
      <c r="BY87" s="899"/>
      <c r="BZ87" s="899"/>
      <c r="CA87" s="899"/>
      <c r="CB87" s="899"/>
      <c r="CC87" s="899"/>
      <c r="CD87" s="899"/>
      <c r="CE87" s="899"/>
      <c r="CF87" s="899"/>
      <c r="CG87" s="904"/>
      <c r="CH87" s="901"/>
      <c r="CI87" s="902"/>
      <c r="CJ87" s="902"/>
      <c r="CK87" s="902"/>
      <c r="CL87" s="903"/>
      <c r="CM87" s="901"/>
      <c r="CN87" s="902"/>
      <c r="CO87" s="902"/>
      <c r="CP87" s="902"/>
      <c r="CQ87" s="903"/>
      <c r="CR87" s="901"/>
      <c r="CS87" s="902"/>
      <c r="CT87" s="902"/>
      <c r="CU87" s="902"/>
      <c r="CV87" s="903"/>
      <c r="CW87" s="901"/>
      <c r="CX87" s="902"/>
      <c r="CY87" s="902"/>
      <c r="CZ87" s="902"/>
      <c r="DA87" s="903"/>
      <c r="DB87" s="901"/>
      <c r="DC87" s="902"/>
      <c r="DD87" s="902"/>
      <c r="DE87" s="902"/>
      <c r="DF87" s="903"/>
      <c r="DG87" s="901"/>
      <c r="DH87" s="902"/>
      <c r="DI87" s="902"/>
      <c r="DJ87" s="902"/>
      <c r="DK87" s="903"/>
      <c r="DL87" s="901"/>
      <c r="DM87" s="902"/>
      <c r="DN87" s="902"/>
      <c r="DO87" s="902"/>
      <c r="DP87" s="903"/>
      <c r="DQ87" s="901"/>
      <c r="DR87" s="902"/>
      <c r="DS87" s="902"/>
      <c r="DT87" s="902"/>
      <c r="DU87" s="903"/>
      <c r="DV87" s="898"/>
      <c r="DW87" s="899"/>
      <c r="DX87" s="899"/>
      <c r="DY87" s="899"/>
      <c r="DZ87" s="900"/>
      <c r="EA87" s="218"/>
    </row>
    <row r="88" spans="1:131" ht="26.25" customHeight="1" thickBot="1" x14ac:dyDescent="0.25">
      <c r="A88" s="228" t="s">
        <v>377</v>
      </c>
      <c r="B88" s="828" t="s">
        <v>400</v>
      </c>
      <c r="C88" s="829"/>
      <c r="D88" s="829"/>
      <c r="E88" s="829"/>
      <c r="F88" s="829"/>
      <c r="G88" s="829"/>
      <c r="H88" s="829"/>
      <c r="I88" s="829"/>
      <c r="J88" s="829"/>
      <c r="K88" s="829"/>
      <c r="L88" s="829"/>
      <c r="M88" s="829"/>
      <c r="N88" s="829"/>
      <c r="O88" s="829"/>
      <c r="P88" s="830"/>
      <c r="Q88" s="879"/>
      <c r="R88" s="880"/>
      <c r="S88" s="880"/>
      <c r="T88" s="880"/>
      <c r="U88" s="880"/>
      <c r="V88" s="880"/>
      <c r="W88" s="880"/>
      <c r="X88" s="880"/>
      <c r="Y88" s="880"/>
      <c r="Z88" s="880"/>
      <c r="AA88" s="880"/>
      <c r="AB88" s="880"/>
      <c r="AC88" s="880"/>
      <c r="AD88" s="880"/>
      <c r="AE88" s="880"/>
      <c r="AF88" s="883">
        <v>17108</v>
      </c>
      <c r="AG88" s="883"/>
      <c r="AH88" s="883"/>
      <c r="AI88" s="883"/>
      <c r="AJ88" s="883"/>
      <c r="AK88" s="880"/>
      <c r="AL88" s="880"/>
      <c r="AM88" s="880"/>
      <c r="AN88" s="880"/>
      <c r="AO88" s="880"/>
      <c r="AP88" s="883">
        <v>2019</v>
      </c>
      <c r="AQ88" s="883"/>
      <c r="AR88" s="883"/>
      <c r="AS88" s="883"/>
      <c r="AT88" s="883"/>
      <c r="AU88" s="883">
        <v>304</v>
      </c>
      <c r="AV88" s="883"/>
      <c r="AW88" s="883"/>
      <c r="AX88" s="883"/>
      <c r="AY88" s="883"/>
      <c r="AZ88" s="888"/>
      <c r="BA88" s="888"/>
      <c r="BB88" s="888"/>
      <c r="BC88" s="888"/>
      <c r="BD88" s="889"/>
      <c r="BE88" s="229"/>
      <c r="BF88" s="229"/>
      <c r="BG88" s="229"/>
      <c r="BH88" s="229"/>
      <c r="BI88" s="229"/>
      <c r="BJ88" s="229"/>
      <c r="BK88" s="229"/>
      <c r="BL88" s="229"/>
      <c r="BM88" s="229"/>
      <c r="BN88" s="229"/>
      <c r="BO88" s="229"/>
      <c r="BP88" s="229"/>
      <c r="BQ88" s="226">
        <v>82</v>
      </c>
      <c r="BR88" s="231"/>
      <c r="BS88" s="898"/>
      <c r="BT88" s="899"/>
      <c r="BU88" s="899"/>
      <c r="BV88" s="899"/>
      <c r="BW88" s="899"/>
      <c r="BX88" s="899"/>
      <c r="BY88" s="899"/>
      <c r="BZ88" s="899"/>
      <c r="CA88" s="899"/>
      <c r="CB88" s="899"/>
      <c r="CC88" s="899"/>
      <c r="CD88" s="899"/>
      <c r="CE88" s="899"/>
      <c r="CF88" s="899"/>
      <c r="CG88" s="904"/>
      <c r="CH88" s="901"/>
      <c r="CI88" s="902"/>
      <c r="CJ88" s="902"/>
      <c r="CK88" s="902"/>
      <c r="CL88" s="903"/>
      <c r="CM88" s="901"/>
      <c r="CN88" s="902"/>
      <c r="CO88" s="902"/>
      <c r="CP88" s="902"/>
      <c r="CQ88" s="903"/>
      <c r="CR88" s="901"/>
      <c r="CS88" s="902"/>
      <c r="CT88" s="902"/>
      <c r="CU88" s="902"/>
      <c r="CV88" s="903"/>
      <c r="CW88" s="901"/>
      <c r="CX88" s="902"/>
      <c r="CY88" s="902"/>
      <c r="CZ88" s="902"/>
      <c r="DA88" s="903"/>
      <c r="DB88" s="901"/>
      <c r="DC88" s="902"/>
      <c r="DD88" s="902"/>
      <c r="DE88" s="902"/>
      <c r="DF88" s="903"/>
      <c r="DG88" s="901"/>
      <c r="DH88" s="902"/>
      <c r="DI88" s="902"/>
      <c r="DJ88" s="902"/>
      <c r="DK88" s="903"/>
      <c r="DL88" s="901"/>
      <c r="DM88" s="902"/>
      <c r="DN88" s="902"/>
      <c r="DO88" s="902"/>
      <c r="DP88" s="903"/>
      <c r="DQ88" s="901"/>
      <c r="DR88" s="902"/>
      <c r="DS88" s="902"/>
      <c r="DT88" s="902"/>
      <c r="DU88" s="903"/>
      <c r="DV88" s="898"/>
      <c r="DW88" s="899"/>
      <c r="DX88" s="899"/>
      <c r="DY88" s="899"/>
      <c r="DZ88" s="900"/>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8"/>
      <c r="BT89" s="899"/>
      <c r="BU89" s="899"/>
      <c r="BV89" s="899"/>
      <c r="BW89" s="899"/>
      <c r="BX89" s="899"/>
      <c r="BY89" s="899"/>
      <c r="BZ89" s="899"/>
      <c r="CA89" s="899"/>
      <c r="CB89" s="899"/>
      <c r="CC89" s="899"/>
      <c r="CD89" s="899"/>
      <c r="CE89" s="899"/>
      <c r="CF89" s="899"/>
      <c r="CG89" s="904"/>
      <c r="CH89" s="901"/>
      <c r="CI89" s="902"/>
      <c r="CJ89" s="902"/>
      <c r="CK89" s="902"/>
      <c r="CL89" s="903"/>
      <c r="CM89" s="901"/>
      <c r="CN89" s="902"/>
      <c r="CO89" s="902"/>
      <c r="CP89" s="902"/>
      <c r="CQ89" s="903"/>
      <c r="CR89" s="901"/>
      <c r="CS89" s="902"/>
      <c r="CT89" s="902"/>
      <c r="CU89" s="902"/>
      <c r="CV89" s="903"/>
      <c r="CW89" s="901"/>
      <c r="CX89" s="902"/>
      <c r="CY89" s="902"/>
      <c r="CZ89" s="902"/>
      <c r="DA89" s="903"/>
      <c r="DB89" s="901"/>
      <c r="DC89" s="902"/>
      <c r="DD89" s="902"/>
      <c r="DE89" s="902"/>
      <c r="DF89" s="903"/>
      <c r="DG89" s="901"/>
      <c r="DH89" s="902"/>
      <c r="DI89" s="902"/>
      <c r="DJ89" s="902"/>
      <c r="DK89" s="903"/>
      <c r="DL89" s="901"/>
      <c r="DM89" s="902"/>
      <c r="DN89" s="902"/>
      <c r="DO89" s="902"/>
      <c r="DP89" s="903"/>
      <c r="DQ89" s="901"/>
      <c r="DR89" s="902"/>
      <c r="DS89" s="902"/>
      <c r="DT89" s="902"/>
      <c r="DU89" s="903"/>
      <c r="DV89" s="898"/>
      <c r="DW89" s="899"/>
      <c r="DX89" s="899"/>
      <c r="DY89" s="899"/>
      <c r="DZ89" s="900"/>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8"/>
      <c r="BT90" s="899"/>
      <c r="BU90" s="899"/>
      <c r="BV90" s="899"/>
      <c r="BW90" s="899"/>
      <c r="BX90" s="899"/>
      <c r="BY90" s="899"/>
      <c r="BZ90" s="899"/>
      <c r="CA90" s="899"/>
      <c r="CB90" s="899"/>
      <c r="CC90" s="899"/>
      <c r="CD90" s="899"/>
      <c r="CE90" s="899"/>
      <c r="CF90" s="899"/>
      <c r="CG90" s="904"/>
      <c r="CH90" s="901"/>
      <c r="CI90" s="902"/>
      <c r="CJ90" s="902"/>
      <c r="CK90" s="902"/>
      <c r="CL90" s="903"/>
      <c r="CM90" s="901"/>
      <c r="CN90" s="902"/>
      <c r="CO90" s="902"/>
      <c r="CP90" s="902"/>
      <c r="CQ90" s="903"/>
      <c r="CR90" s="901"/>
      <c r="CS90" s="902"/>
      <c r="CT90" s="902"/>
      <c r="CU90" s="902"/>
      <c r="CV90" s="903"/>
      <c r="CW90" s="901"/>
      <c r="CX90" s="902"/>
      <c r="CY90" s="902"/>
      <c r="CZ90" s="902"/>
      <c r="DA90" s="903"/>
      <c r="DB90" s="901"/>
      <c r="DC90" s="902"/>
      <c r="DD90" s="902"/>
      <c r="DE90" s="902"/>
      <c r="DF90" s="903"/>
      <c r="DG90" s="901"/>
      <c r="DH90" s="902"/>
      <c r="DI90" s="902"/>
      <c r="DJ90" s="902"/>
      <c r="DK90" s="903"/>
      <c r="DL90" s="901"/>
      <c r="DM90" s="902"/>
      <c r="DN90" s="902"/>
      <c r="DO90" s="902"/>
      <c r="DP90" s="903"/>
      <c r="DQ90" s="901"/>
      <c r="DR90" s="902"/>
      <c r="DS90" s="902"/>
      <c r="DT90" s="902"/>
      <c r="DU90" s="903"/>
      <c r="DV90" s="898"/>
      <c r="DW90" s="899"/>
      <c r="DX90" s="899"/>
      <c r="DY90" s="899"/>
      <c r="DZ90" s="900"/>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8"/>
      <c r="BT91" s="899"/>
      <c r="BU91" s="899"/>
      <c r="BV91" s="899"/>
      <c r="BW91" s="899"/>
      <c r="BX91" s="899"/>
      <c r="BY91" s="899"/>
      <c r="BZ91" s="899"/>
      <c r="CA91" s="899"/>
      <c r="CB91" s="899"/>
      <c r="CC91" s="899"/>
      <c r="CD91" s="899"/>
      <c r="CE91" s="899"/>
      <c r="CF91" s="899"/>
      <c r="CG91" s="904"/>
      <c r="CH91" s="901"/>
      <c r="CI91" s="902"/>
      <c r="CJ91" s="902"/>
      <c r="CK91" s="902"/>
      <c r="CL91" s="903"/>
      <c r="CM91" s="901"/>
      <c r="CN91" s="902"/>
      <c r="CO91" s="902"/>
      <c r="CP91" s="902"/>
      <c r="CQ91" s="903"/>
      <c r="CR91" s="901"/>
      <c r="CS91" s="902"/>
      <c r="CT91" s="902"/>
      <c r="CU91" s="902"/>
      <c r="CV91" s="903"/>
      <c r="CW91" s="901"/>
      <c r="CX91" s="902"/>
      <c r="CY91" s="902"/>
      <c r="CZ91" s="902"/>
      <c r="DA91" s="903"/>
      <c r="DB91" s="901"/>
      <c r="DC91" s="902"/>
      <c r="DD91" s="902"/>
      <c r="DE91" s="902"/>
      <c r="DF91" s="903"/>
      <c r="DG91" s="901"/>
      <c r="DH91" s="902"/>
      <c r="DI91" s="902"/>
      <c r="DJ91" s="902"/>
      <c r="DK91" s="903"/>
      <c r="DL91" s="901"/>
      <c r="DM91" s="902"/>
      <c r="DN91" s="902"/>
      <c r="DO91" s="902"/>
      <c r="DP91" s="903"/>
      <c r="DQ91" s="901"/>
      <c r="DR91" s="902"/>
      <c r="DS91" s="902"/>
      <c r="DT91" s="902"/>
      <c r="DU91" s="903"/>
      <c r="DV91" s="898"/>
      <c r="DW91" s="899"/>
      <c r="DX91" s="899"/>
      <c r="DY91" s="899"/>
      <c r="DZ91" s="900"/>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8"/>
      <c r="BT92" s="899"/>
      <c r="BU92" s="899"/>
      <c r="BV92" s="899"/>
      <c r="BW92" s="899"/>
      <c r="BX92" s="899"/>
      <c r="BY92" s="899"/>
      <c r="BZ92" s="899"/>
      <c r="CA92" s="899"/>
      <c r="CB92" s="899"/>
      <c r="CC92" s="899"/>
      <c r="CD92" s="899"/>
      <c r="CE92" s="899"/>
      <c r="CF92" s="899"/>
      <c r="CG92" s="904"/>
      <c r="CH92" s="901"/>
      <c r="CI92" s="902"/>
      <c r="CJ92" s="902"/>
      <c r="CK92" s="902"/>
      <c r="CL92" s="903"/>
      <c r="CM92" s="901"/>
      <c r="CN92" s="902"/>
      <c r="CO92" s="902"/>
      <c r="CP92" s="902"/>
      <c r="CQ92" s="903"/>
      <c r="CR92" s="901"/>
      <c r="CS92" s="902"/>
      <c r="CT92" s="902"/>
      <c r="CU92" s="902"/>
      <c r="CV92" s="903"/>
      <c r="CW92" s="901"/>
      <c r="CX92" s="902"/>
      <c r="CY92" s="902"/>
      <c r="CZ92" s="902"/>
      <c r="DA92" s="903"/>
      <c r="DB92" s="901"/>
      <c r="DC92" s="902"/>
      <c r="DD92" s="902"/>
      <c r="DE92" s="902"/>
      <c r="DF92" s="903"/>
      <c r="DG92" s="901"/>
      <c r="DH92" s="902"/>
      <c r="DI92" s="902"/>
      <c r="DJ92" s="902"/>
      <c r="DK92" s="903"/>
      <c r="DL92" s="901"/>
      <c r="DM92" s="902"/>
      <c r="DN92" s="902"/>
      <c r="DO92" s="902"/>
      <c r="DP92" s="903"/>
      <c r="DQ92" s="901"/>
      <c r="DR92" s="902"/>
      <c r="DS92" s="902"/>
      <c r="DT92" s="902"/>
      <c r="DU92" s="903"/>
      <c r="DV92" s="898"/>
      <c r="DW92" s="899"/>
      <c r="DX92" s="899"/>
      <c r="DY92" s="899"/>
      <c r="DZ92" s="900"/>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8"/>
      <c r="BT93" s="899"/>
      <c r="BU93" s="899"/>
      <c r="BV93" s="899"/>
      <c r="BW93" s="899"/>
      <c r="BX93" s="899"/>
      <c r="BY93" s="899"/>
      <c r="BZ93" s="899"/>
      <c r="CA93" s="899"/>
      <c r="CB93" s="899"/>
      <c r="CC93" s="899"/>
      <c r="CD93" s="899"/>
      <c r="CE93" s="899"/>
      <c r="CF93" s="899"/>
      <c r="CG93" s="904"/>
      <c r="CH93" s="901"/>
      <c r="CI93" s="902"/>
      <c r="CJ93" s="902"/>
      <c r="CK93" s="902"/>
      <c r="CL93" s="903"/>
      <c r="CM93" s="901"/>
      <c r="CN93" s="902"/>
      <c r="CO93" s="902"/>
      <c r="CP93" s="902"/>
      <c r="CQ93" s="903"/>
      <c r="CR93" s="901"/>
      <c r="CS93" s="902"/>
      <c r="CT93" s="902"/>
      <c r="CU93" s="902"/>
      <c r="CV93" s="903"/>
      <c r="CW93" s="901"/>
      <c r="CX93" s="902"/>
      <c r="CY93" s="902"/>
      <c r="CZ93" s="902"/>
      <c r="DA93" s="903"/>
      <c r="DB93" s="901"/>
      <c r="DC93" s="902"/>
      <c r="DD93" s="902"/>
      <c r="DE93" s="902"/>
      <c r="DF93" s="903"/>
      <c r="DG93" s="901"/>
      <c r="DH93" s="902"/>
      <c r="DI93" s="902"/>
      <c r="DJ93" s="902"/>
      <c r="DK93" s="903"/>
      <c r="DL93" s="901"/>
      <c r="DM93" s="902"/>
      <c r="DN93" s="902"/>
      <c r="DO93" s="902"/>
      <c r="DP93" s="903"/>
      <c r="DQ93" s="901"/>
      <c r="DR93" s="902"/>
      <c r="DS93" s="902"/>
      <c r="DT93" s="902"/>
      <c r="DU93" s="903"/>
      <c r="DV93" s="898"/>
      <c r="DW93" s="899"/>
      <c r="DX93" s="899"/>
      <c r="DY93" s="899"/>
      <c r="DZ93" s="900"/>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8"/>
      <c r="BT94" s="899"/>
      <c r="BU94" s="899"/>
      <c r="BV94" s="899"/>
      <c r="BW94" s="899"/>
      <c r="BX94" s="899"/>
      <c r="BY94" s="899"/>
      <c r="BZ94" s="899"/>
      <c r="CA94" s="899"/>
      <c r="CB94" s="899"/>
      <c r="CC94" s="899"/>
      <c r="CD94" s="899"/>
      <c r="CE94" s="899"/>
      <c r="CF94" s="899"/>
      <c r="CG94" s="904"/>
      <c r="CH94" s="901"/>
      <c r="CI94" s="902"/>
      <c r="CJ94" s="902"/>
      <c r="CK94" s="902"/>
      <c r="CL94" s="903"/>
      <c r="CM94" s="901"/>
      <c r="CN94" s="902"/>
      <c r="CO94" s="902"/>
      <c r="CP94" s="902"/>
      <c r="CQ94" s="903"/>
      <c r="CR94" s="901"/>
      <c r="CS94" s="902"/>
      <c r="CT94" s="902"/>
      <c r="CU94" s="902"/>
      <c r="CV94" s="903"/>
      <c r="CW94" s="901"/>
      <c r="CX94" s="902"/>
      <c r="CY94" s="902"/>
      <c r="CZ94" s="902"/>
      <c r="DA94" s="903"/>
      <c r="DB94" s="901"/>
      <c r="DC94" s="902"/>
      <c r="DD94" s="902"/>
      <c r="DE94" s="902"/>
      <c r="DF94" s="903"/>
      <c r="DG94" s="901"/>
      <c r="DH94" s="902"/>
      <c r="DI94" s="902"/>
      <c r="DJ94" s="902"/>
      <c r="DK94" s="903"/>
      <c r="DL94" s="901"/>
      <c r="DM94" s="902"/>
      <c r="DN94" s="902"/>
      <c r="DO94" s="902"/>
      <c r="DP94" s="903"/>
      <c r="DQ94" s="901"/>
      <c r="DR94" s="902"/>
      <c r="DS94" s="902"/>
      <c r="DT94" s="902"/>
      <c r="DU94" s="903"/>
      <c r="DV94" s="898"/>
      <c r="DW94" s="899"/>
      <c r="DX94" s="899"/>
      <c r="DY94" s="899"/>
      <c r="DZ94" s="900"/>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8"/>
      <c r="BT95" s="899"/>
      <c r="BU95" s="899"/>
      <c r="BV95" s="899"/>
      <c r="BW95" s="899"/>
      <c r="BX95" s="899"/>
      <c r="BY95" s="899"/>
      <c r="BZ95" s="899"/>
      <c r="CA95" s="899"/>
      <c r="CB95" s="899"/>
      <c r="CC95" s="899"/>
      <c r="CD95" s="899"/>
      <c r="CE95" s="899"/>
      <c r="CF95" s="899"/>
      <c r="CG95" s="904"/>
      <c r="CH95" s="901"/>
      <c r="CI95" s="902"/>
      <c r="CJ95" s="902"/>
      <c r="CK95" s="902"/>
      <c r="CL95" s="903"/>
      <c r="CM95" s="901"/>
      <c r="CN95" s="902"/>
      <c r="CO95" s="902"/>
      <c r="CP95" s="902"/>
      <c r="CQ95" s="903"/>
      <c r="CR95" s="901"/>
      <c r="CS95" s="902"/>
      <c r="CT95" s="902"/>
      <c r="CU95" s="902"/>
      <c r="CV95" s="903"/>
      <c r="CW95" s="901"/>
      <c r="CX95" s="902"/>
      <c r="CY95" s="902"/>
      <c r="CZ95" s="902"/>
      <c r="DA95" s="903"/>
      <c r="DB95" s="901"/>
      <c r="DC95" s="902"/>
      <c r="DD95" s="902"/>
      <c r="DE95" s="902"/>
      <c r="DF95" s="903"/>
      <c r="DG95" s="901"/>
      <c r="DH95" s="902"/>
      <c r="DI95" s="902"/>
      <c r="DJ95" s="902"/>
      <c r="DK95" s="903"/>
      <c r="DL95" s="901"/>
      <c r="DM95" s="902"/>
      <c r="DN95" s="902"/>
      <c r="DO95" s="902"/>
      <c r="DP95" s="903"/>
      <c r="DQ95" s="901"/>
      <c r="DR95" s="902"/>
      <c r="DS95" s="902"/>
      <c r="DT95" s="902"/>
      <c r="DU95" s="903"/>
      <c r="DV95" s="898"/>
      <c r="DW95" s="899"/>
      <c r="DX95" s="899"/>
      <c r="DY95" s="899"/>
      <c r="DZ95" s="900"/>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8"/>
      <c r="BT96" s="899"/>
      <c r="BU96" s="899"/>
      <c r="BV96" s="899"/>
      <c r="BW96" s="899"/>
      <c r="BX96" s="899"/>
      <c r="BY96" s="899"/>
      <c r="BZ96" s="899"/>
      <c r="CA96" s="899"/>
      <c r="CB96" s="899"/>
      <c r="CC96" s="899"/>
      <c r="CD96" s="899"/>
      <c r="CE96" s="899"/>
      <c r="CF96" s="899"/>
      <c r="CG96" s="904"/>
      <c r="CH96" s="901"/>
      <c r="CI96" s="902"/>
      <c r="CJ96" s="902"/>
      <c r="CK96" s="902"/>
      <c r="CL96" s="903"/>
      <c r="CM96" s="901"/>
      <c r="CN96" s="902"/>
      <c r="CO96" s="902"/>
      <c r="CP96" s="902"/>
      <c r="CQ96" s="903"/>
      <c r="CR96" s="901"/>
      <c r="CS96" s="902"/>
      <c r="CT96" s="902"/>
      <c r="CU96" s="902"/>
      <c r="CV96" s="903"/>
      <c r="CW96" s="901"/>
      <c r="CX96" s="902"/>
      <c r="CY96" s="902"/>
      <c r="CZ96" s="902"/>
      <c r="DA96" s="903"/>
      <c r="DB96" s="901"/>
      <c r="DC96" s="902"/>
      <c r="DD96" s="902"/>
      <c r="DE96" s="902"/>
      <c r="DF96" s="903"/>
      <c r="DG96" s="901"/>
      <c r="DH96" s="902"/>
      <c r="DI96" s="902"/>
      <c r="DJ96" s="902"/>
      <c r="DK96" s="903"/>
      <c r="DL96" s="901"/>
      <c r="DM96" s="902"/>
      <c r="DN96" s="902"/>
      <c r="DO96" s="902"/>
      <c r="DP96" s="903"/>
      <c r="DQ96" s="901"/>
      <c r="DR96" s="902"/>
      <c r="DS96" s="902"/>
      <c r="DT96" s="902"/>
      <c r="DU96" s="903"/>
      <c r="DV96" s="898"/>
      <c r="DW96" s="899"/>
      <c r="DX96" s="899"/>
      <c r="DY96" s="899"/>
      <c r="DZ96" s="900"/>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8"/>
      <c r="BT97" s="899"/>
      <c r="BU97" s="899"/>
      <c r="BV97" s="899"/>
      <c r="BW97" s="899"/>
      <c r="BX97" s="899"/>
      <c r="BY97" s="899"/>
      <c r="BZ97" s="899"/>
      <c r="CA97" s="899"/>
      <c r="CB97" s="899"/>
      <c r="CC97" s="899"/>
      <c r="CD97" s="899"/>
      <c r="CE97" s="899"/>
      <c r="CF97" s="899"/>
      <c r="CG97" s="904"/>
      <c r="CH97" s="901"/>
      <c r="CI97" s="902"/>
      <c r="CJ97" s="902"/>
      <c r="CK97" s="902"/>
      <c r="CL97" s="903"/>
      <c r="CM97" s="901"/>
      <c r="CN97" s="902"/>
      <c r="CO97" s="902"/>
      <c r="CP97" s="902"/>
      <c r="CQ97" s="903"/>
      <c r="CR97" s="901"/>
      <c r="CS97" s="902"/>
      <c r="CT97" s="902"/>
      <c r="CU97" s="902"/>
      <c r="CV97" s="903"/>
      <c r="CW97" s="901"/>
      <c r="CX97" s="902"/>
      <c r="CY97" s="902"/>
      <c r="CZ97" s="902"/>
      <c r="DA97" s="903"/>
      <c r="DB97" s="901"/>
      <c r="DC97" s="902"/>
      <c r="DD97" s="902"/>
      <c r="DE97" s="902"/>
      <c r="DF97" s="903"/>
      <c r="DG97" s="901"/>
      <c r="DH97" s="902"/>
      <c r="DI97" s="902"/>
      <c r="DJ97" s="902"/>
      <c r="DK97" s="903"/>
      <c r="DL97" s="901"/>
      <c r="DM97" s="902"/>
      <c r="DN97" s="902"/>
      <c r="DO97" s="902"/>
      <c r="DP97" s="903"/>
      <c r="DQ97" s="901"/>
      <c r="DR97" s="902"/>
      <c r="DS97" s="902"/>
      <c r="DT97" s="902"/>
      <c r="DU97" s="903"/>
      <c r="DV97" s="898"/>
      <c r="DW97" s="899"/>
      <c r="DX97" s="899"/>
      <c r="DY97" s="899"/>
      <c r="DZ97" s="900"/>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8"/>
      <c r="BT98" s="899"/>
      <c r="BU98" s="899"/>
      <c r="BV98" s="899"/>
      <c r="BW98" s="899"/>
      <c r="BX98" s="899"/>
      <c r="BY98" s="899"/>
      <c r="BZ98" s="899"/>
      <c r="CA98" s="899"/>
      <c r="CB98" s="899"/>
      <c r="CC98" s="899"/>
      <c r="CD98" s="899"/>
      <c r="CE98" s="899"/>
      <c r="CF98" s="899"/>
      <c r="CG98" s="904"/>
      <c r="CH98" s="901"/>
      <c r="CI98" s="902"/>
      <c r="CJ98" s="902"/>
      <c r="CK98" s="902"/>
      <c r="CL98" s="903"/>
      <c r="CM98" s="901"/>
      <c r="CN98" s="902"/>
      <c r="CO98" s="902"/>
      <c r="CP98" s="902"/>
      <c r="CQ98" s="903"/>
      <c r="CR98" s="901"/>
      <c r="CS98" s="902"/>
      <c r="CT98" s="902"/>
      <c r="CU98" s="902"/>
      <c r="CV98" s="903"/>
      <c r="CW98" s="901"/>
      <c r="CX98" s="902"/>
      <c r="CY98" s="902"/>
      <c r="CZ98" s="902"/>
      <c r="DA98" s="903"/>
      <c r="DB98" s="901"/>
      <c r="DC98" s="902"/>
      <c r="DD98" s="902"/>
      <c r="DE98" s="902"/>
      <c r="DF98" s="903"/>
      <c r="DG98" s="901"/>
      <c r="DH98" s="902"/>
      <c r="DI98" s="902"/>
      <c r="DJ98" s="902"/>
      <c r="DK98" s="903"/>
      <c r="DL98" s="901"/>
      <c r="DM98" s="902"/>
      <c r="DN98" s="902"/>
      <c r="DO98" s="902"/>
      <c r="DP98" s="903"/>
      <c r="DQ98" s="901"/>
      <c r="DR98" s="902"/>
      <c r="DS98" s="902"/>
      <c r="DT98" s="902"/>
      <c r="DU98" s="903"/>
      <c r="DV98" s="898"/>
      <c r="DW98" s="899"/>
      <c r="DX98" s="899"/>
      <c r="DY98" s="899"/>
      <c r="DZ98" s="900"/>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8"/>
      <c r="BT99" s="899"/>
      <c r="BU99" s="899"/>
      <c r="BV99" s="899"/>
      <c r="BW99" s="899"/>
      <c r="BX99" s="899"/>
      <c r="BY99" s="899"/>
      <c r="BZ99" s="899"/>
      <c r="CA99" s="899"/>
      <c r="CB99" s="899"/>
      <c r="CC99" s="899"/>
      <c r="CD99" s="899"/>
      <c r="CE99" s="899"/>
      <c r="CF99" s="899"/>
      <c r="CG99" s="904"/>
      <c r="CH99" s="901"/>
      <c r="CI99" s="902"/>
      <c r="CJ99" s="902"/>
      <c r="CK99" s="902"/>
      <c r="CL99" s="903"/>
      <c r="CM99" s="901"/>
      <c r="CN99" s="902"/>
      <c r="CO99" s="902"/>
      <c r="CP99" s="902"/>
      <c r="CQ99" s="903"/>
      <c r="CR99" s="901"/>
      <c r="CS99" s="902"/>
      <c r="CT99" s="902"/>
      <c r="CU99" s="902"/>
      <c r="CV99" s="903"/>
      <c r="CW99" s="901"/>
      <c r="CX99" s="902"/>
      <c r="CY99" s="902"/>
      <c r="CZ99" s="902"/>
      <c r="DA99" s="903"/>
      <c r="DB99" s="901"/>
      <c r="DC99" s="902"/>
      <c r="DD99" s="902"/>
      <c r="DE99" s="902"/>
      <c r="DF99" s="903"/>
      <c r="DG99" s="901"/>
      <c r="DH99" s="902"/>
      <c r="DI99" s="902"/>
      <c r="DJ99" s="902"/>
      <c r="DK99" s="903"/>
      <c r="DL99" s="901"/>
      <c r="DM99" s="902"/>
      <c r="DN99" s="902"/>
      <c r="DO99" s="902"/>
      <c r="DP99" s="903"/>
      <c r="DQ99" s="901"/>
      <c r="DR99" s="902"/>
      <c r="DS99" s="902"/>
      <c r="DT99" s="902"/>
      <c r="DU99" s="903"/>
      <c r="DV99" s="898"/>
      <c r="DW99" s="899"/>
      <c r="DX99" s="899"/>
      <c r="DY99" s="899"/>
      <c r="DZ99" s="900"/>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8"/>
      <c r="BT100" s="899"/>
      <c r="BU100" s="899"/>
      <c r="BV100" s="899"/>
      <c r="BW100" s="899"/>
      <c r="BX100" s="899"/>
      <c r="BY100" s="899"/>
      <c r="BZ100" s="899"/>
      <c r="CA100" s="899"/>
      <c r="CB100" s="899"/>
      <c r="CC100" s="899"/>
      <c r="CD100" s="899"/>
      <c r="CE100" s="899"/>
      <c r="CF100" s="899"/>
      <c r="CG100" s="904"/>
      <c r="CH100" s="901"/>
      <c r="CI100" s="902"/>
      <c r="CJ100" s="902"/>
      <c r="CK100" s="902"/>
      <c r="CL100" s="903"/>
      <c r="CM100" s="901"/>
      <c r="CN100" s="902"/>
      <c r="CO100" s="902"/>
      <c r="CP100" s="902"/>
      <c r="CQ100" s="903"/>
      <c r="CR100" s="901"/>
      <c r="CS100" s="902"/>
      <c r="CT100" s="902"/>
      <c r="CU100" s="902"/>
      <c r="CV100" s="903"/>
      <c r="CW100" s="901"/>
      <c r="CX100" s="902"/>
      <c r="CY100" s="902"/>
      <c r="CZ100" s="902"/>
      <c r="DA100" s="903"/>
      <c r="DB100" s="901"/>
      <c r="DC100" s="902"/>
      <c r="DD100" s="902"/>
      <c r="DE100" s="902"/>
      <c r="DF100" s="903"/>
      <c r="DG100" s="901"/>
      <c r="DH100" s="902"/>
      <c r="DI100" s="902"/>
      <c r="DJ100" s="902"/>
      <c r="DK100" s="903"/>
      <c r="DL100" s="901"/>
      <c r="DM100" s="902"/>
      <c r="DN100" s="902"/>
      <c r="DO100" s="902"/>
      <c r="DP100" s="903"/>
      <c r="DQ100" s="901"/>
      <c r="DR100" s="902"/>
      <c r="DS100" s="902"/>
      <c r="DT100" s="902"/>
      <c r="DU100" s="903"/>
      <c r="DV100" s="898"/>
      <c r="DW100" s="899"/>
      <c r="DX100" s="899"/>
      <c r="DY100" s="899"/>
      <c r="DZ100" s="900"/>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8"/>
      <c r="BT101" s="899"/>
      <c r="BU101" s="899"/>
      <c r="BV101" s="899"/>
      <c r="BW101" s="899"/>
      <c r="BX101" s="899"/>
      <c r="BY101" s="899"/>
      <c r="BZ101" s="899"/>
      <c r="CA101" s="899"/>
      <c r="CB101" s="899"/>
      <c r="CC101" s="899"/>
      <c r="CD101" s="899"/>
      <c r="CE101" s="899"/>
      <c r="CF101" s="899"/>
      <c r="CG101" s="904"/>
      <c r="CH101" s="901"/>
      <c r="CI101" s="902"/>
      <c r="CJ101" s="902"/>
      <c r="CK101" s="902"/>
      <c r="CL101" s="903"/>
      <c r="CM101" s="901"/>
      <c r="CN101" s="902"/>
      <c r="CO101" s="902"/>
      <c r="CP101" s="902"/>
      <c r="CQ101" s="903"/>
      <c r="CR101" s="901"/>
      <c r="CS101" s="902"/>
      <c r="CT101" s="902"/>
      <c r="CU101" s="902"/>
      <c r="CV101" s="903"/>
      <c r="CW101" s="901"/>
      <c r="CX101" s="902"/>
      <c r="CY101" s="902"/>
      <c r="CZ101" s="902"/>
      <c r="DA101" s="903"/>
      <c r="DB101" s="901"/>
      <c r="DC101" s="902"/>
      <c r="DD101" s="902"/>
      <c r="DE101" s="902"/>
      <c r="DF101" s="903"/>
      <c r="DG101" s="901"/>
      <c r="DH101" s="902"/>
      <c r="DI101" s="902"/>
      <c r="DJ101" s="902"/>
      <c r="DK101" s="903"/>
      <c r="DL101" s="901"/>
      <c r="DM101" s="902"/>
      <c r="DN101" s="902"/>
      <c r="DO101" s="902"/>
      <c r="DP101" s="903"/>
      <c r="DQ101" s="901"/>
      <c r="DR101" s="902"/>
      <c r="DS101" s="902"/>
      <c r="DT101" s="902"/>
      <c r="DU101" s="903"/>
      <c r="DV101" s="898"/>
      <c r="DW101" s="899"/>
      <c r="DX101" s="899"/>
      <c r="DY101" s="899"/>
      <c r="DZ101" s="900"/>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8" t="s">
        <v>401</v>
      </c>
      <c r="BS102" s="829"/>
      <c r="BT102" s="829"/>
      <c r="BU102" s="829"/>
      <c r="BV102" s="829"/>
      <c r="BW102" s="829"/>
      <c r="BX102" s="829"/>
      <c r="BY102" s="829"/>
      <c r="BZ102" s="829"/>
      <c r="CA102" s="829"/>
      <c r="CB102" s="829"/>
      <c r="CC102" s="829"/>
      <c r="CD102" s="829"/>
      <c r="CE102" s="829"/>
      <c r="CF102" s="829"/>
      <c r="CG102" s="830"/>
      <c r="CH102" s="925"/>
      <c r="CI102" s="926"/>
      <c r="CJ102" s="926"/>
      <c r="CK102" s="926"/>
      <c r="CL102" s="927"/>
      <c r="CM102" s="925"/>
      <c r="CN102" s="926"/>
      <c r="CO102" s="926"/>
      <c r="CP102" s="926"/>
      <c r="CQ102" s="927"/>
      <c r="CR102" s="928">
        <v>5</v>
      </c>
      <c r="CS102" s="891"/>
      <c r="CT102" s="891"/>
      <c r="CU102" s="891"/>
      <c r="CV102" s="929"/>
      <c r="CW102" s="928" t="s">
        <v>563</v>
      </c>
      <c r="CX102" s="891"/>
      <c r="CY102" s="891"/>
      <c r="CZ102" s="891"/>
      <c r="DA102" s="929"/>
      <c r="DB102" s="928">
        <v>128</v>
      </c>
      <c r="DC102" s="891"/>
      <c r="DD102" s="891"/>
      <c r="DE102" s="891"/>
      <c r="DF102" s="929"/>
      <c r="DG102" s="928" t="s">
        <v>563</v>
      </c>
      <c r="DH102" s="891"/>
      <c r="DI102" s="891"/>
      <c r="DJ102" s="891"/>
      <c r="DK102" s="929"/>
      <c r="DL102" s="928" t="s">
        <v>563</v>
      </c>
      <c r="DM102" s="891"/>
      <c r="DN102" s="891"/>
      <c r="DO102" s="891"/>
      <c r="DP102" s="929"/>
      <c r="DQ102" s="928" t="s">
        <v>563</v>
      </c>
      <c r="DR102" s="891"/>
      <c r="DS102" s="891"/>
      <c r="DT102" s="891"/>
      <c r="DU102" s="929"/>
      <c r="DV102" s="828"/>
      <c r="DW102" s="829"/>
      <c r="DX102" s="829"/>
      <c r="DY102" s="829"/>
      <c r="DZ102" s="952"/>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8" customFormat="1" ht="26.25" customHeight="1" x14ac:dyDescent="0.2">
      <c r="A109" s="95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0" t="s">
        <v>409</v>
      </c>
      <c r="AB109" s="931"/>
      <c r="AC109" s="931"/>
      <c r="AD109" s="931"/>
      <c r="AE109" s="932"/>
      <c r="AF109" s="930" t="s">
        <v>410</v>
      </c>
      <c r="AG109" s="931"/>
      <c r="AH109" s="931"/>
      <c r="AI109" s="931"/>
      <c r="AJ109" s="932"/>
      <c r="AK109" s="930" t="s">
        <v>295</v>
      </c>
      <c r="AL109" s="931"/>
      <c r="AM109" s="931"/>
      <c r="AN109" s="931"/>
      <c r="AO109" s="932"/>
      <c r="AP109" s="930" t="s">
        <v>411</v>
      </c>
      <c r="AQ109" s="931"/>
      <c r="AR109" s="931"/>
      <c r="AS109" s="931"/>
      <c r="AT109" s="933"/>
      <c r="AU109" s="95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0" t="s">
        <v>409</v>
      </c>
      <c r="BR109" s="931"/>
      <c r="BS109" s="931"/>
      <c r="BT109" s="931"/>
      <c r="BU109" s="932"/>
      <c r="BV109" s="930" t="s">
        <v>410</v>
      </c>
      <c r="BW109" s="931"/>
      <c r="BX109" s="931"/>
      <c r="BY109" s="931"/>
      <c r="BZ109" s="932"/>
      <c r="CA109" s="930" t="s">
        <v>295</v>
      </c>
      <c r="CB109" s="931"/>
      <c r="CC109" s="931"/>
      <c r="CD109" s="931"/>
      <c r="CE109" s="932"/>
      <c r="CF109" s="951" t="s">
        <v>411</v>
      </c>
      <c r="CG109" s="951"/>
      <c r="CH109" s="951"/>
      <c r="CI109" s="951"/>
      <c r="CJ109" s="951"/>
      <c r="CK109" s="930"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0" t="s">
        <v>409</v>
      </c>
      <c r="DH109" s="931"/>
      <c r="DI109" s="931"/>
      <c r="DJ109" s="931"/>
      <c r="DK109" s="932"/>
      <c r="DL109" s="930" t="s">
        <v>410</v>
      </c>
      <c r="DM109" s="931"/>
      <c r="DN109" s="931"/>
      <c r="DO109" s="931"/>
      <c r="DP109" s="932"/>
      <c r="DQ109" s="930" t="s">
        <v>295</v>
      </c>
      <c r="DR109" s="931"/>
      <c r="DS109" s="931"/>
      <c r="DT109" s="931"/>
      <c r="DU109" s="932"/>
      <c r="DV109" s="930" t="s">
        <v>411</v>
      </c>
      <c r="DW109" s="931"/>
      <c r="DX109" s="931"/>
      <c r="DY109" s="931"/>
      <c r="DZ109" s="933"/>
    </row>
    <row r="110" spans="1:131" s="218" customFormat="1" ht="26.25" customHeight="1" x14ac:dyDescent="0.2">
      <c r="A110" s="934" t="s">
        <v>413</v>
      </c>
      <c r="B110" s="935"/>
      <c r="C110" s="935"/>
      <c r="D110" s="935"/>
      <c r="E110" s="935"/>
      <c r="F110" s="935"/>
      <c r="G110" s="935"/>
      <c r="H110" s="935"/>
      <c r="I110" s="935"/>
      <c r="J110" s="935"/>
      <c r="K110" s="935"/>
      <c r="L110" s="935"/>
      <c r="M110" s="935"/>
      <c r="N110" s="935"/>
      <c r="O110" s="935"/>
      <c r="P110" s="935"/>
      <c r="Q110" s="935"/>
      <c r="R110" s="935"/>
      <c r="S110" s="935"/>
      <c r="T110" s="935"/>
      <c r="U110" s="935"/>
      <c r="V110" s="935"/>
      <c r="W110" s="935"/>
      <c r="X110" s="935"/>
      <c r="Y110" s="935"/>
      <c r="Z110" s="936"/>
      <c r="AA110" s="937">
        <v>840440</v>
      </c>
      <c r="AB110" s="938"/>
      <c r="AC110" s="938"/>
      <c r="AD110" s="938"/>
      <c r="AE110" s="939"/>
      <c r="AF110" s="940">
        <v>840645</v>
      </c>
      <c r="AG110" s="938"/>
      <c r="AH110" s="938"/>
      <c r="AI110" s="938"/>
      <c r="AJ110" s="939"/>
      <c r="AK110" s="940">
        <v>817241</v>
      </c>
      <c r="AL110" s="938"/>
      <c r="AM110" s="938"/>
      <c r="AN110" s="938"/>
      <c r="AO110" s="939"/>
      <c r="AP110" s="941">
        <v>11.9</v>
      </c>
      <c r="AQ110" s="942"/>
      <c r="AR110" s="942"/>
      <c r="AS110" s="942"/>
      <c r="AT110" s="943"/>
      <c r="AU110" s="944" t="s">
        <v>70</v>
      </c>
      <c r="AV110" s="945"/>
      <c r="AW110" s="945"/>
      <c r="AX110" s="945"/>
      <c r="AY110" s="945"/>
      <c r="AZ110" s="967" t="s">
        <v>414</v>
      </c>
      <c r="BA110" s="935"/>
      <c r="BB110" s="935"/>
      <c r="BC110" s="935"/>
      <c r="BD110" s="935"/>
      <c r="BE110" s="935"/>
      <c r="BF110" s="935"/>
      <c r="BG110" s="935"/>
      <c r="BH110" s="935"/>
      <c r="BI110" s="935"/>
      <c r="BJ110" s="935"/>
      <c r="BK110" s="935"/>
      <c r="BL110" s="935"/>
      <c r="BM110" s="935"/>
      <c r="BN110" s="935"/>
      <c r="BO110" s="935"/>
      <c r="BP110" s="936"/>
      <c r="BQ110" s="968">
        <v>7840330</v>
      </c>
      <c r="BR110" s="969"/>
      <c r="BS110" s="969"/>
      <c r="BT110" s="969"/>
      <c r="BU110" s="969"/>
      <c r="BV110" s="969">
        <v>7476444</v>
      </c>
      <c r="BW110" s="969"/>
      <c r="BX110" s="969"/>
      <c r="BY110" s="969"/>
      <c r="BZ110" s="969"/>
      <c r="CA110" s="969">
        <v>7323221</v>
      </c>
      <c r="CB110" s="969"/>
      <c r="CC110" s="969"/>
      <c r="CD110" s="969"/>
      <c r="CE110" s="969"/>
      <c r="CF110" s="982">
        <v>106.3</v>
      </c>
      <c r="CG110" s="983"/>
      <c r="CH110" s="983"/>
      <c r="CI110" s="983"/>
      <c r="CJ110" s="983"/>
      <c r="CK110" s="984" t="s">
        <v>415</v>
      </c>
      <c r="CL110" s="985"/>
      <c r="CM110" s="967" t="s">
        <v>416</v>
      </c>
      <c r="CN110" s="935"/>
      <c r="CO110" s="935"/>
      <c r="CP110" s="935"/>
      <c r="CQ110" s="935"/>
      <c r="CR110" s="935"/>
      <c r="CS110" s="935"/>
      <c r="CT110" s="935"/>
      <c r="CU110" s="935"/>
      <c r="CV110" s="935"/>
      <c r="CW110" s="935"/>
      <c r="CX110" s="935"/>
      <c r="CY110" s="935"/>
      <c r="CZ110" s="935"/>
      <c r="DA110" s="935"/>
      <c r="DB110" s="935"/>
      <c r="DC110" s="935"/>
      <c r="DD110" s="935"/>
      <c r="DE110" s="935"/>
      <c r="DF110" s="936"/>
      <c r="DG110" s="968" t="s">
        <v>123</v>
      </c>
      <c r="DH110" s="969"/>
      <c r="DI110" s="969"/>
      <c r="DJ110" s="969"/>
      <c r="DK110" s="969"/>
      <c r="DL110" s="969" t="s">
        <v>123</v>
      </c>
      <c r="DM110" s="969"/>
      <c r="DN110" s="969"/>
      <c r="DO110" s="969"/>
      <c r="DP110" s="969"/>
      <c r="DQ110" s="969" t="s">
        <v>123</v>
      </c>
      <c r="DR110" s="969"/>
      <c r="DS110" s="969"/>
      <c r="DT110" s="969"/>
      <c r="DU110" s="969"/>
      <c r="DV110" s="970" t="s">
        <v>123</v>
      </c>
      <c r="DW110" s="970"/>
      <c r="DX110" s="970"/>
      <c r="DY110" s="970"/>
      <c r="DZ110" s="971"/>
    </row>
    <row r="111" spans="1:131" s="218" customFormat="1" ht="26.25" customHeight="1" x14ac:dyDescent="0.2">
      <c r="A111" s="972" t="s">
        <v>417</v>
      </c>
      <c r="B111" s="973"/>
      <c r="C111" s="973"/>
      <c r="D111" s="973"/>
      <c r="E111" s="973"/>
      <c r="F111" s="973"/>
      <c r="G111" s="973"/>
      <c r="H111" s="973"/>
      <c r="I111" s="973"/>
      <c r="J111" s="973"/>
      <c r="K111" s="973"/>
      <c r="L111" s="973"/>
      <c r="M111" s="973"/>
      <c r="N111" s="973"/>
      <c r="O111" s="973"/>
      <c r="P111" s="973"/>
      <c r="Q111" s="973"/>
      <c r="R111" s="973"/>
      <c r="S111" s="973"/>
      <c r="T111" s="973"/>
      <c r="U111" s="973"/>
      <c r="V111" s="973"/>
      <c r="W111" s="973"/>
      <c r="X111" s="973"/>
      <c r="Y111" s="973"/>
      <c r="Z111" s="974"/>
      <c r="AA111" s="975" t="s">
        <v>123</v>
      </c>
      <c r="AB111" s="976"/>
      <c r="AC111" s="976"/>
      <c r="AD111" s="976"/>
      <c r="AE111" s="977"/>
      <c r="AF111" s="978" t="s">
        <v>123</v>
      </c>
      <c r="AG111" s="976"/>
      <c r="AH111" s="976"/>
      <c r="AI111" s="976"/>
      <c r="AJ111" s="977"/>
      <c r="AK111" s="978" t="s">
        <v>123</v>
      </c>
      <c r="AL111" s="976"/>
      <c r="AM111" s="976"/>
      <c r="AN111" s="976"/>
      <c r="AO111" s="977"/>
      <c r="AP111" s="979" t="s">
        <v>123</v>
      </c>
      <c r="AQ111" s="980"/>
      <c r="AR111" s="980"/>
      <c r="AS111" s="980"/>
      <c r="AT111" s="981"/>
      <c r="AU111" s="946"/>
      <c r="AV111" s="947"/>
      <c r="AW111" s="947"/>
      <c r="AX111" s="947"/>
      <c r="AY111" s="947"/>
      <c r="AZ111" s="960" t="s">
        <v>418</v>
      </c>
      <c r="BA111" s="961"/>
      <c r="BB111" s="961"/>
      <c r="BC111" s="961"/>
      <c r="BD111" s="961"/>
      <c r="BE111" s="961"/>
      <c r="BF111" s="961"/>
      <c r="BG111" s="961"/>
      <c r="BH111" s="961"/>
      <c r="BI111" s="961"/>
      <c r="BJ111" s="961"/>
      <c r="BK111" s="961"/>
      <c r="BL111" s="961"/>
      <c r="BM111" s="961"/>
      <c r="BN111" s="961"/>
      <c r="BO111" s="961"/>
      <c r="BP111" s="962"/>
      <c r="BQ111" s="963" t="s">
        <v>123</v>
      </c>
      <c r="BR111" s="964"/>
      <c r="BS111" s="964"/>
      <c r="BT111" s="964"/>
      <c r="BU111" s="964"/>
      <c r="BV111" s="964" t="s">
        <v>123</v>
      </c>
      <c r="BW111" s="964"/>
      <c r="BX111" s="964"/>
      <c r="BY111" s="964"/>
      <c r="BZ111" s="964"/>
      <c r="CA111" s="964" t="s">
        <v>123</v>
      </c>
      <c r="CB111" s="964"/>
      <c r="CC111" s="964"/>
      <c r="CD111" s="964"/>
      <c r="CE111" s="964"/>
      <c r="CF111" s="958" t="s">
        <v>123</v>
      </c>
      <c r="CG111" s="959"/>
      <c r="CH111" s="959"/>
      <c r="CI111" s="959"/>
      <c r="CJ111" s="959"/>
      <c r="CK111" s="986"/>
      <c r="CL111" s="987"/>
      <c r="CM111" s="960" t="s">
        <v>419</v>
      </c>
      <c r="CN111" s="961"/>
      <c r="CO111" s="961"/>
      <c r="CP111" s="961"/>
      <c r="CQ111" s="961"/>
      <c r="CR111" s="961"/>
      <c r="CS111" s="961"/>
      <c r="CT111" s="961"/>
      <c r="CU111" s="961"/>
      <c r="CV111" s="961"/>
      <c r="CW111" s="961"/>
      <c r="CX111" s="961"/>
      <c r="CY111" s="961"/>
      <c r="CZ111" s="961"/>
      <c r="DA111" s="961"/>
      <c r="DB111" s="961"/>
      <c r="DC111" s="961"/>
      <c r="DD111" s="961"/>
      <c r="DE111" s="961"/>
      <c r="DF111" s="962"/>
      <c r="DG111" s="963" t="s">
        <v>123</v>
      </c>
      <c r="DH111" s="964"/>
      <c r="DI111" s="964"/>
      <c r="DJ111" s="964"/>
      <c r="DK111" s="964"/>
      <c r="DL111" s="964" t="s">
        <v>123</v>
      </c>
      <c r="DM111" s="964"/>
      <c r="DN111" s="964"/>
      <c r="DO111" s="964"/>
      <c r="DP111" s="964"/>
      <c r="DQ111" s="964" t="s">
        <v>123</v>
      </c>
      <c r="DR111" s="964"/>
      <c r="DS111" s="964"/>
      <c r="DT111" s="964"/>
      <c r="DU111" s="964"/>
      <c r="DV111" s="965" t="s">
        <v>123</v>
      </c>
      <c r="DW111" s="965"/>
      <c r="DX111" s="965"/>
      <c r="DY111" s="965"/>
      <c r="DZ111" s="966"/>
    </row>
    <row r="112" spans="1:131" s="218" customFormat="1" ht="26.25" customHeight="1" x14ac:dyDescent="0.2">
      <c r="A112" s="990" t="s">
        <v>420</v>
      </c>
      <c r="B112" s="991"/>
      <c r="C112" s="961" t="s">
        <v>421</v>
      </c>
      <c r="D112" s="961"/>
      <c r="E112" s="961"/>
      <c r="F112" s="961"/>
      <c r="G112" s="961"/>
      <c r="H112" s="961"/>
      <c r="I112" s="961"/>
      <c r="J112" s="961"/>
      <c r="K112" s="961"/>
      <c r="L112" s="961"/>
      <c r="M112" s="961"/>
      <c r="N112" s="961"/>
      <c r="O112" s="961"/>
      <c r="P112" s="961"/>
      <c r="Q112" s="961"/>
      <c r="R112" s="961"/>
      <c r="S112" s="961"/>
      <c r="T112" s="961"/>
      <c r="U112" s="961"/>
      <c r="V112" s="961"/>
      <c r="W112" s="961"/>
      <c r="X112" s="961"/>
      <c r="Y112" s="961"/>
      <c r="Z112" s="962"/>
      <c r="AA112" s="996" t="s">
        <v>123</v>
      </c>
      <c r="AB112" s="997"/>
      <c r="AC112" s="997"/>
      <c r="AD112" s="997"/>
      <c r="AE112" s="998"/>
      <c r="AF112" s="999" t="s">
        <v>123</v>
      </c>
      <c r="AG112" s="997"/>
      <c r="AH112" s="997"/>
      <c r="AI112" s="997"/>
      <c r="AJ112" s="998"/>
      <c r="AK112" s="999" t="s">
        <v>123</v>
      </c>
      <c r="AL112" s="997"/>
      <c r="AM112" s="997"/>
      <c r="AN112" s="997"/>
      <c r="AO112" s="998"/>
      <c r="AP112" s="1000" t="s">
        <v>123</v>
      </c>
      <c r="AQ112" s="1001"/>
      <c r="AR112" s="1001"/>
      <c r="AS112" s="1001"/>
      <c r="AT112" s="1002"/>
      <c r="AU112" s="946"/>
      <c r="AV112" s="947"/>
      <c r="AW112" s="947"/>
      <c r="AX112" s="947"/>
      <c r="AY112" s="947"/>
      <c r="AZ112" s="960" t="s">
        <v>422</v>
      </c>
      <c r="BA112" s="961"/>
      <c r="BB112" s="961"/>
      <c r="BC112" s="961"/>
      <c r="BD112" s="961"/>
      <c r="BE112" s="961"/>
      <c r="BF112" s="961"/>
      <c r="BG112" s="961"/>
      <c r="BH112" s="961"/>
      <c r="BI112" s="961"/>
      <c r="BJ112" s="961"/>
      <c r="BK112" s="961"/>
      <c r="BL112" s="961"/>
      <c r="BM112" s="961"/>
      <c r="BN112" s="961"/>
      <c r="BO112" s="961"/>
      <c r="BP112" s="962"/>
      <c r="BQ112" s="963">
        <v>2702355</v>
      </c>
      <c r="BR112" s="964"/>
      <c r="BS112" s="964"/>
      <c r="BT112" s="964"/>
      <c r="BU112" s="964"/>
      <c r="BV112" s="964">
        <v>2335770</v>
      </c>
      <c r="BW112" s="964"/>
      <c r="BX112" s="964"/>
      <c r="BY112" s="964"/>
      <c r="BZ112" s="964"/>
      <c r="CA112" s="964">
        <v>2077666</v>
      </c>
      <c r="CB112" s="964"/>
      <c r="CC112" s="964"/>
      <c r="CD112" s="964"/>
      <c r="CE112" s="964"/>
      <c r="CF112" s="958">
        <v>30.2</v>
      </c>
      <c r="CG112" s="959"/>
      <c r="CH112" s="959"/>
      <c r="CI112" s="959"/>
      <c r="CJ112" s="959"/>
      <c r="CK112" s="986"/>
      <c r="CL112" s="987"/>
      <c r="CM112" s="960" t="s">
        <v>423</v>
      </c>
      <c r="CN112" s="961"/>
      <c r="CO112" s="961"/>
      <c r="CP112" s="961"/>
      <c r="CQ112" s="961"/>
      <c r="CR112" s="961"/>
      <c r="CS112" s="961"/>
      <c r="CT112" s="961"/>
      <c r="CU112" s="961"/>
      <c r="CV112" s="961"/>
      <c r="CW112" s="961"/>
      <c r="CX112" s="961"/>
      <c r="CY112" s="961"/>
      <c r="CZ112" s="961"/>
      <c r="DA112" s="961"/>
      <c r="DB112" s="961"/>
      <c r="DC112" s="961"/>
      <c r="DD112" s="961"/>
      <c r="DE112" s="961"/>
      <c r="DF112" s="962"/>
      <c r="DG112" s="963" t="s">
        <v>123</v>
      </c>
      <c r="DH112" s="964"/>
      <c r="DI112" s="964"/>
      <c r="DJ112" s="964"/>
      <c r="DK112" s="964"/>
      <c r="DL112" s="964" t="s">
        <v>123</v>
      </c>
      <c r="DM112" s="964"/>
      <c r="DN112" s="964"/>
      <c r="DO112" s="964"/>
      <c r="DP112" s="964"/>
      <c r="DQ112" s="964" t="s">
        <v>123</v>
      </c>
      <c r="DR112" s="964"/>
      <c r="DS112" s="964"/>
      <c r="DT112" s="964"/>
      <c r="DU112" s="964"/>
      <c r="DV112" s="965" t="s">
        <v>123</v>
      </c>
      <c r="DW112" s="965"/>
      <c r="DX112" s="965"/>
      <c r="DY112" s="965"/>
      <c r="DZ112" s="966"/>
    </row>
    <row r="113" spans="1:130" s="218" customFormat="1" ht="26.25" customHeight="1" x14ac:dyDescent="0.2">
      <c r="A113" s="992"/>
      <c r="B113" s="993"/>
      <c r="C113" s="961" t="s">
        <v>424</v>
      </c>
      <c r="D113" s="961"/>
      <c r="E113" s="961"/>
      <c r="F113" s="961"/>
      <c r="G113" s="961"/>
      <c r="H113" s="961"/>
      <c r="I113" s="961"/>
      <c r="J113" s="961"/>
      <c r="K113" s="961"/>
      <c r="L113" s="961"/>
      <c r="M113" s="961"/>
      <c r="N113" s="961"/>
      <c r="O113" s="961"/>
      <c r="P113" s="961"/>
      <c r="Q113" s="961"/>
      <c r="R113" s="961"/>
      <c r="S113" s="961"/>
      <c r="T113" s="961"/>
      <c r="U113" s="961"/>
      <c r="V113" s="961"/>
      <c r="W113" s="961"/>
      <c r="X113" s="961"/>
      <c r="Y113" s="961"/>
      <c r="Z113" s="962"/>
      <c r="AA113" s="975">
        <v>371128</v>
      </c>
      <c r="AB113" s="976"/>
      <c r="AC113" s="976"/>
      <c r="AD113" s="976"/>
      <c r="AE113" s="977"/>
      <c r="AF113" s="978">
        <v>322348</v>
      </c>
      <c r="AG113" s="976"/>
      <c r="AH113" s="976"/>
      <c r="AI113" s="976"/>
      <c r="AJ113" s="977"/>
      <c r="AK113" s="978">
        <v>306695</v>
      </c>
      <c r="AL113" s="976"/>
      <c r="AM113" s="976"/>
      <c r="AN113" s="976"/>
      <c r="AO113" s="977"/>
      <c r="AP113" s="979">
        <v>4.5</v>
      </c>
      <c r="AQ113" s="980"/>
      <c r="AR113" s="980"/>
      <c r="AS113" s="980"/>
      <c r="AT113" s="981"/>
      <c r="AU113" s="946"/>
      <c r="AV113" s="947"/>
      <c r="AW113" s="947"/>
      <c r="AX113" s="947"/>
      <c r="AY113" s="947"/>
      <c r="AZ113" s="960" t="s">
        <v>425</v>
      </c>
      <c r="BA113" s="961"/>
      <c r="BB113" s="961"/>
      <c r="BC113" s="961"/>
      <c r="BD113" s="961"/>
      <c r="BE113" s="961"/>
      <c r="BF113" s="961"/>
      <c r="BG113" s="961"/>
      <c r="BH113" s="961"/>
      <c r="BI113" s="961"/>
      <c r="BJ113" s="961"/>
      <c r="BK113" s="961"/>
      <c r="BL113" s="961"/>
      <c r="BM113" s="961"/>
      <c r="BN113" s="961"/>
      <c r="BO113" s="961"/>
      <c r="BP113" s="962"/>
      <c r="BQ113" s="963">
        <v>323878</v>
      </c>
      <c r="BR113" s="964"/>
      <c r="BS113" s="964"/>
      <c r="BT113" s="964"/>
      <c r="BU113" s="964"/>
      <c r="BV113" s="964">
        <v>274213</v>
      </c>
      <c r="BW113" s="964"/>
      <c r="BX113" s="964"/>
      <c r="BY113" s="964"/>
      <c r="BZ113" s="964"/>
      <c r="CA113" s="964">
        <v>304483</v>
      </c>
      <c r="CB113" s="964"/>
      <c r="CC113" s="964"/>
      <c r="CD113" s="964"/>
      <c r="CE113" s="964"/>
      <c r="CF113" s="958">
        <v>4.4000000000000004</v>
      </c>
      <c r="CG113" s="959"/>
      <c r="CH113" s="959"/>
      <c r="CI113" s="959"/>
      <c r="CJ113" s="959"/>
      <c r="CK113" s="986"/>
      <c r="CL113" s="987"/>
      <c r="CM113" s="960" t="s">
        <v>426</v>
      </c>
      <c r="CN113" s="961"/>
      <c r="CO113" s="961"/>
      <c r="CP113" s="961"/>
      <c r="CQ113" s="961"/>
      <c r="CR113" s="961"/>
      <c r="CS113" s="961"/>
      <c r="CT113" s="961"/>
      <c r="CU113" s="961"/>
      <c r="CV113" s="961"/>
      <c r="CW113" s="961"/>
      <c r="CX113" s="961"/>
      <c r="CY113" s="961"/>
      <c r="CZ113" s="961"/>
      <c r="DA113" s="961"/>
      <c r="DB113" s="961"/>
      <c r="DC113" s="961"/>
      <c r="DD113" s="961"/>
      <c r="DE113" s="961"/>
      <c r="DF113" s="962"/>
      <c r="DG113" s="996" t="s">
        <v>123</v>
      </c>
      <c r="DH113" s="997"/>
      <c r="DI113" s="997"/>
      <c r="DJ113" s="997"/>
      <c r="DK113" s="998"/>
      <c r="DL113" s="999" t="s">
        <v>123</v>
      </c>
      <c r="DM113" s="997"/>
      <c r="DN113" s="997"/>
      <c r="DO113" s="997"/>
      <c r="DP113" s="998"/>
      <c r="DQ113" s="999" t="s">
        <v>123</v>
      </c>
      <c r="DR113" s="997"/>
      <c r="DS113" s="997"/>
      <c r="DT113" s="997"/>
      <c r="DU113" s="998"/>
      <c r="DV113" s="1000" t="s">
        <v>123</v>
      </c>
      <c r="DW113" s="1001"/>
      <c r="DX113" s="1001"/>
      <c r="DY113" s="1001"/>
      <c r="DZ113" s="1002"/>
    </row>
    <row r="114" spans="1:130" s="218" customFormat="1" ht="26.25" customHeight="1" x14ac:dyDescent="0.2">
      <c r="A114" s="992"/>
      <c r="B114" s="993"/>
      <c r="C114" s="961" t="s">
        <v>427</v>
      </c>
      <c r="D114" s="961"/>
      <c r="E114" s="961"/>
      <c r="F114" s="961"/>
      <c r="G114" s="961"/>
      <c r="H114" s="961"/>
      <c r="I114" s="961"/>
      <c r="J114" s="961"/>
      <c r="K114" s="961"/>
      <c r="L114" s="961"/>
      <c r="M114" s="961"/>
      <c r="N114" s="961"/>
      <c r="O114" s="961"/>
      <c r="P114" s="961"/>
      <c r="Q114" s="961"/>
      <c r="R114" s="961"/>
      <c r="S114" s="961"/>
      <c r="T114" s="961"/>
      <c r="U114" s="961"/>
      <c r="V114" s="961"/>
      <c r="W114" s="961"/>
      <c r="X114" s="961"/>
      <c r="Y114" s="961"/>
      <c r="Z114" s="962"/>
      <c r="AA114" s="996">
        <v>103526</v>
      </c>
      <c r="AB114" s="997"/>
      <c r="AC114" s="997"/>
      <c r="AD114" s="997"/>
      <c r="AE114" s="998"/>
      <c r="AF114" s="999">
        <v>131297</v>
      </c>
      <c r="AG114" s="997"/>
      <c r="AH114" s="997"/>
      <c r="AI114" s="997"/>
      <c r="AJ114" s="998"/>
      <c r="AK114" s="999">
        <v>135945</v>
      </c>
      <c r="AL114" s="997"/>
      <c r="AM114" s="997"/>
      <c r="AN114" s="997"/>
      <c r="AO114" s="998"/>
      <c r="AP114" s="1000">
        <v>2</v>
      </c>
      <c r="AQ114" s="1001"/>
      <c r="AR114" s="1001"/>
      <c r="AS114" s="1001"/>
      <c r="AT114" s="1002"/>
      <c r="AU114" s="946"/>
      <c r="AV114" s="947"/>
      <c r="AW114" s="947"/>
      <c r="AX114" s="947"/>
      <c r="AY114" s="947"/>
      <c r="AZ114" s="960" t="s">
        <v>428</v>
      </c>
      <c r="BA114" s="961"/>
      <c r="BB114" s="961"/>
      <c r="BC114" s="961"/>
      <c r="BD114" s="961"/>
      <c r="BE114" s="961"/>
      <c r="BF114" s="961"/>
      <c r="BG114" s="961"/>
      <c r="BH114" s="961"/>
      <c r="BI114" s="961"/>
      <c r="BJ114" s="961"/>
      <c r="BK114" s="961"/>
      <c r="BL114" s="961"/>
      <c r="BM114" s="961"/>
      <c r="BN114" s="961"/>
      <c r="BO114" s="961"/>
      <c r="BP114" s="962"/>
      <c r="BQ114" s="963" t="s">
        <v>123</v>
      </c>
      <c r="BR114" s="964"/>
      <c r="BS114" s="964"/>
      <c r="BT114" s="964"/>
      <c r="BU114" s="964"/>
      <c r="BV114" s="964" t="s">
        <v>123</v>
      </c>
      <c r="BW114" s="964"/>
      <c r="BX114" s="964"/>
      <c r="BY114" s="964"/>
      <c r="BZ114" s="964"/>
      <c r="CA114" s="964" t="s">
        <v>123</v>
      </c>
      <c r="CB114" s="964"/>
      <c r="CC114" s="964"/>
      <c r="CD114" s="964"/>
      <c r="CE114" s="964"/>
      <c r="CF114" s="958" t="s">
        <v>123</v>
      </c>
      <c r="CG114" s="959"/>
      <c r="CH114" s="959"/>
      <c r="CI114" s="959"/>
      <c r="CJ114" s="959"/>
      <c r="CK114" s="986"/>
      <c r="CL114" s="987"/>
      <c r="CM114" s="960" t="s">
        <v>429</v>
      </c>
      <c r="CN114" s="961"/>
      <c r="CO114" s="961"/>
      <c r="CP114" s="961"/>
      <c r="CQ114" s="961"/>
      <c r="CR114" s="961"/>
      <c r="CS114" s="961"/>
      <c r="CT114" s="961"/>
      <c r="CU114" s="961"/>
      <c r="CV114" s="961"/>
      <c r="CW114" s="961"/>
      <c r="CX114" s="961"/>
      <c r="CY114" s="961"/>
      <c r="CZ114" s="961"/>
      <c r="DA114" s="961"/>
      <c r="DB114" s="961"/>
      <c r="DC114" s="961"/>
      <c r="DD114" s="961"/>
      <c r="DE114" s="961"/>
      <c r="DF114" s="962"/>
      <c r="DG114" s="996" t="s">
        <v>123</v>
      </c>
      <c r="DH114" s="997"/>
      <c r="DI114" s="997"/>
      <c r="DJ114" s="997"/>
      <c r="DK114" s="998"/>
      <c r="DL114" s="999" t="s">
        <v>123</v>
      </c>
      <c r="DM114" s="997"/>
      <c r="DN114" s="997"/>
      <c r="DO114" s="997"/>
      <c r="DP114" s="998"/>
      <c r="DQ114" s="999" t="s">
        <v>123</v>
      </c>
      <c r="DR114" s="997"/>
      <c r="DS114" s="997"/>
      <c r="DT114" s="997"/>
      <c r="DU114" s="998"/>
      <c r="DV114" s="1000" t="s">
        <v>123</v>
      </c>
      <c r="DW114" s="1001"/>
      <c r="DX114" s="1001"/>
      <c r="DY114" s="1001"/>
      <c r="DZ114" s="1002"/>
    </row>
    <row r="115" spans="1:130" s="218" customFormat="1" ht="26.25" customHeight="1" x14ac:dyDescent="0.2">
      <c r="A115" s="992"/>
      <c r="B115" s="993"/>
      <c r="C115" s="961" t="s">
        <v>430</v>
      </c>
      <c r="D115" s="961"/>
      <c r="E115" s="961"/>
      <c r="F115" s="961"/>
      <c r="G115" s="961"/>
      <c r="H115" s="961"/>
      <c r="I115" s="961"/>
      <c r="J115" s="961"/>
      <c r="K115" s="961"/>
      <c r="L115" s="961"/>
      <c r="M115" s="961"/>
      <c r="N115" s="961"/>
      <c r="O115" s="961"/>
      <c r="P115" s="961"/>
      <c r="Q115" s="961"/>
      <c r="R115" s="961"/>
      <c r="S115" s="961"/>
      <c r="T115" s="961"/>
      <c r="U115" s="961"/>
      <c r="V115" s="961"/>
      <c r="W115" s="961"/>
      <c r="X115" s="961"/>
      <c r="Y115" s="961"/>
      <c r="Z115" s="962"/>
      <c r="AA115" s="975">
        <v>90</v>
      </c>
      <c r="AB115" s="976"/>
      <c r="AC115" s="976"/>
      <c r="AD115" s="976"/>
      <c r="AE115" s="977"/>
      <c r="AF115" s="978">
        <v>31</v>
      </c>
      <c r="AG115" s="976"/>
      <c r="AH115" s="976"/>
      <c r="AI115" s="976"/>
      <c r="AJ115" s="977"/>
      <c r="AK115" s="978">
        <v>96</v>
      </c>
      <c r="AL115" s="976"/>
      <c r="AM115" s="976"/>
      <c r="AN115" s="976"/>
      <c r="AO115" s="977"/>
      <c r="AP115" s="979">
        <v>0</v>
      </c>
      <c r="AQ115" s="980"/>
      <c r="AR115" s="980"/>
      <c r="AS115" s="980"/>
      <c r="AT115" s="981"/>
      <c r="AU115" s="946"/>
      <c r="AV115" s="947"/>
      <c r="AW115" s="947"/>
      <c r="AX115" s="947"/>
      <c r="AY115" s="947"/>
      <c r="AZ115" s="960" t="s">
        <v>431</v>
      </c>
      <c r="BA115" s="961"/>
      <c r="BB115" s="961"/>
      <c r="BC115" s="961"/>
      <c r="BD115" s="961"/>
      <c r="BE115" s="961"/>
      <c r="BF115" s="961"/>
      <c r="BG115" s="961"/>
      <c r="BH115" s="961"/>
      <c r="BI115" s="961"/>
      <c r="BJ115" s="961"/>
      <c r="BK115" s="961"/>
      <c r="BL115" s="961"/>
      <c r="BM115" s="961"/>
      <c r="BN115" s="961"/>
      <c r="BO115" s="961"/>
      <c r="BP115" s="962"/>
      <c r="BQ115" s="963" t="s">
        <v>123</v>
      </c>
      <c r="BR115" s="964"/>
      <c r="BS115" s="964"/>
      <c r="BT115" s="964"/>
      <c r="BU115" s="964"/>
      <c r="BV115" s="964" t="s">
        <v>123</v>
      </c>
      <c r="BW115" s="964"/>
      <c r="BX115" s="964"/>
      <c r="BY115" s="964"/>
      <c r="BZ115" s="964"/>
      <c r="CA115" s="964" t="s">
        <v>123</v>
      </c>
      <c r="CB115" s="964"/>
      <c r="CC115" s="964"/>
      <c r="CD115" s="964"/>
      <c r="CE115" s="964"/>
      <c r="CF115" s="958" t="s">
        <v>123</v>
      </c>
      <c r="CG115" s="959"/>
      <c r="CH115" s="959"/>
      <c r="CI115" s="959"/>
      <c r="CJ115" s="959"/>
      <c r="CK115" s="986"/>
      <c r="CL115" s="987"/>
      <c r="CM115" s="960" t="s">
        <v>432</v>
      </c>
      <c r="CN115" s="961"/>
      <c r="CO115" s="961"/>
      <c r="CP115" s="961"/>
      <c r="CQ115" s="961"/>
      <c r="CR115" s="961"/>
      <c r="CS115" s="961"/>
      <c r="CT115" s="961"/>
      <c r="CU115" s="961"/>
      <c r="CV115" s="961"/>
      <c r="CW115" s="961"/>
      <c r="CX115" s="961"/>
      <c r="CY115" s="961"/>
      <c r="CZ115" s="961"/>
      <c r="DA115" s="961"/>
      <c r="DB115" s="961"/>
      <c r="DC115" s="961"/>
      <c r="DD115" s="961"/>
      <c r="DE115" s="961"/>
      <c r="DF115" s="962"/>
      <c r="DG115" s="996" t="s">
        <v>123</v>
      </c>
      <c r="DH115" s="997"/>
      <c r="DI115" s="997"/>
      <c r="DJ115" s="997"/>
      <c r="DK115" s="998"/>
      <c r="DL115" s="999" t="s">
        <v>123</v>
      </c>
      <c r="DM115" s="997"/>
      <c r="DN115" s="997"/>
      <c r="DO115" s="997"/>
      <c r="DP115" s="998"/>
      <c r="DQ115" s="999" t="s">
        <v>123</v>
      </c>
      <c r="DR115" s="997"/>
      <c r="DS115" s="997"/>
      <c r="DT115" s="997"/>
      <c r="DU115" s="998"/>
      <c r="DV115" s="1000" t="s">
        <v>123</v>
      </c>
      <c r="DW115" s="1001"/>
      <c r="DX115" s="1001"/>
      <c r="DY115" s="1001"/>
      <c r="DZ115" s="1002"/>
    </row>
    <row r="116" spans="1:130" s="218" customFormat="1" ht="26.25" customHeight="1" x14ac:dyDescent="0.2">
      <c r="A116" s="994"/>
      <c r="B116" s="995"/>
      <c r="C116" s="1003" t="s">
        <v>433</v>
      </c>
      <c r="D116" s="1003"/>
      <c r="E116" s="1003"/>
      <c r="F116" s="1003"/>
      <c r="G116" s="1003"/>
      <c r="H116" s="1003"/>
      <c r="I116" s="1003"/>
      <c r="J116" s="1003"/>
      <c r="K116" s="1003"/>
      <c r="L116" s="1003"/>
      <c r="M116" s="1003"/>
      <c r="N116" s="1003"/>
      <c r="O116" s="1003"/>
      <c r="P116" s="1003"/>
      <c r="Q116" s="1003"/>
      <c r="R116" s="1003"/>
      <c r="S116" s="1003"/>
      <c r="T116" s="1003"/>
      <c r="U116" s="1003"/>
      <c r="V116" s="1003"/>
      <c r="W116" s="1003"/>
      <c r="X116" s="1003"/>
      <c r="Y116" s="1003"/>
      <c r="Z116" s="1004"/>
      <c r="AA116" s="996" t="s">
        <v>123</v>
      </c>
      <c r="AB116" s="997"/>
      <c r="AC116" s="997"/>
      <c r="AD116" s="997"/>
      <c r="AE116" s="998"/>
      <c r="AF116" s="999" t="s">
        <v>123</v>
      </c>
      <c r="AG116" s="997"/>
      <c r="AH116" s="997"/>
      <c r="AI116" s="997"/>
      <c r="AJ116" s="998"/>
      <c r="AK116" s="999" t="s">
        <v>123</v>
      </c>
      <c r="AL116" s="997"/>
      <c r="AM116" s="997"/>
      <c r="AN116" s="997"/>
      <c r="AO116" s="998"/>
      <c r="AP116" s="1000" t="s">
        <v>123</v>
      </c>
      <c r="AQ116" s="1001"/>
      <c r="AR116" s="1001"/>
      <c r="AS116" s="1001"/>
      <c r="AT116" s="1002"/>
      <c r="AU116" s="946"/>
      <c r="AV116" s="947"/>
      <c r="AW116" s="947"/>
      <c r="AX116" s="947"/>
      <c r="AY116" s="947"/>
      <c r="AZ116" s="1005" t="s">
        <v>434</v>
      </c>
      <c r="BA116" s="1006"/>
      <c r="BB116" s="1006"/>
      <c r="BC116" s="1006"/>
      <c r="BD116" s="1006"/>
      <c r="BE116" s="1006"/>
      <c r="BF116" s="1006"/>
      <c r="BG116" s="1006"/>
      <c r="BH116" s="1006"/>
      <c r="BI116" s="1006"/>
      <c r="BJ116" s="1006"/>
      <c r="BK116" s="1006"/>
      <c r="BL116" s="1006"/>
      <c r="BM116" s="1006"/>
      <c r="BN116" s="1006"/>
      <c r="BO116" s="1006"/>
      <c r="BP116" s="1007"/>
      <c r="BQ116" s="963" t="s">
        <v>123</v>
      </c>
      <c r="BR116" s="964"/>
      <c r="BS116" s="964"/>
      <c r="BT116" s="964"/>
      <c r="BU116" s="964"/>
      <c r="BV116" s="964" t="s">
        <v>123</v>
      </c>
      <c r="BW116" s="964"/>
      <c r="BX116" s="964"/>
      <c r="BY116" s="964"/>
      <c r="BZ116" s="964"/>
      <c r="CA116" s="964" t="s">
        <v>123</v>
      </c>
      <c r="CB116" s="964"/>
      <c r="CC116" s="964"/>
      <c r="CD116" s="964"/>
      <c r="CE116" s="964"/>
      <c r="CF116" s="958" t="s">
        <v>123</v>
      </c>
      <c r="CG116" s="959"/>
      <c r="CH116" s="959"/>
      <c r="CI116" s="959"/>
      <c r="CJ116" s="959"/>
      <c r="CK116" s="986"/>
      <c r="CL116" s="987"/>
      <c r="CM116" s="960" t="s">
        <v>435</v>
      </c>
      <c r="CN116" s="961"/>
      <c r="CO116" s="961"/>
      <c r="CP116" s="961"/>
      <c r="CQ116" s="961"/>
      <c r="CR116" s="961"/>
      <c r="CS116" s="961"/>
      <c r="CT116" s="961"/>
      <c r="CU116" s="961"/>
      <c r="CV116" s="961"/>
      <c r="CW116" s="961"/>
      <c r="CX116" s="961"/>
      <c r="CY116" s="961"/>
      <c r="CZ116" s="961"/>
      <c r="DA116" s="961"/>
      <c r="DB116" s="961"/>
      <c r="DC116" s="961"/>
      <c r="DD116" s="961"/>
      <c r="DE116" s="961"/>
      <c r="DF116" s="962"/>
      <c r="DG116" s="996" t="s">
        <v>123</v>
      </c>
      <c r="DH116" s="997"/>
      <c r="DI116" s="997"/>
      <c r="DJ116" s="997"/>
      <c r="DK116" s="998"/>
      <c r="DL116" s="999" t="s">
        <v>123</v>
      </c>
      <c r="DM116" s="997"/>
      <c r="DN116" s="997"/>
      <c r="DO116" s="997"/>
      <c r="DP116" s="998"/>
      <c r="DQ116" s="999" t="s">
        <v>123</v>
      </c>
      <c r="DR116" s="997"/>
      <c r="DS116" s="997"/>
      <c r="DT116" s="997"/>
      <c r="DU116" s="998"/>
      <c r="DV116" s="1000" t="s">
        <v>123</v>
      </c>
      <c r="DW116" s="1001"/>
      <c r="DX116" s="1001"/>
      <c r="DY116" s="1001"/>
      <c r="DZ116" s="1002"/>
    </row>
    <row r="117" spans="1:130" s="218" customFormat="1" ht="26.25" customHeight="1" x14ac:dyDescent="0.2">
      <c r="A117" s="95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1015" t="s">
        <v>436</v>
      </c>
      <c r="Z117" s="932"/>
      <c r="AA117" s="1016">
        <v>1315184</v>
      </c>
      <c r="AB117" s="1017"/>
      <c r="AC117" s="1017"/>
      <c r="AD117" s="1017"/>
      <c r="AE117" s="1018"/>
      <c r="AF117" s="1019">
        <v>1294321</v>
      </c>
      <c r="AG117" s="1017"/>
      <c r="AH117" s="1017"/>
      <c r="AI117" s="1017"/>
      <c r="AJ117" s="1018"/>
      <c r="AK117" s="1019">
        <v>1259977</v>
      </c>
      <c r="AL117" s="1017"/>
      <c r="AM117" s="1017"/>
      <c r="AN117" s="1017"/>
      <c r="AO117" s="1018"/>
      <c r="AP117" s="1020"/>
      <c r="AQ117" s="1021"/>
      <c r="AR117" s="1021"/>
      <c r="AS117" s="1021"/>
      <c r="AT117" s="1022"/>
      <c r="AU117" s="946"/>
      <c r="AV117" s="947"/>
      <c r="AW117" s="947"/>
      <c r="AX117" s="947"/>
      <c r="AY117" s="947"/>
      <c r="AZ117" s="1012" t="s">
        <v>437</v>
      </c>
      <c r="BA117" s="1013"/>
      <c r="BB117" s="1013"/>
      <c r="BC117" s="1013"/>
      <c r="BD117" s="1013"/>
      <c r="BE117" s="1013"/>
      <c r="BF117" s="1013"/>
      <c r="BG117" s="1013"/>
      <c r="BH117" s="1013"/>
      <c r="BI117" s="1013"/>
      <c r="BJ117" s="1013"/>
      <c r="BK117" s="1013"/>
      <c r="BL117" s="1013"/>
      <c r="BM117" s="1013"/>
      <c r="BN117" s="1013"/>
      <c r="BO117" s="1013"/>
      <c r="BP117" s="1014"/>
      <c r="BQ117" s="963" t="s">
        <v>123</v>
      </c>
      <c r="BR117" s="964"/>
      <c r="BS117" s="964"/>
      <c r="BT117" s="964"/>
      <c r="BU117" s="964"/>
      <c r="BV117" s="964" t="s">
        <v>123</v>
      </c>
      <c r="BW117" s="964"/>
      <c r="BX117" s="964"/>
      <c r="BY117" s="964"/>
      <c r="BZ117" s="964"/>
      <c r="CA117" s="964" t="s">
        <v>123</v>
      </c>
      <c r="CB117" s="964"/>
      <c r="CC117" s="964"/>
      <c r="CD117" s="964"/>
      <c r="CE117" s="964"/>
      <c r="CF117" s="958" t="s">
        <v>123</v>
      </c>
      <c r="CG117" s="959"/>
      <c r="CH117" s="959"/>
      <c r="CI117" s="959"/>
      <c r="CJ117" s="959"/>
      <c r="CK117" s="986"/>
      <c r="CL117" s="987"/>
      <c r="CM117" s="960" t="s">
        <v>438</v>
      </c>
      <c r="CN117" s="961"/>
      <c r="CO117" s="961"/>
      <c r="CP117" s="961"/>
      <c r="CQ117" s="961"/>
      <c r="CR117" s="961"/>
      <c r="CS117" s="961"/>
      <c r="CT117" s="961"/>
      <c r="CU117" s="961"/>
      <c r="CV117" s="961"/>
      <c r="CW117" s="961"/>
      <c r="CX117" s="961"/>
      <c r="CY117" s="961"/>
      <c r="CZ117" s="961"/>
      <c r="DA117" s="961"/>
      <c r="DB117" s="961"/>
      <c r="DC117" s="961"/>
      <c r="DD117" s="961"/>
      <c r="DE117" s="961"/>
      <c r="DF117" s="962"/>
      <c r="DG117" s="996" t="s">
        <v>123</v>
      </c>
      <c r="DH117" s="997"/>
      <c r="DI117" s="997"/>
      <c r="DJ117" s="997"/>
      <c r="DK117" s="998"/>
      <c r="DL117" s="999" t="s">
        <v>123</v>
      </c>
      <c r="DM117" s="997"/>
      <c r="DN117" s="997"/>
      <c r="DO117" s="997"/>
      <c r="DP117" s="998"/>
      <c r="DQ117" s="999" t="s">
        <v>123</v>
      </c>
      <c r="DR117" s="997"/>
      <c r="DS117" s="997"/>
      <c r="DT117" s="997"/>
      <c r="DU117" s="998"/>
      <c r="DV117" s="1000" t="s">
        <v>123</v>
      </c>
      <c r="DW117" s="1001"/>
      <c r="DX117" s="1001"/>
      <c r="DY117" s="1001"/>
      <c r="DZ117" s="1002"/>
    </row>
    <row r="118" spans="1:130" s="218" customFormat="1" ht="26.25" customHeight="1" x14ac:dyDescent="0.2">
      <c r="A118" s="95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0" t="s">
        <v>409</v>
      </c>
      <c r="AB118" s="931"/>
      <c r="AC118" s="931"/>
      <c r="AD118" s="931"/>
      <c r="AE118" s="932"/>
      <c r="AF118" s="930" t="s">
        <v>410</v>
      </c>
      <c r="AG118" s="931"/>
      <c r="AH118" s="931"/>
      <c r="AI118" s="931"/>
      <c r="AJ118" s="932"/>
      <c r="AK118" s="930" t="s">
        <v>295</v>
      </c>
      <c r="AL118" s="931"/>
      <c r="AM118" s="931"/>
      <c r="AN118" s="931"/>
      <c r="AO118" s="932"/>
      <c r="AP118" s="1008" t="s">
        <v>411</v>
      </c>
      <c r="AQ118" s="1009"/>
      <c r="AR118" s="1009"/>
      <c r="AS118" s="1009"/>
      <c r="AT118" s="1010"/>
      <c r="AU118" s="946"/>
      <c r="AV118" s="947"/>
      <c r="AW118" s="947"/>
      <c r="AX118" s="947"/>
      <c r="AY118" s="947"/>
      <c r="AZ118" s="1011" t="s">
        <v>439</v>
      </c>
      <c r="BA118" s="1003"/>
      <c r="BB118" s="1003"/>
      <c r="BC118" s="1003"/>
      <c r="BD118" s="1003"/>
      <c r="BE118" s="1003"/>
      <c r="BF118" s="1003"/>
      <c r="BG118" s="1003"/>
      <c r="BH118" s="1003"/>
      <c r="BI118" s="1003"/>
      <c r="BJ118" s="1003"/>
      <c r="BK118" s="1003"/>
      <c r="BL118" s="1003"/>
      <c r="BM118" s="1003"/>
      <c r="BN118" s="1003"/>
      <c r="BO118" s="1003"/>
      <c r="BP118" s="1004"/>
      <c r="BQ118" s="1037" t="s">
        <v>123</v>
      </c>
      <c r="BR118" s="1038"/>
      <c r="BS118" s="1038"/>
      <c r="BT118" s="1038"/>
      <c r="BU118" s="1038"/>
      <c r="BV118" s="1038" t="s">
        <v>123</v>
      </c>
      <c r="BW118" s="1038"/>
      <c r="BX118" s="1038"/>
      <c r="BY118" s="1038"/>
      <c r="BZ118" s="1038"/>
      <c r="CA118" s="1038" t="s">
        <v>123</v>
      </c>
      <c r="CB118" s="1038"/>
      <c r="CC118" s="1038"/>
      <c r="CD118" s="1038"/>
      <c r="CE118" s="1038"/>
      <c r="CF118" s="958" t="s">
        <v>123</v>
      </c>
      <c r="CG118" s="959"/>
      <c r="CH118" s="959"/>
      <c r="CI118" s="959"/>
      <c r="CJ118" s="959"/>
      <c r="CK118" s="986"/>
      <c r="CL118" s="987"/>
      <c r="CM118" s="960" t="s">
        <v>440</v>
      </c>
      <c r="CN118" s="961"/>
      <c r="CO118" s="961"/>
      <c r="CP118" s="961"/>
      <c r="CQ118" s="961"/>
      <c r="CR118" s="961"/>
      <c r="CS118" s="961"/>
      <c r="CT118" s="961"/>
      <c r="CU118" s="961"/>
      <c r="CV118" s="961"/>
      <c r="CW118" s="961"/>
      <c r="CX118" s="961"/>
      <c r="CY118" s="961"/>
      <c r="CZ118" s="961"/>
      <c r="DA118" s="961"/>
      <c r="DB118" s="961"/>
      <c r="DC118" s="961"/>
      <c r="DD118" s="961"/>
      <c r="DE118" s="961"/>
      <c r="DF118" s="962"/>
      <c r="DG118" s="996" t="s">
        <v>123</v>
      </c>
      <c r="DH118" s="997"/>
      <c r="DI118" s="997"/>
      <c r="DJ118" s="997"/>
      <c r="DK118" s="998"/>
      <c r="DL118" s="999" t="s">
        <v>123</v>
      </c>
      <c r="DM118" s="997"/>
      <c r="DN118" s="997"/>
      <c r="DO118" s="997"/>
      <c r="DP118" s="998"/>
      <c r="DQ118" s="999" t="s">
        <v>123</v>
      </c>
      <c r="DR118" s="997"/>
      <c r="DS118" s="997"/>
      <c r="DT118" s="997"/>
      <c r="DU118" s="998"/>
      <c r="DV118" s="1000" t="s">
        <v>123</v>
      </c>
      <c r="DW118" s="1001"/>
      <c r="DX118" s="1001"/>
      <c r="DY118" s="1001"/>
      <c r="DZ118" s="1002"/>
    </row>
    <row r="119" spans="1:130" s="218" customFormat="1" ht="26.25" customHeight="1" x14ac:dyDescent="0.2">
      <c r="A119" s="1094" t="s">
        <v>415</v>
      </c>
      <c r="B119" s="985"/>
      <c r="C119" s="967" t="s">
        <v>416</v>
      </c>
      <c r="D119" s="935"/>
      <c r="E119" s="935"/>
      <c r="F119" s="935"/>
      <c r="G119" s="935"/>
      <c r="H119" s="935"/>
      <c r="I119" s="935"/>
      <c r="J119" s="935"/>
      <c r="K119" s="935"/>
      <c r="L119" s="935"/>
      <c r="M119" s="935"/>
      <c r="N119" s="935"/>
      <c r="O119" s="935"/>
      <c r="P119" s="935"/>
      <c r="Q119" s="935"/>
      <c r="R119" s="935"/>
      <c r="S119" s="935"/>
      <c r="T119" s="935"/>
      <c r="U119" s="935"/>
      <c r="V119" s="935"/>
      <c r="W119" s="935"/>
      <c r="X119" s="935"/>
      <c r="Y119" s="935"/>
      <c r="Z119" s="936"/>
      <c r="AA119" s="937" t="s">
        <v>123</v>
      </c>
      <c r="AB119" s="938"/>
      <c r="AC119" s="938"/>
      <c r="AD119" s="938"/>
      <c r="AE119" s="939"/>
      <c r="AF119" s="940" t="s">
        <v>123</v>
      </c>
      <c r="AG119" s="938"/>
      <c r="AH119" s="938"/>
      <c r="AI119" s="938"/>
      <c r="AJ119" s="939"/>
      <c r="AK119" s="940" t="s">
        <v>123</v>
      </c>
      <c r="AL119" s="938"/>
      <c r="AM119" s="938"/>
      <c r="AN119" s="938"/>
      <c r="AO119" s="939"/>
      <c r="AP119" s="941" t="s">
        <v>123</v>
      </c>
      <c r="AQ119" s="942"/>
      <c r="AR119" s="942"/>
      <c r="AS119" s="942"/>
      <c r="AT119" s="943"/>
      <c r="AU119" s="948"/>
      <c r="AV119" s="949"/>
      <c r="AW119" s="949"/>
      <c r="AX119" s="949"/>
      <c r="AY119" s="949"/>
      <c r="AZ119" s="239" t="s">
        <v>178</v>
      </c>
      <c r="BA119" s="239"/>
      <c r="BB119" s="239"/>
      <c r="BC119" s="239"/>
      <c r="BD119" s="239"/>
      <c r="BE119" s="239"/>
      <c r="BF119" s="239"/>
      <c r="BG119" s="239"/>
      <c r="BH119" s="239"/>
      <c r="BI119" s="239"/>
      <c r="BJ119" s="239"/>
      <c r="BK119" s="239"/>
      <c r="BL119" s="239"/>
      <c r="BM119" s="239"/>
      <c r="BN119" s="239"/>
      <c r="BO119" s="1015" t="s">
        <v>441</v>
      </c>
      <c r="BP119" s="1043"/>
      <c r="BQ119" s="1037">
        <v>10866563</v>
      </c>
      <c r="BR119" s="1038"/>
      <c r="BS119" s="1038"/>
      <c r="BT119" s="1038"/>
      <c r="BU119" s="1038"/>
      <c r="BV119" s="1038">
        <v>10086427</v>
      </c>
      <c r="BW119" s="1038"/>
      <c r="BX119" s="1038"/>
      <c r="BY119" s="1038"/>
      <c r="BZ119" s="1038"/>
      <c r="CA119" s="1038">
        <v>9705370</v>
      </c>
      <c r="CB119" s="1038"/>
      <c r="CC119" s="1038"/>
      <c r="CD119" s="1038"/>
      <c r="CE119" s="1038"/>
      <c r="CF119" s="1039"/>
      <c r="CG119" s="1040"/>
      <c r="CH119" s="1040"/>
      <c r="CI119" s="1040"/>
      <c r="CJ119" s="1041"/>
      <c r="CK119" s="988"/>
      <c r="CL119" s="989"/>
      <c r="CM119" s="1011" t="s">
        <v>442</v>
      </c>
      <c r="CN119" s="1003"/>
      <c r="CO119" s="1003"/>
      <c r="CP119" s="1003"/>
      <c r="CQ119" s="1003"/>
      <c r="CR119" s="1003"/>
      <c r="CS119" s="1003"/>
      <c r="CT119" s="1003"/>
      <c r="CU119" s="1003"/>
      <c r="CV119" s="1003"/>
      <c r="CW119" s="1003"/>
      <c r="CX119" s="1003"/>
      <c r="CY119" s="1003"/>
      <c r="CZ119" s="1003"/>
      <c r="DA119" s="1003"/>
      <c r="DB119" s="1003"/>
      <c r="DC119" s="1003"/>
      <c r="DD119" s="1003"/>
      <c r="DE119" s="1003"/>
      <c r="DF119" s="1004"/>
      <c r="DG119" s="1042" t="s">
        <v>123</v>
      </c>
      <c r="DH119" s="1024"/>
      <c r="DI119" s="1024"/>
      <c r="DJ119" s="1024"/>
      <c r="DK119" s="1025"/>
      <c r="DL119" s="1023" t="s">
        <v>123</v>
      </c>
      <c r="DM119" s="1024"/>
      <c r="DN119" s="1024"/>
      <c r="DO119" s="1024"/>
      <c r="DP119" s="1025"/>
      <c r="DQ119" s="1023" t="s">
        <v>123</v>
      </c>
      <c r="DR119" s="1024"/>
      <c r="DS119" s="1024"/>
      <c r="DT119" s="1024"/>
      <c r="DU119" s="1025"/>
      <c r="DV119" s="1026" t="s">
        <v>123</v>
      </c>
      <c r="DW119" s="1027"/>
      <c r="DX119" s="1027"/>
      <c r="DY119" s="1027"/>
      <c r="DZ119" s="1028"/>
    </row>
    <row r="120" spans="1:130" s="218" customFormat="1" ht="26.25" customHeight="1" x14ac:dyDescent="0.2">
      <c r="A120" s="1095"/>
      <c r="B120" s="987"/>
      <c r="C120" s="960" t="s">
        <v>419</v>
      </c>
      <c r="D120" s="961"/>
      <c r="E120" s="961"/>
      <c r="F120" s="961"/>
      <c r="G120" s="961"/>
      <c r="H120" s="961"/>
      <c r="I120" s="961"/>
      <c r="J120" s="961"/>
      <c r="K120" s="961"/>
      <c r="L120" s="961"/>
      <c r="M120" s="961"/>
      <c r="N120" s="961"/>
      <c r="O120" s="961"/>
      <c r="P120" s="961"/>
      <c r="Q120" s="961"/>
      <c r="R120" s="961"/>
      <c r="S120" s="961"/>
      <c r="T120" s="961"/>
      <c r="U120" s="961"/>
      <c r="V120" s="961"/>
      <c r="W120" s="961"/>
      <c r="X120" s="961"/>
      <c r="Y120" s="961"/>
      <c r="Z120" s="962"/>
      <c r="AA120" s="996" t="s">
        <v>123</v>
      </c>
      <c r="AB120" s="997"/>
      <c r="AC120" s="997"/>
      <c r="AD120" s="997"/>
      <c r="AE120" s="998"/>
      <c r="AF120" s="999" t="s">
        <v>123</v>
      </c>
      <c r="AG120" s="997"/>
      <c r="AH120" s="997"/>
      <c r="AI120" s="997"/>
      <c r="AJ120" s="998"/>
      <c r="AK120" s="999" t="s">
        <v>123</v>
      </c>
      <c r="AL120" s="997"/>
      <c r="AM120" s="997"/>
      <c r="AN120" s="997"/>
      <c r="AO120" s="998"/>
      <c r="AP120" s="1000" t="s">
        <v>123</v>
      </c>
      <c r="AQ120" s="1001"/>
      <c r="AR120" s="1001"/>
      <c r="AS120" s="1001"/>
      <c r="AT120" s="1002"/>
      <c r="AU120" s="1029" t="s">
        <v>443</v>
      </c>
      <c r="AV120" s="1030"/>
      <c r="AW120" s="1030"/>
      <c r="AX120" s="1030"/>
      <c r="AY120" s="1031"/>
      <c r="AZ120" s="967" t="s">
        <v>444</v>
      </c>
      <c r="BA120" s="935"/>
      <c r="BB120" s="935"/>
      <c r="BC120" s="935"/>
      <c r="BD120" s="935"/>
      <c r="BE120" s="935"/>
      <c r="BF120" s="935"/>
      <c r="BG120" s="935"/>
      <c r="BH120" s="935"/>
      <c r="BI120" s="935"/>
      <c r="BJ120" s="935"/>
      <c r="BK120" s="935"/>
      <c r="BL120" s="935"/>
      <c r="BM120" s="935"/>
      <c r="BN120" s="935"/>
      <c r="BO120" s="935"/>
      <c r="BP120" s="936"/>
      <c r="BQ120" s="968">
        <v>2943081</v>
      </c>
      <c r="BR120" s="969"/>
      <c r="BS120" s="969"/>
      <c r="BT120" s="969"/>
      <c r="BU120" s="969"/>
      <c r="BV120" s="969">
        <v>2814613</v>
      </c>
      <c r="BW120" s="969"/>
      <c r="BX120" s="969"/>
      <c r="BY120" s="969"/>
      <c r="BZ120" s="969"/>
      <c r="CA120" s="969">
        <v>2771912</v>
      </c>
      <c r="CB120" s="969"/>
      <c r="CC120" s="969"/>
      <c r="CD120" s="969"/>
      <c r="CE120" s="969"/>
      <c r="CF120" s="982">
        <v>40.200000000000003</v>
      </c>
      <c r="CG120" s="983"/>
      <c r="CH120" s="983"/>
      <c r="CI120" s="983"/>
      <c r="CJ120" s="983"/>
      <c r="CK120" s="1044" t="s">
        <v>445</v>
      </c>
      <c r="CL120" s="1045"/>
      <c r="CM120" s="1045"/>
      <c r="CN120" s="1045"/>
      <c r="CO120" s="1046"/>
      <c r="CP120" s="1052" t="s">
        <v>394</v>
      </c>
      <c r="CQ120" s="1053"/>
      <c r="CR120" s="1053"/>
      <c r="CS120" s="1053"/>
      <c r="CT120" s="1053"/>
      <c r="CU120" s="1053"/>
      <c r="CV120" s="1053"/>
      <c r="CW120" s="1053"/>
      <c r="CX120" s="1053"/>
      <c r="CY120" s="1053"/>
      <c r="CZ120" s="1053"/>
      <c r="DA120" s="1053"/>
      <c r="DB120" s="1053"/>
      <c r="DC120" s="1053"/>
      <c r="DD120" s="1053"/>
      <c r="DE120" s="1053"/>
      <c r="DF120" s="1054"/>
      <c r="DG120" s="968">
        <v>2702355</v>
      </c>
      <c r="DH120" s="969"/>
      <c r="DI120" s="969"/>
      <c r="DJ120" s="969"/>
      <c r="DK120" s="969"/>
      <c r="DL120" s="969">
        <v>2335770</v>
      </c>
      <c r="DM120" s="969"/>
      <c r="DN120" s="969"/>
      <c r="DO120" s="969"/>
      <c r="DP120" s="969"/>
      <c r="DQ120" s="969">
        <v>2097032</v>
      </c>
      <c r="DR120" s="969"/>
      <c r="DS120" s="969"/>
      <c r="DT120" s="969"/>
      <c r="DU120" s="969"/>
      <c r="DV120" s="970">
        <v>30.4</v>
      </c>
      <c r="DW120" s="970"/>
      <c r="DX120" s="970"/>
      <c r="DY120" s="970"/>
      <c r="DZ120" s="971"/>
    </row>
    <row r="121" spans="1:130" s="218" customFormat="1" ht="26.25" customHeight="1" x14ac:dyDescent="0.2">
      <c r="A121" s="1095"/>
      <c r="B121" s="987"/>
      <c r="C121" s="1012" t="s">
        <v>446</v>
      </c>
      <c r="D121" s="1013"/>
      <c r="E121" s="1013"/>
      <c r="F121" s="1013"/>
      <c r="G121" s="1013"/>
      <c r="H121" s="1013"/>
      <c r="I121" s="1013"/>
      <c r="J121" s="1013"/>
      <c r="K121" s="1013"/>
      <c r="L121" s="1013"/>
      <c r="M121" s="1013"/>
      <c r="N121" s="1013"/>
      <c r="O121" s="1013"/>
      <c r="P121" s="1013"/>
      <c r="Q121" s="1013"/>
      <c r="R121" s="1013"/>
      <c r="S121" s="1013"/>
      <c r="T121" s="1013"/>
      <c r="U121" s="1013"/>
      <c r="V121" s="1013"/>
      <c r="W121" s="1013"/>
      <c r="X121" s="1013"/>
      <c r="Y121" s="1013"/>
      <c r="Z121" s="1014"/>
      <c r="AA121" s="996" t="s">
        <v>123</v>
      </c>
      <c r="AB121" s="997"/>
      <c r="AC121" s="997"/>
      <c r="AD121" s="997"/>
      <c r="AE121" s="998"/>
      <c r="AF121" s="999" t="s">
        <v>123</v>
      </c>
      <c r="AG121" s="997"/>
      <c r="AH121" s="997"/>
      <c r="AI121" s="997"/>
      <c r="AJ121" s="998"/>
      <c r="AK121" s="999" t="s">
        <v>123</v>
      </c>
      <c r="AL121" s="997"/>
      <c r="AM121" s="997"/>
      <c r="AN121" s="997"/>
      <c r="AO121" s="998"/>
      <c r="AP121" s="1000" t="s">
        <v>123</v>
      </c>
      <c r="AQ121" s="1001"/>
      <c r="AR121" s="1001"/>
      <c r="AS121" s="1001"/>
      <c r="AT121" s="1002"/>
      <c r="AU121" s="1032"/>
      <c r="AV121" s="1033"/>
      <c r="AW121" s="1033"/>
      <c r="AX121" s="1033"/>
      <c r="AY121" s="1034"/>
      <c r="AZ121" s="960" t="s">
        <v>447</v>
      </c>
      <c r="BA121" s="961"/>
      <c r="BB121" s="961"/>
      <c r="BC121" s="961"/>
      <c r="BD121" s="961"/>
      <c r="BE121" s="961"/>
      <c r="BF121" s="961"/>
      <c r="BG121" s="961"/>
      <c r="BH121" s="961"/>
      <c r="BI121" s="961"/>
      <c r="BJ121" s="961"/>
      <c r="BK121" s="961"/>
      <c r="BL121" s="961"/>
      <c r="BM121" s="961"/>
      <c r="BN121" s="961"/>
      <c r="BO121" s="961"/>
      <c r="BP121" s="962"/>
      <c r="BQ121" s="963">
        <v>699020</v>
      </c>
      <c r="BR121" s="964"/>
      <c r="BS121" s="964"/>
      <c r="BT121" s="964"/>
      <c r="BU121" s="964"/>
      <c r="BV121" s="964">
        <v>752212</v>
      </c>
      <c r="BW121" s="964"/>
      <c r="BX121" s="964"/>
      <c r="BY121" s="964"/>
      <c r="BZ121" s="964"/>
      <c r="CA121" s="964">
        <v>794795</v>
      </c>
      <c r="CB121" s="964"/>
      <c r="CC121" s="964"/>
      <c r="CD121" s="964"/>
      <c r="CE121" s="964"/>
      <c r="CF121" s="958">
        <v>11.5</v>
      </c>
      <c r="CG121" s="959"/>
      <c r="CH121" s="959"/>
      <c r="CI121" s="959"/>
      <c r="CJ121" s="959"/>
      <c r="CK121" s="1047"/>
      <c r="CL121" s="1048"/>
      <c r="CM121" s="1048"/>
      <c r="CN121" s="1048"/>
      <c r="CO121" s="1049"/>
      <c r="CP121" s="1057" t="s">
        <v>392</v>
      </c>
      <c r="CQ121" s="1058"/>
      <c r="CR121" s="1058"/>
      <c r="CS121" s="1058"/>
      <c r="CT121" s="1058"/>
      <c r="CU121" s="1058"/>
      <c r="CV121" s="1058"/>
      <c r="CW121" s="1058"/>
      <c r="CX121" s="1058"/>
      <c r="CY121" s="1058"/>
      <c r="CZ121" s="1058"/>
      <c r="DA121" s="1058"/>
      <c r="DB121" s="1058"/>
      <c r="DC121" s="1058"/>
      <c r="DD121" s="1058"/>
      <c r="DE121" s="1058"/>
      <c r="DF121" s="1059"/>
      <c r="DG121" s="963" t="s">
        <v>123</v>
      </c>
      <c r="DH121" s="964"/>
      <c r="DI121" s="964"/>
      <c r="DJ121" s="964"/>
      <c r="DK121" s="964"/>
      <c r="DL121" s="964" t="s">
        <v>123</v>
      </c>
      <c r="DM121" s="964"/>
      <c r="DN121" s="964"/>
      <c r="DO121" s="964"/>
      <c r="DP121" s="964"/>
      <c r="DQ121" s="964" t="s">
        <v>123</v>
      </c>
      <c r="DR121" s="964"/>
      <c r="DS121" s="964"/>
      <c r="DT121" s="964"/>
      <c r="DU121" s="964"/>
      <c r="DV121" s="965" t="s">
        <v>123</v>
      </c>
      <c r="DW121" s="965"/>
      <c r="DX121" s="965"/>
      <c r="DY121" s="965"/>
      <c r="DZ121" s="966"/>
    </row>
    <row r="122" spans="1:130" s="218" customFormat="1" ht="26.25" customHeight="1" x14ac:dyDescent="0.2">
      <c r="A122" s="1095"/>
      <c r="B122" s="987"/>
      <c r="C122" s="960" t="s">
        <v>429</v>
      </c>
      <c r="D122" s="961"/>
      <c r="E122" s="961"/>
      <c r="F122" s="961"/>
      <c r="G122" s="961"/>
      <c r="H122" s="961"/>
      <c r="I122" s="961"/>
      <c r="J122" s="961"/>
      <c r="K122" s="961"/>
      <c r="L122" s="961"/>
      <c r="M122" s="961"/>
      <c r="N122" s="961"/>
      <c r="O122" s="961"/>
      <c r="P122" s="961"/>
      <c r="Q122" s="961"/>
      <c r="R122" s="961"/>
      <c r="S122" s="961"/>
      <c r="T122" s="961"/>
      <c r="U122" s="961"/>
      <c r="V122" s="961"/>
      <c r="W122" s="961"/>
      <c r="X122" s="961"/>
      <c r="Y122" s="961"/>
      <c r="Z122" s="962"/>
      <c r="AA122" s="996" t="s">
        <v>123</v>
      </c>
      <c r="AB122" s="997"/>
      <c r="AC122" s="997"/>
      <c r="AD122" s="997"/>
      <c r="AE122" s="998"/>
      <c r="AF122" s="999" t="s">
        <v>123</v>
      </c>
      <c r="AG122" s="997"/>
      <c r="AH122" s="997"/>
      <c r="AI122" s="997"/>
      <c r="AJ122" s="998"/>
      <c r="AK122" s="999" t="s">
        <v>123</v>
      </c>
      <c r="AL122" s="997"/>
      <c r="AM122" s="997"/>
      <c r="AN122" s="997"/>
      <c r="AO122" s="998"/>
      <c r="AP122" s="1000" t="s">
        <v>123</v>
      </c>
      <c r="AQ122" s="1001"/>
      <c r="AR122" s="1001"/>
      <c r="AS122" s="1001"/>
      <c r="AT122" s="1002"/>
      <c r="AU122" s="1032"/>
      <c r="AV122" s="1033"/>
      <c r="AW122" s="1033"/>
      <c r="AX122" s="1033"/>
      <c r="AY122" s="1034"/>
      <c r="AZ122" s="1011" t="s">
        <v>448</v>
      </c>
      <c r="BA122" s="1003"/>
      <c r="BB122" s="1003"/>
      <c r="BC122" s="1003"/>
      <c r="BD122" s="1003"/>
      <c r="BE122" s="1003"/>
      <c r="BF122" s="1003"/>
      <c r="BG122" s="1003"/>
      <c r="BH122" s="1003"/>
      <c r="BI122" s="1003"/>
      <c r="BJ122" s="1003"/>
      <c r="BK122" s="1003"/>
      <c r="BL122" s="1003"/>
      <c r="BM122" s="1003"/>
      <c r="BN122" s="1003"/>
      <c r="BO122" s="1003"/>
      <c r="BP122" s="1004"/>
      <c r="BQ122" s="1037">
        <v>7752140</v>
      </c>
      <c r="BR122" s="1038"/>
      <c r="BS122" s="1038"/>
      <c r="BT122" s="1038"/>
      <c r="BU122" s="1038"/>
      <c r="BV122" s="1038">
        <v>7261019</v>
      </c>
      <c r="BW122" s="1038"/>
      <c r="BX122" s="1038"/>
      <c r="BY122" s="1038"/>
      <c r="BZ122" s="1038"/>
      <c r="CA122" s="1038">
        <v>7407960</v>
      </c>
      <c r="CB122" s="1038"/>
      <c r="CC122" s="1038"/>
      <c r="CD122" s="1038"/>
      <c r="CE122" s="1038"/>
      <c r="CF122" s="1055">
        <v>107.5</v>
      </c>
      <c r="CG122" s="1056"/>
      <c r="CH122" s="1056"/>
      <c r="CI122" s="1056"/>
      <c r="CJ122" s="1056"/>
      <c r="CK122" s="1047"/>
      <c r="CL122" s="1048"/>
      <c r="CM122" s="1048"/>
      <c r="CN122" s="1048"/>
      <c r="CO122" s="1049"/>
      <c r="CP122" s="1057"/>
      <c r="CQ122" s="1058"/>
      <c r="CR122" s="1058"/>
      <c r="CS122" s="1058"/>
      <c r="CT122" s="1058"/>
      <c r="CU122" s="1058"/>
      <c r="CV122" s="1058"/>
      <c r="CW122" s="1058"/>
      <c r="CX122" s="1058"/>
      <c r="CY122" s="1058"/>
      <c r="CZ122" s="1058"/>
      <c r="DA122" s="1058"/>
      <c r="DB122" s="1058"/>
      <c r="DC122" s="1058"/>
      <c r="DD122" s="1058"/>
      <c r="DE122" s="1058"/>
      <c r="DF122" s="1059"/>
      <c r="DG122" s="963"/>
      <c r="DH122" s="964"/>
      <c r="DI122" s="964"/>
      <c r="DJ122" s="964"/>
      <c r="DK122" s="964"/>
      <c r="DL122" s="964"/>
      <c r="DM122" s="964"/>
      <c r="DN122" s="964"/>
      <c r="DO122" s="964"/>
      <c r="DP122" s="964"/>
      <c r="DQ122" s="964"/>
      <c r="DR122" s="964"/>
      <c r="DS122" s="964"/>
      <c r="DT122" s="964"/>
      <c r="DU122" s="964"/>
      <c r="DV122" s="965"/>
      <c r="DW122" s="965"/>
      <c r="DX122" s="965"/>
      <c r="DY122" s="965"/>
      <c r="DZ122" s="966"/>
    </row>
    <row r="123" spans="1:130" s="218" customFormat="1" ht="26.25" customHeight="1" x14ac:dyDescent="0.2">
      <c r="A123" s="1095"/>
      <c r="B123" s="987"/>
      <c r="C123" s="960" t="s">
        <v>435</v>
      </c>
      <c r="D123" s="961"/>
      <c r="E123" s="961"/>
      <c r="F123" s="961"/>
      <c r="G123" s="961"/>
      <c r="H123" s="961"/>
      <c r="I123" s="961"/>
      <c r="J123" s="961"/>
      <c r="K123" s="961"/>
      <c r="L123" s="961"/>
      <c r="M123" s="961"/>
      <c r="N123" s="961"/>
      <c r="O123" s="961"/>
      <c r="P123" s="961"/>
      <c r="Q123" s="961"/>
      <c r="R123" s="961"/>
      <c r="S123" s="961"/>
      <c r="T123" s="961"/>
      <c r="U123" s="961"/>
      <c r="V123" s="961"/>
      <c r="W123" s="961"/>
      <c r="X123" s="961"/>
      <c r="Y123" s="961"/>
      <c r="Z123" s="962"/>
      <c r="AA123" s="996" t="s">
        <v>123</v>
      </c>
      <c r="AB123" s="997"/>
      <c r="AC123" s="997"/>
      <c r="AD123" s="997"/>
      <c r="AE123" s="998"/>
      <c r="AF123" s="999" t="s">
        <v>123</v>
      </c>
      <c r="AG123" s="997"/>
      <c r="AH123" s="997"/>
      <c r="AI123" s="997"/>
      <c r="AJ123" s="998"/>
      <c r="AK123" s="999" t="s">
        <v>123</v>
      </c>
      <c r="AL123" s="997"/>
      <c r="AM123" s="997"/>
      <c r="AN123" s="997"/>
      <c r="AO123" s="998"/>
      <c r="AP123" s="1000" t="s">
        <v>123</v>
      </c>
      <c r="AQ123" s="1001"/>
      <c r="AR123" s="1001"/>
      <c r="AS123" s="1001"/>
      <c r="AT123" s="1002"/>
      <c r="AU123" s="1035"/>
      <c r="AV123" s="1036"/>
      <c r="AW123" s="1036"/>
      <c r="AX123" s="1036"/>
      <c r="AY123" s="1036"/>
      <c r="AZ123" s="239" t="s">
        <v>178</v>
      </c>
      <c r="BA123" s="239"/>
      <c r="BB123" s="239"/>
      <c r="BC123" s="239"/>
      <c r="BD123" s="239"/>
      <c r="BE123" s="239"/>
      <c r="BF123" s="239"/>
      <c r="BG123" s="239"/>
      <c r="BH123" s="239"/>
      <c r="BI123" s="239"/>
      <c r="BJ123" s="239"/>
      <c r="BK123" s="239"/>
      <c r="BL123" s="239"/>
      <c r="BM123" s="239"/>
      <c r="BN123" s="239"/>
      <c r="BO123" s="1015" t="s">
        <v>449</v>
      </c>
      <c r="BP123" s="1043"/>
      <c r="BQ123" s="1101">
        <v>11394241</v>
      </c>
      <c r="BR123" s="1102"/>
      <c r="BS123" s="1102"/>
      <c r="BT123" s="1102"/>
      <c r="BU123" s="1102"/>
      <c r="BV123" s="1102">
        <v>10827844</v>
      </c>
      <c r="BW123" s="1102"/>
      <c r="BX123" s="1102"/>
      <c r="BY123" s="1102"/>
      <c r="BZ123" s="1102"/>
      <c r="CA123" s="1102">
        <v>10974667</v>
      </c>
      <c r="CB123" s="1102"/>
      <c r="CC123" s="1102"/>
      <c r="CD123" s="1102"/>
      <c r="CE123" s="1102"/>
      <c r="CF123" s="1039"/>
      <c r="CG123" s="1040"/>
      <c r="CH123" s="1040"/>
      <c r="CI123" s="1040"/>
      <c r="CJ123" s="1041"/>
      <c r="CK123" s="1047"/>
      <c r="CL123" s="1048"/>
      <c r="CM123" s="1048"/>
      <c r="CN123" s="1048"/>
      <c r="CO123" s="1049"/>
      <c r="CP123" s="1057"/>
      <c r="CQ123" s="1058"/>
      <c r="CR123" s="1058"/>
      <c r="CS123" s="1058"/>
      <c r="CT123" s="1058"/>
      <c r="CU123" s="1058"/>
      <c r="CV123" s="1058"/>
      <c r="CW123" s="1058"/>
      <c r="CX123" s="1058"/>
      <c r="CY123" s="1058"/>
      <c r="CZ123" s="1058"/>
      <c r="DA123" s="1058"/>
      <c r="DB123" s="1058"/>
      <c r="DC123" s="1058"/>
      <c r="DD123" s="1058"/>
      <c r="DE123" s="1058"/>
      <c r="DF123" s="1059"/>
      <c r="DG123" s="996"/>
      <c r="DH123" s="997"/>
      <c r="DI123" s="997"/>
      <c r="DJ123" s="997"/>
      <c r="DK123" s="998"/>
      <c r="DL123" s="999"/>
      <c r="DM123" s="997"/>
      <c r="DN123" s="997"/>
      <c r="DO123" s="997"/>
      <c r="DP123" s="998"/>
      <c r="DQ123" s="999"/>
      <c r="DR123" s="997"/>
      <c r="DS123" s="997"/>
      <c r="DT123" s="997"/>
      <c r="DU123" s="998"/>
      <c r="DV123" s="1000"/>
      <c r="DW123" s="1001"/>
      <c r="DX123" s="1001"/>
      <c r="DY123" s="1001"/>
      <c r="DZ123" s="1002"/>
    </row>
    <row r="124" spans="1:130" s="218" customFormat="1" ht="26.25" customHeight="1" thickBot="1" x14ac:dyDescent="0.25">
      <c r="A124" s="1095"/>
      <c r="B124" s="987"/>
      <c r="C124" s="960" t="s">
        <v>438</v>
      </c>
      <c r="D124" s="961"/>
      <c r="E124" s="961"/>
      <c r="F124" s="961"/>
      <c r="G124" s="961"/>
      <c r="H124" s="961"/>
      <c r="I124" s="961"/>
      <c r="J124" s="961"/>
      <c r="K124" s="961"/>
      <c r="L124" s="961"/>
      <c r="M124" s="961"/>
      <c r="N124" s="961"/>
      <c r="O124" s="961"/>
      <c r="P124" s="961"/>
      <c r="Q124" s="961"/>
      <c r="R124" s="961"/>
      <c r="S124" s="961"/>
      <c r="T124" s="961"/>
      <c r="U124" s="961"/>
      <c r="V124" s="961"/>
      <c r="W124" s="961"/>
      <c r="X124" s="961"/>
      <c r="Y124" s="961"/>
      <c r="Z124" s="962"/>
      <c r="AA124" s="996" t="s">
        <v>123</v>
      </c>
      <c r="AB124" s="997"/>
      <c r="AC124" s="997"/>
      <c r="AD124" s="997"/>
      <c r="AE124" s="998"/>
      <c r="AF124" s="999" t="s">
        <v>123</v>
      </c>
      <c r="AG124" s="997"/>
      <c r="AH124" s="997"/>
      <c r="AI124" s="997"/>
      <c r="AJ124" s="998"/>
      <c r="AK124" s="999" t="s">
        <v>123</v>
      </c>
      <c r="AL124" s="997"/>
      <c r="AM124" s="997"/>
      <c r="AN124" s="997"/>
      <c r="AO124" s="998"/>
      <c r="AP124" s="1000" t="s">
        <v>123</v>
      </c>
      <c r="AQ124" s="1001"/>
      <c r="AR124" s="1001"/>
      <c r="AS124" s="1001"/>
      <c r="AT124" s="1002"/>
      <c r="AU124" s="1097" t="s">
        <v>450</v>
      </c>
      <c r="AV124" s="1098"/>
      <c r="AW124" s="1098"/>
      <c r="AX124" s="1098"/>
      <c r="AY124" s="1098"/>
      <c r="AZ124" s="1098"/>
      <c r="BA124" s="1098"/>
      <c r="BB124" s="1098"/>
      <c r="BC124" s="1098"/>
      <c r="BD124" s="1098"/>
      <c r="BE124" s="1098"/>
      <c r="BF124" s="1098"/>
      <c r="BG124" s="1098"/>
      <c r="BH124" s="1098"/>
      <c r="BI124" s="1098"/>
      <c r="BJ124" s="1098"/>
      <c r="BK124" s="1098"/>
      <c r="BL124" s="1098"/>
      <c r="BM124" s="1098"/>
      <c r="BN124" s="1098"/>
      <c r="BO124" s="1098"/>
      <c r="BP124" s="1099"/>
      <c r="BQ124" s="1100" t="s">
        <v>123</v>
      </c>
      <c r="BR124" s="1065"/>
      <c r="BS124" s="1065"/>
      <c r="BT124" s="1065"/>
      <c r="BU124" s="1065"/>
      <c r="BV124" s="1065" t="s">
        <v>123</v>
      </c>
      <c r="BW124" s="1065"/>
      <c r="BX124" s="1065"/>
      <c r="BY124" s="1065"/>
      <c r="BZ124" s="1065"/>
      <c r="CA124" s="1065" t="s">
        <v>123</v>
      </c>
      <c r="CB124" s="1065"/>
      <c r="CC124" s="1065"/>
      <c r="CD124" s="1065"/>
      <c r="CE124" s="1065"/>
      <c r="CF124" s="1066"/>
      <c r="CG124" s="1067"/>
      <c r="CH124" s="1067"/>
      <c r="CI124" s="1067"/>
      <c r="CJ124" s="1068"/>
      <c r="CK124" s="1050"/>
      <c r="CL124" s="1050"/>
      <c r="CM124" s="1050"/>
      <c r="CN124" s="1050"/>
      <c r="CO124" s="1051"/>
      <c r="CP124" s="1057" t="s">
        <v>451</v>
      </c>
      <c r="CQ124" s="1058"/>
      <c r="CR124" s="1058"/>
      <c r="CS124" s="1058"/>
      <c r="CT124" s="1058"/>
      <c r="CU124" s="1058"/>
      <c r="CV124" s="1058"/>
      <c r="CW124" s="1058"/>
      <c r="CX124" s="1058"/>
      <c r="CY124" s="1058"/>
      <c r="CZ124" s="1058"/>
      <c r="DA124" s="1058"/>
      <c r="DB124" s="1058"/>
      <c r="DC124" s="1058"/>
      <c r="DD124" s="1058"/>
      <c r="DE124" s="1058"/>
      <c r="DF124" s="1059"/>
      <c r="DG124" s="1042" t="s">
        <v>123</v>
      </c>
      <c r="DH124" s="1024"/>
      <c r="DI124" s="1024"/>
      <c r="DJ124" s="1024"/>
      <c r="DK124" s="1025"/>
      <c r="DL124" s="1023" t="s">
        <v>123</v>
      </c>
      <c r="DM124" s="1024"/>
      <c r="DN124" s="1024"/>
      <c r="DO124" s="1024"/>
      <c r="DP124" s="1025"/>
      <c r="DQ124" s="1023" t="s">
        <v>123</v>
      </c>
      <c r="DR124" s="1024"/>
      <c r="DS124" s="1024"/>
      <c r="DT124" s="1024"/>
      <c r="DU124" s="1025"/>
      <c r="DV124" s="1026" t="s">
        <v>123</v>
      </c>
      <c r="DW124" s="1027"/>
      <c r="DX124" s="1027"/>
      <c r="DY124" s="1027"/>
      <c r="DZ124" s="1028"/>
    </row>
    <row r="125" spans="1:130" s="218" customFormat="1" ht="26.25" customHeight="1" x14ac:dyDescent="0.2">
      <c r="A125" s="1095"/>
      <c r="B125" s="987"/>
      <c r="C125" s="960" t="s">
        <v>440</v>
      </c>
      <c r="D125" s="961"/>
      <c r="E125" s="961"/>
      <c r="F125" s="961"/>
      <c r="G125" s="961"/>
      <c r="H125" s="961"/>
      <c r="I125" s="961"/>
      <c r="J125" s="961"/>
      <c r="K125" s="961"/>
      <c r="L125" s="961"/>
      <c r="M125" s="961"/>
      <c r="N125" s="961"/>
      <c r="O125" s="961"/>
      <c r="P125" s="961"/>
      <c r="Q125" s="961"/>
      <c r="R125" s="961"/>
      <c r="S125" s="961"/>
      <c r="T125" s="961"/>
      <c r="U125" s="961"/>
      <c r="V125" s="961"/>
      <c r="W125" s="961"/>
      <c r="X125" s="961"/>
      <c r="Y125" s="961"/>
      <c r="Z125" s="962"/>
      <c r="AA125" s="996" t="s">
        <v>123</v>
      </c>
      <c r="AB125" s="997"/>
      <c r="AC125" s="997"/>
      <c r="AD125" s="997"/>
      <c r="AE125" s="998"/>
      <c r="AF125" s="999" t="s">
        <v>123</v>
      </c>
      <c r="AG125" s="997"/>
      <c r="AH125" s="997"/>
      <c r="AI125" s="997"/>
      <c r="AJ125" s="998"/>
      <c r="AK125" s="999" t="s">
        <v>123</v>
      </c>
      <c r="AL125" s="997"/>
      <c r="AM125" s="997"/>
      <c r="AN125" s="997"/>
      <c r="AO125" s="998"/>
      <c r="AP125" s="1000" t="s">
        <v>123</v>
      </c>
      <c r="AQ125" s="1001"/>
      <c r="AR125" s="1001"/>
      <c r="AS125" s="1001"/>
      <c r="AT125" s="100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60" t="s">
        <v>452</v>
      </c>
      <c r="CL125" s="1045"/>
      <c r="CM125" s="1045"/>
      <c r="CN125" s="1045"/>
      <c r="CO125" s="1046"/>
      <c r="CP125" s="967" t="s">
        <v>453</v>
      </c>
      <c r="CQ125" s="935"/>
      <c r="CR125" s="935"/>
      <c r="CS125" s="935"/>
      <c r="CT125" s="935"/>
      <c r="CU125" s="935"/>
      <c r="CV125" s="935"/>
      <c r="CW125" s="935"/>
      <c r="CX125" s="935"/>
      <c r="CY125" s="935"/>
      <c r="CZ125" s="935"/>
      <c r="DA125" s="935"/>
      <c r="DB125" s="935"/>
      <c r="DC125" s="935"/>
      <c r="DD125" s="935"/>
      <c r="DE125" s="935"/>
      <c r="DF125" s="936"/>
      <c r="DG125" s="968" t="s">
        <v>123</v>
      </c>
      <c r="DH125" s="969"/>
      <c r="DI125" s="969"/>
      <c r="DJ125" s="969"/>
      <c r="DK125" s="969"/>
      <c r="DL125" s="969" t="s">
        <v>123</v>
      </c>
      <c r="DM125" s="969"/>
      <c r="DN125" s="969"/>
      <c r="DO125" s="969"/>
      <c r="DP125" s="969"/>
      <c r="DQ125" s="969" t="s">
        <v>123</v>
      </c>
      <c r="DR125" s="969"/>
      <c r="DS125" s="969"/>
      <c r="DT125" s="969"/>
      <c r="DU125" s="969"/>
      <c r="DV125" s="970" t="s">
        <v>123</v>
      </c>
      <c r="DW125" s="970"/>
      <c r="DX125" s="970"/>
      <c r="DY125" s="970"/>
      <c r="DZ125" s="971"/>
    </row>
    <row r="126" spans="1:130" s="218" customFormat="1" ht="26.25" customHeight="1" thickBot="1" x14ac:dyDescent="0.25">
      <c r="A126" s="1095"/>
      <c r="B126" s="987"/>
      <c r="C126" s="960" t="s">
        <v>442</v>
      </c>
      <c r="D126" s="961"/>
      <c r="E126" s="961"/>
      <c r="F126" s="961"/>
      <c r="G126" s="961"/>
      <c r="H126" s="961"/>
      <c r="I126" s="961"/>
      <c r="J126" s="961"/>
      <c r="K126" s="961"/>
      <c r="L126" s="961"/>
      <c r="M126" s="961"/>
      <c r="N126" s="961"/>
      <c r="O126" s="961"/>
      <c r="P126" s="961"/>
      <c r="Q126" s="961"/>
      <c r="R126" s="961"/>
      <c r="S126" s="961"/>
      <c r="T126" s="961"/>
      <c r="U126" s="961"/>
      <c r="V126" s="961"/>
      <c r="W126" s="961"/>
      <c r="X126" s="961"/>
      <c r="Y126" s="961"/>
      <c r="Z126" s="962"/>
      <c r="AA126" s="996" t="s">
        <v>123</v>
      </c>
      <c r="AB126" s="997"/>
      <c r="AC126" s="997"/>
      <c r="AD126" s="997"/>
      <c r="AE126" s="998"/>
      <c r="AF126" s="999" t="s">
        <v>123</v>
      </c>
      <c r="AG126" s="997"/>
      <c r="AH126" s="997"/>
      <c r="AI126" s="997"/>
      <c r="AJ126" s="998"/>
      <c r="AK126" s="999" t="s">
        <v>123</v>
      </c>
      <c r="AL126" s="997"/>
      <c r="AM126" s="997"/>
      <c r="AN126" s="997"/>
      <c r="AO126" s="998"/>
      <c r="AP126" s="1000" t="s">
        <v>123</v>
      </c>
      <c r="AQ126" s="1001"/>
      <c r="AR126" s="1001"/>
      <c r="AS126" s="1001"/>
      <c r="AT126" s="100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1"/>
      <c r="CL126" s="1048"/>
      <c r="CM126" s="1048"/>
      <c r="CN126" s="1048"/>
      <c r="CO126" s="1049"/>
      <c r="CP126" s="960" t="s">
        <v>454</v>
      </c>
      <c r="CQ126" s="961"/>
      <c r="CR126" s="961"/>
      <c r="CS126" s="961"/>
      <c r="CT126" s="961"/>
      <c r="CU126" s="961"/>
      <c r="CV126" s="961"/>
      <c r="CW126" s="961"/>
      <c r="CX126" s="961"/>
      <c r="CY126" s="961"/>
      <c r="CZ126" s="961"/>
      <c r="DA126" s="961"/>
      <c r="DB126" s="961"/>
      <c r="DC126" s="961"/>
      <c r="DD126" s="961"/>
      <c r="DE126" s="961"/>
      <c r="DF126" s="962"/>
      <c r="DG126" s="963" t="s">
        <v>123</v>
      </c>
      <c r="DH126" s="964"/>
      <c r="DI126" s="964"/>
      <c r="DJ126" s="964"/>
      <c r="DK126" s="964"/>
      <c r="DL126" s="964" t="s">
        <v>123</v>
      </c>
      <c r="DM126" s="964"/>
      <c r="DN126" s="964"/>
      <c r="DO126" s="964"/>
      <c r="DP126" s="964"/>
      <c r="DQ126" s="964" t="s">
        <v>123</v>
      </c>
      <c r="DR126" s="964"/>
      <c r="DS126" s="964"/>
      <c r="DT126" s="964"/>
      <c r="DU126" s="964"/>
      <c r="DV126" s="965" t="s">
        <v>123</v>
      </c>
      <c r="DW126" s="965"/>
      <c r="DX126" s="965"/>
      <c r="DY126" s="965"/>
      <c r="DZ126" s="966"/>
    </row>
    <row r="127" spans="1:130" s="218" customFormat="1" ht="26.25" customHeight="1" x14ac:dyDescent="0.2">
      <c r="A127" s="1096"/>
      <c r="B127" s="989"/>
      <c r="C127" s="1011" t="s">
        <v>455</v>
      </c>
      <c r="D127" s="1003"/>
      <c r="E127" s="1003"/>
      <c r="F127" s="1003"/>
      <c r="G127" s="1003"/>
      <c r="H127" s="1003"/>
      <c r="I127" s="1003"/>
      <c r="J127" s="1003"/>
      <c r="K127" s="1003"/>
      <c r="L127" s="1003"/>
      <c r="M127" s="1003"/>
      <c r="N127" s="1003"/>
      <c r="O127" s="1003"/>
      <c r="P127" s="1003"/>
      <c r="Q127" s="1003"/>
      <c r="R127" s="1003"/>
      <c r="S127" s="1003"/>
      <c r="T127" s="1003"/>
      <c r="U127" s="1003"/>
      <c r="V127" s="1003"/>
      <c r="W127" s="1003"/>
      <c r="X127" s="1003"/>
      <c r="Y127" s="1003"/>
      <c r="Z127" s="1004"/>
      <c r="AA127" s="996">
        <v>90</v>
      </c>
      <c r="AB127" s="997"/>
      <c r="AC127" s="997"/>
      <c r="AD127" s="997"/>
      <c r="AE127" s="998"/>
      <c r="AF127" s="999">
        <v>31</v>
      </c>
      <c r="AG127" s="997"/>
      <c r="AH127" s="997"/>
      <c r="AI127" s="997"/>
      <c r="AJ127" s="998"/>
      <c r="AK127" s="999">
        <v>96</v>
      </c>
      <c r="AL127" s="997"/>
      <c r="AM127" s="997"/>
      <c r="AN127" s="997"/>
      <c r="AO127" s="998"/>
      <c r="AP127" s="1000">
        <v>0</v>
      </c>
      <c r="AQ127" s="1001"/>
      <c r="AR127" s="1001"/>
      <c r="AS127" s="1001"/>
      <c r="AT127" s="1002"/>
      <c r="AU127" s="220"/>
      <c r="AV127" s="220"/>
      <c r="AW127" s="220"/>
      <c r="AX127" s="1069" t="s">
        <v>456</v>
      </c>
      <c r="AY127" s="1070"/>
      <c r="AZ127" s="1070"/>
      <c r="BA127" s="1070"/>
      <c r="BB127" s="1070"/>
      <c r="BC127" s="1070"/>
      <c r="BD127" s="1070"/>
      <c r="BE127" s="1071"/>
      <c r="BF127" s="1072" t="s">
        <v>457</v>
      </c>
      <c r="BG127" s="1070"/>
      <c r="BH127" s="1070"/>
      <c r="BI127" s="1070"/>
      <c r="BJ127" s="1070"/>
      <c r="BK127" s="1070"/>
      <c r="BL127" s="1071"/>
      <c r="BM127" s="1072" t="s">
        <v>458</v>
      </c>
      <c r="BN127" s="1070"/>
      <c r="BO127" s="1070"/>
      <c r="BP127" s="1070"/>
      <c r="BQ127" s="1070"/>
      <c r="BR127" s="1070"/>
      <c r="BS127" s="1071"/>
      <c r="BT127" s="1072" t="s">
        <v>459</v>
      </c>
      <c r="BU127" s="1070"/>
      <c r="BV127" s="1070"/>
      <c r="BW127" s="1070"/>
      <c r="BX127" s="1070"/>
      <c r="BY127" s="1070"/>
      <c r="BZ127" s="1093"/>
      <c r="CA127" s="220"/>
      <c r="CB127" s="220"/>
      <c r="CC127" s="220"/>
      <c r="CD127" s="243"/>
      <c r="CE127" s="243"/>
      <c r="CF127" s="243"/>
      <c r="CG127" s="220"/>
      <c r="CH127" s="220"/>
      <c r="CI127" s="220"/>
      <c r="CJ127" s="242"/>
      <c r="CK127" s="1061"/>
      <c r="CL127" s="1048"/>
      <c r="CM127" s="1048"/>
      <c r="CN127" s="1048"/>
      <c r="CO127" s="1049"/>
      <c r="CP127" s="960" t="s">
        <v>460</v>
      </c>
      <c r="CQ127" s="961"/>
      <c r="CR127" s="961"/>
      <c r="CS127" s="961"/>
      <c r="CT127" s="961"/>
      <c r="CU127" s="961"/>
      <c r="CV127" s="961"/>
      <c r="CW127" s="961"/>
      <c r="CX127" s="961"/>
      <c r="CY127" s="961"/>
      <c r="CZ127" s="961"/>
      <c r="DA127" s="961"/>
      <c r="DB127" s="961"/>
      <c r="DC127" s="961"/>
      <c r="DD127" s="961"/>
      <c r="DE127" s="961"/>
      <c r="DF127" s="962"/>
      <c r="DG127" s="963" t="s">
        <v>123</v>
      </c>
      <c r="DH127" s="964"/>
      <c r="DI127" s="964"/>
      <c r="DJ127" s="964"/>
      <c r="DK127" s="964"/>
      <c r="DL127" s="964" t="s">
        <v>123</v>
      </c>
      <c r="DM127" s="964"/>
      <c r="DN127" s="964"/>
      <c r="DO127" s="964"/>
      <c r="DP127" s="964"/>
      <c r="DQ127" s="964" t="s">
        <v>123</v>
      </c>
      <c r="DR127" s="964"/>
      <c r="DS127" s="964"/>
      <c r="DT127" s="964"/>
      <c r="DU127" s="964"/>
      <c r="DV127" s="965" t="s">
        <v>123</v>
      </c>
      <c r="DW127" s="965"/>
      <c r="DX127" s="965"/>
      <c r="DY127" s="965"/>
      <c r="DZ127" s="966"/>
    </row>
    <row r="128" spans="1:130" s="218" customFormat="1" ht="26.25" customHeight="1" thickBot="1" x14ac:dyDescent="0.25">
      <c r="A128" s="1079" t="s">
        <v>461</v>
      </c>
      <c r="B128" s="1080"/>
      <c r="C128" s="1080"/>
      <c r="D128" s="1080"/>
      <c r="E128" s="1080"/>
      <c r="F128" s="1080"/>
      <c r="G128" s="1080"/>
      <c r="H128" s="1080"/>
      <c r="I128" s="1080"/>
      <c r="J128" s="1080"/>
      <c r="K128" s="1080"/>
      <c r="L128" s="1080"/>
      <c r="M128" s="1080"/>
      <c r="N128" s="1080"/>
      <c r="O128" s="1080"/>
      <c r="P128" s="1080"/>
      <c r="Q128" s="1080"/>
      <c r="R128" s="1080"/>
      <c r="S128" s="1080"/>
      <c r="T128" s="1080"/>
      <c r="U128" s="1080"/>
      <c r="V128" s="1080"/>
      <c r="W128" s="1081" t="s">
        <v>462</v>
      </c>
      <c r="X128" s="1081"/>
      <c r="Y128" s="1081"/>
      <c r="Z128" s="1082"/>
      <c r="AA128" s="1083">
        <v>116917</v>
      </c>
      <c r="AB128" s="1084"/>
      <c r="AC128" s="1084"/>
      <c r="AD128" s="1084"/>
      <c r="AE128" s="1085"/>
      <c r="AF128" s="1086">
        <v>144296</v>
      </c>
      <c r="AG128" s="1084"/>
      <c r="AH128" s="1084"/>
      <c r="AI128" s="1084"/>
      <c r="AJ128" s="1085"/>
      <c r="AK128" s="1086">
        <v>140722</v>
      </c>
      <c r="AL128" s="1084"/>
      <c r="AM128" s="1084"/>
      <c r="AN128" s="1084"/>
      <c r="AO128" s="1085"/>
      <c r="AP128" s="1087"/>
      <c r="AQ128" s="1088"/>
      <c r="AR128" s="1088"/>
      <c r="AS128" s="1088"/>
      <c r="AT128" s="1089"/>
      <c r="AU128" s="220"/>
      <c r="AV128" s="220"/>
      <c r="AW128" s="220"/>
      <c r="AX128" s="934" t="s">
        <v>463</v>
      </c>
      <c r="AY128" s="935"/>
      <c r="AZ128" s="935"/>
      <c r="BA128" s="935"/>
      <c r="BB128" s="935"/>
      <c r="BC128" s="935"/>
      <c r="BD128" s="935"/>
      <c r="BE128" s="936"/>
      <c r="BF128" s="1090" t="s">
        <v>123</v>
      </c>
      <c r="BG128" s="1091"/>
      <c r="BH128" s="1091"/>
      <c r="BI128" s="1091"/>
      <c r="BJ128" s="1091"/>
      <c r="BK128" s="1091"/>
      <c r="BL128" s="1092"/>
      <c r="BM128" s="1090">
        <v>13.84</v>
      </c>
      <c r="BN128" s="1091"/>
      <c r="BO128" s="1091"/>
      <c r="BP128" s="1091"/>
      <c r="BQ128" s="1091"/>
      <c r="BR128" s="1091"/>
      <c r="BS128" s="1092"/>
      <c r="BT128" s="1090">
        <v>20</v>
      </c>
      <c r="BU128" s="1091"/>
      <c r="BV128" s="1091"/>
      <c r="BW128" s="1091"/>
      <c r="BX128" s="1091"/>
      <c r="BY128" s="1091"/>
      <c r="BZ128" s="1114"/>
      <c r="CA128" s="243"/>
      <c r="CB128" s="243"/>
      <c r="CC128" s="243"/>
      <c r="CD128" s="243"/>
      <c r="CE128" s="243"/>
      <c r="CF128" s="243"/>
      <c r="CG128" s="220"/>
      <c r="CH128" s="220"/>
      <c r="CI128" s="220"/>
      <c r="CJ128" s="242"/>
      <c r="CK128" s="1062"/>
      <c r="CL128" s="1063"/>
      <c r="CM128" s="1063"/>
      <c r="CN128" s="1063"/>
      <c r="CO128" s="1064"/>
      <c r="CP128" s="1073" t="s">
        <v>464</v>
      </c>
      <c r="CQ128" s="762"/>
      <c r="CR128" s="762"/>
      <c r="CS128" s="762"/>
      <c r="CT128" s="762"/>
      <c r="CU128" s="762"/>
      <c r="CV128" s="762"/>
      <c r="CW128" s="762"/>
      <c r="CX128" s="762"/>
      <c r="CY128" s="762"/>
      <c r="CZ128" s="762"/>
      <c r="DA128" s="762"/>
      <c r="DB128" s="762"/>
      <c r="DC128" s="762"/>
      <c r="DD128" s="762"/>
      <c r="DE128" s="762"/>
      <c r="DF128" s="1074"/>
      <c r="DG128" s="1075" t="s">
        <v>123</v>
      </c>
      <c r="DH128" s="1076"/>
      <c r="DI128" s="1076"/>
      <c r="DJ128" s="1076"/>
      <c r="DK128" s="1076"/>
      <c r="DL128" s="1076" t="s">
        <v>123</v>
      </c>
      <c r="DM128" s="1076"/>
      <c r="DN128" s="1076"/>
      <c r="DO128" s="1076"/>
      <c r="DP128" s="1076"/>
      <c r="DQ128" s="1076" t="s">
        <v>123</v>
      </c>
      <c r="DR128" s="1076"/>
      <c r="DS128" s="1076"/>
      <c r="DT128" s="1076"/>
      <c r="DU128" s="1076"/>
      <c r="DV128" s="1077" t="s">
        <v>123</v>
      </c>
      <c r="DW128" s="1077"/>
      <c r="DX128" s="1077"/>
      <c r="DY128" s="1077"/>
      <c r="DZ128" s="1078"/>
    </row>
    <row r="129" spans="1:131" s="218" customFormat="1" ht="26.25" customHeight="1" x14ac:dyDescent="0.2">
      <c r="A129" s="972" t="s">
        <v>104</v>
      </c>
      <c r="B129" s="973"/>
      <c r="C129" s="973"/>
      <c r="D129" s="973"/>
      <c r="E129" s="973"/>
      <c r="F129" s="973"/>
      <c r="G129" s="973"/>
      <c r="H129" s="973"/>
      <c r="I129" s="973"/>
      <c r="J129" s="973"/>
      <c r="K129" s="973"/>
      <c r="L129" s="973"/>
      <c r="M129" s="973"/>
      <c r="N129" s="973"/>
      <c r="O129" s="973"/>
      <c r="P129" s="973"/>
      <c r="Q129" s="973"/>
      <c r="R129" s="973"/>
      <c r="S129" s="973"/>
      <c r="T129" s="973"/>
      <c r="U129" s="973"/>
      <c r="V129" s="973"/>
      <c r="W129" s="1108" t="s">
        <v>465</v>
      </c>
      <c r="X129" s="1109"/>
      <c r="Y129" s="1109"/>
      <c r="Z129" s="1110"/>
      <c r="AA129" s="996">
        <v>7313403</v>
      </c>
      <c r="AB129" s="997"/>
      <c r="AC129" s="997"/>
      <c r="AD129" s="997"/>
      <c r="AE129" s="998"/>
      <c r="AF129" s="999">
        <v>7439979</v>
      </c>
      <c r="AG129" s="997"/>
      <c r="AH129" s="997"/>
      <c r="AI129" s="997"/>
      <c r="AJ129" s="998"/>
      <c r="AK129" s="999">
        <v>7671519</v>
      </c>
      <c r="AL129" s="997"/>
      <c r="AM129" s="997"/>
      <c r="AN129" s="997"/>
      <c r="AO129" s="998"/>
      <c r="AP129" s="1111"/>
      <c r="AQ129" s="1112"/>
      <c r="AR129" s="1112"/>
      <c r="AS129" s="1112"/>
      <c r="AT129" s="1113"/>
      <c r="AU129" s="221"/>
      <c r="AV129" s="221"/>
      <c r="AW129" s="221"/>
      <c r="AX129" s="1103" t="s">
        <v>466</v>
      </c>
      <c r="AY129" s="961"/>
      <c r="AZ129" s="961"/>
      <c r="BA129" s="961"/>
      <c r="BB129" s="961"/>
      <c r="BC129" s="961"/>
      <c r="BD129" s="961"/>
      <c r="BE129" s="962"/>
      <c r="BF129" s="1104" t="s">
        <v>123</v>
      </c>
      <c r="BG129" s="1105"/>
      <c r="BH129" s="1105"/>
      <c r="BI129" s="1105"/>
      <c r="BJ129" s="1105"/>
      <c r="BK129" s="1105"/>
      <c r="BL129" s="1106"/>
      <c r="BM129" s="1104">
        <v>18.84</v>
      </c>
      <c r="BN129" s="1105"/>
      <c r="BO129" s="1105"/>
      <c r="BP129" s="1105"/>
      <c r="BQ129" s="1105"/>
      <c r="BR129" s="1105"/>
      <c r="BS129" s="1106"/>
      <c r="BT129" s="1104">
        <v>30</v>
      </c>
      <c r="BU129" s="1105"/>
      <c r="BV129" s="1105"/>
      <c r="BW129" s="1105"/>
      <c r="BX129" s="1105"/>
      <c r="BY129" s="1105"/>
      <c r="BZ129" s="1107"/>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2" t="s">
        <v>467</v>
      </c>
      <c r="B130" s="973"/>
      <c r="C130" s="973"/>
      <c r="D130" s="973"/>
      <c r="E130" s="973"/>
      <c r="F130" s="973"/>
      <c r="G130" s="973"/>
      <c r="H130" s="973"/>
      <c r="I130" s="973"/>
      <c r="J130" s="973"/>
      <c r="K130" s="973"/>
      <c r="L130" s="973"/>
      <c r="M130" s="973"/>
      <c r="N130" s="973"/>
      <c r="O130" s="973"/>
      <c r="P130" s="973"/>
      <c r="Q130" s="973"/>
      <c r="R130" s="973"/>
      <c r="S130" s="973"/>
      <c r="T130" s="973"/>
      <c r="U130" s="973"/>
      <c r="V130" s="973"/>
      <c r="W130" s="1108" t="s">
        <v>468</v>
      </c>
      <c r="X130" s="1109"/>
      <c r="Y130" s="1109"/>
      <c r="Z130" s="1110"/>
      <c r="AA130" s="996">
        <v>785085</v>
      </c>
      <c r="AB130" s="997"/>
      <c r="AC130" s="997"/>
      <c r="AD130" s="997"/>
      <c r="AE130" s="998"/>
      <c r="AF130" s="999">
        <v>780755</v>
      </c>
      <c r="AG130" s="997"/>
      <c r="AH130" s="997"/>
      <c r="AI130" s="997"/>
      <c r="AJ130" s="998"/>
      <c r="AK130" s="999">
        <v>783482</v>
      </c>
      <c r="AL130" s="997"/>
      <c r="AM130" s="997"/>
      <c r="AN130" s="997"/>
      <c r="AO130" s="998"/>
      <c r="AP130" s="1111"/>
      <c r="AQ130" s="1112"/>
      <c r="AR130" s="1112"/>
      <c r="AS130" s="1112"/>
      <c r="AT130" s="1113"/>
      <c r="AU130" s="221"/>
      <c r="AV130" s="221"/>
      <c r="AW130" s="221"/>
      <c r="AX130" s="1103" t="s">
        <v>469</v>
      </c>
      <c r="AY130" s="961"/>
      <c r="AZ130" s="961"/>
      <c r="BA130" s="961"/>
      <c r="BB130" s="961"/>
      <c r="BC130" s="961"/>
      <c r="BD130" s="961"/>
      <c r="BE130" s="962"/>
      <c r="BF130" s="1139">
        <v>5.5</v>
      </c>
      <c r="BG130" s="1140"/>
      <c r="BH130" s="1140"/>
      <c r="BI130" s="1140"/>
      <c r="BJ130" s="1140"/>
      <c r="BK130" s="1140"/>
      <c r="BL130" s="1141"/>
      <c r="BM130" s="1139">
        <v>25</v>
      </c>
      <c r="BN130" s="1140"/>
      <c r="BO130" s="1140"/>
      <c r="BP130" s="1140"/>
      <c r="BQ130" s="1140"/>
      <c r="BR130" s="1140"/>
      <c r="BS130" s="1141"/>
      <c r="BT130" s="1139">
        <v>35</v>
      </c>
      <c r="BU130" s="1140"/>
      <c r="BV130" s="1140"/>
      <c r="BW130" s="1140"/>
      <c r="BX130" s="1140"/>
      <c r="BY130" s="1140"/>
      <c r="BZ130" s="1142"/>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3"/>
      <c r="B131" s="1144"/>
      <c r="C131" s="1144"/>
      <c r="D131" s="1144"/>
      <c r="E131" s="1144"/>
      <c r="F131" s="1144"/>
      <c r="G131" s="1144"/>
      <c r="H131" s="1144"/>
      <c r="I131" s="1144"/>
      <c r="J131" s="1144"/>
      <c r="K131" s="1144"/>
      <c r="L131" s="1144"/>
      <c r="M131" s="1144"/>
      <c r="N131" s="1144"/>
      <c r="O131" s="1144"/>
      <c r="P131" s="1144"/>
      <c r="Q131" s="1144"/>
      <c r="R131" s="1144"/>
      <c r="S131" s="1144"/>
      <c r="T131" s="1144"/>
      <c r="U131" s="1144"/>
      <c r="V131" s="1144"/>
      <c r="W131" s="1145" t="s">
        <v>470</v>
      </c>
      <c r="X131" s="1146"/>
      <c r="Y131" s="1146"/>
      <c r="Z131" s="1147"/>
      <c r="AA131" s="1042">
        <v>6528318</v>
      </c>
      <c r="AB131" s="1024"/>
      <c r="AC131" s="1024"/>
      <c r="AD131" s="1024"/>
      <c r="AE131" s="1025"/>
      <c r="AF131" s="1023">
        <v>6659224</v>
      </c>
      <c r="AG131" s="1024"/>
      <c r="AH131" s="1024"/>
      <c r="AI131" s="1024"/>
      <c r="AJ131" s="1025"/>
      <c r="AK131" s="1023">
        <v>6888037</v>
      </c>
      <c r="AL131" s="1024"/>
      <c r="AM131" s="1024"/>
      <c r="AN131" s="1024"/>
      <c r="AO131" s="1025"/>
      <c r="AP131" s="1148"/>
      <c r="AQ131" s="1149"/>
      <c r="AR131" s="1149"/>
      <c r="AS131" s="1149"/>
      <c r="AT131" s="1150"/>
      <c r="AU131" s="221"/>
      <c r="AV131" s="221"/>
      <c r="AW131" s="221"/>
      <c r="AX131" s="1121" t="s">
        <v>471</v>
      </c>
      <c r="AY131" s="762"/>
      <c r="AZ131" s="762"/>
      <c r="BA131" s="762"/>
      <c r="BB131" s="762"/>
      <c r="BC131" s="762"/>
      <c r="BD131" s="762"/>
      <c r="BE131" s="1074"/>
      <c r="BF131" s="1122" t="s">
        <v>123</v>
      </c>
      <c r="BG131" s="1123"/>
      <c r="BH131" s="1123"/>
      <c r="BI131" s="1123"/>
      <c r="BJ131" s="1123"/>
      <c r="BK131" s="1123"/>
      <c r="BL131" s="1124"/>
      <c r="BM131" s="1122">
        <v>350</v>
      </c>
      <c r="BN131" s="1123"/>
      <c r="BO131" s="1123"/>
      <c r="BP131" s="1123"/>
      <c r="BQ131" s="1123"/>
      <c r="BR131" s="1123"/>
      <c r="BS131" s="1124"/>
      <c r="BT131" s="1125"/>
      <c r="BU131" s="1126"/>
      <c r="BV131" s="1126"/>
      <c r="BW131" s="1126"/>
      <c r="BX131" s="1126"/>
      <c r="BY131" s="1126"/>
      <c r="BZ131" s="112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8" t="s">
        <v>472</v>
      </c>
      <c r="B132" s="1129"/>
      <c r="C132" s="1129"/>
      <c r="D132" s="1129"/>
      <c r="E132" s="1129"/>
      <c r="F132" s="1129"/>
      <c r="G132" s="1129"/>
      <c r="H132" s="1129"/>
      <c r="I132" s="1129"/>
      <c r="J132" s="1129"/>
      <c r="K132" s="1129"/>
      <c r="L132" s="1129"/>
      <c r="M132" s="1129"/>
      <c r="N132" s="1129"/>
      <c r="O132" s="1129"/>
      <c r="P132" s="1129"/>
      <c r="Q132" s="1129"/>
      <c r="R132" s="1129"/>
      <c r="S132" s="1129"/>
      <c r="T132" s="1129"/>
      <c r="U132" s="1129"/>
      <c r="V132" s="1132" t="s">
        <v>473</v>
      </c>
      <c r="W132" s="1132"/>
      <c r="X132" s="1132"/>
      <c r="Y132" s="1132"/>
      <c r="Z132" s="1133"/>
      <c r="AA132" s="1134">
        <v>6.3290692310000001</v>
      </c>
      <c r="AB132" s="1135"/>
      <c r="AC132" s="1135"/>
      <c r="AD132" s="1135"/>
      <c r="AE132" s="1136"/>
      <c r="AF132" s="1137">
        <v>5.5452353849999998</v>
      </c>
      <c r="AG132" s="1135"/>
      <c r="AH132" s="1135"/>
      <c r="AI132" s="1135"/>
      <c r="AJ132" s="1136"/>
      <c r="AK132" s="1137">
        <v>4.8747243400000002</v>
      </c>
      <c r="AL132" s="1135"/>
      <c r="AM132" s="1135"/>
      <c r="AN132" s="1135"/>
      <c r="AO132" s="1136"/>
      <c r="AP132" s="1039"/>
      <c r="AQ132" s="1040"/>
      <c r="AR132" s="1040"/>
      <c r="AS132" s="1040"/>
      <c r="AT132" s="1138"/>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30"/>
      <c r="B133" s="1131"/>
      <c r="C133" s="1131"/>
      <c r="D133" s="1131"/>
      <c r="E133" s="1131"/>
      <c r="F133" s="1131"/>
      <c r="G133" s="1131"/>
      <c r="H133" s="1131"/>
      <c r="I133" s="1131"/>
      <c r="J133" s="1131"/>
      <c r="K133" s="1131"/>
      <c r="L133" s="1131"/>
      <c r="M133" s="1131"/>
      <c r="N133" s="1131"/>
      <c r="O133" s="1131"/>
      <c r="P133" s="1131"/>
      <c r="Q133" s="1131"/>
      <c r="R133" s="1131"/>
      <c r="S133" s="1131"/>
      <c r="T133" s="1131"/>
      <c r="U133" s="1131"/>
      <c r="V133" s="1115" t="s">
        <v>474</v>
      </c>
      <c r="W133" s="1115"/>
      <c r="X133" s="1115"/>
      <c r="Y133" s="1115"/>
      <c r="Z133" s="1116"/>
      <c r="AA133" s="1117">
        <v>6.1</v>
      </c>
      <c r="AB133" s="1118"/>
      <c r="AC133" s="1118"/>
      <c r="AD133" s="1118"/>
      <c r="AE133" s="1119"/>
      <c r="AF133" s="1117">
        <v>5.8</v>
      </c>
      <c r="AG133" s="1118"/>
      <c r="AH133" s="1118"/>
      <c r="AI133" s="1118"/>
      <c r="AJ133" s="1119"/>
      <c r="AK133" s="1117">
        <v>5.5</v>
      </c>
      <c r="AL133" s="1118"/>
      <c r="AM133" s="1118"/>
      <c r="AN133" s="1118"/>
      <c r="AO133" s="1119"/>
      <c r="AP133" s="1066"/>
      <c r="AQ133" s="1067"/>
      <c r="AR133" s="1067"/>
      <c r="AS133" s="1067"/>
      <c r="AT133" s="1120"/>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xx+AJsUXHl2RARpkDbhkBL/LSZca1hJP2UDJR2ktTZdrjQ1q/TvqYNj+0+jiUaFpFFjj168soVbFTMfoz4NCw==" saltValue="8ECtG1+xTBawKYq/p/S7A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75:P75"/>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W52" zoomScaleNormal="85" zoomScaleSheetLayoutView="100" workbookViewId="0">
      <selection activeCell="DN63" sqref="DN63"/>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475</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BDiY5hvhOzqQbwczg4wOL/hMNqSWi6yvGuuA11FakkGJ0oJE4bnFZAnusGs01ryRLFIgo4pxjojeF5pT/7nCYg==" saltValue="N0J3mE+yWadceb2dvJSsl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9"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0Sre39/15l/la6038J12AZYt38StAcSg+XhFTZ6qN+hgiflSLHdWEEZUZy6C035yfZ6NpIiIpj6MfsqjKNgSQ==" saltValue="9E9CZhsTGJLDxFBGiRCkx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Q1"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2" t="s">
        <v>478</v>
      </c>
      <c r="AP7" s="260"/>
      <c r="AQ7" s="261" t="s">
        <v>479</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3"/>
      <c r="AP8" s="266" t="s">
        <v>480</v>
      </c>
      <c r="AQ8" s="267" t="s">
        <v>481</v>
      </c>
      <c r="AR8" s="268" t="s">
        <v>482</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4" t="s">
        <v>483</v>
      </c>
      <c r="AL9" s="1155"/>
      <c r="AM9" s="1155"/>
      <c r="AN9" s="1156"/>
      <c r="AO9" s="269">
        <v>2068878</v>
      </c>
      <c r="AP9" s="269">
        <v>61811</v>
      </c>
      <c r="AQ9" s="270">
        <v>72090</v>
      </c>
      <c r="AR9" s="271">
        <v>-14.3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4" t="s">
        <v>484</v>
      </c>
      <c r="AL10" s="1155"/>
      <c r="AM10" s="1155"/>
      <c r="AN10" s="1156"/>
      <c r="AO10" s="272">
        <v>431581</v>
      </c>
      <c r="AP10" s="272">
        <v>12894</v>
      </c>
      <c r="AQ10" s="273">
        <v>9072</v>
      </c>
      <c r="AR10" s="274">
        <v>42.1</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4" t="s">
        <v>485</v>
      </c>
      <c r="AL11" s="1155"/>
      <c r="AM11" s="1155"/>
      <c r="AN11" s="1156"/>
      <c r="AO11" s="272">
        <v>4693</v>
      </c>
      <c r="AP11" s="272">
        <v>140</v>
      </c>
      <c r="AQ11" s="273">
        <v>383</v>
      </c>
      <c r="AR11" s="274">
        <v>-63.4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4" t="s">
        <v>486</v>
      </c>
      <c r="AL12" s="1155"/>
      <c r="AM12" s="1155"/>
      <c r="AN12" s="1156"/>
      <c r="AO12" s="272" t="s">
        <v>487</v>
      </c>
      <c r="AP12" s="272" t="s">
        <v>487</v>
      </c>
      <c r="AQ12" s="273">
        <v>26</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4" t="s">
        <v>488</v>
      </c>
      <c r="AL13" s="1155"/>
      <c r="AM13" s="1155"/>
      <c r="AN13" s="1156"/>
      <c r="AO13" s="272">
        <v>161127</v>
      </c>
      <c r="AP13" s="272">
        <v>4814</v>
      </c>
      <c r="AQ13" s="273">
        <v>2732</v>
      </c>
      <c r="AR13" s="274">
        <v>76.2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4" t="s">
        <v>489</v>
      </c>
      <c r="AL14" s="1155"/>
      <c r="AM14" s="1155"/>
      <c r="AN14" s="1156"/>
      <c r="AO14" s="272">
        <v>9262</v>
      </c>
      <c r="AP14" s="272">
        <v>277</v>
      </c>
      <c r="AQ14" s="273">
        <v>1315</v>
      </c>
      <c r="AR14" s="274">
        <v>-78.900000000000006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7" t="s">
        <v>490</v>
      </c>
      <c r="AL15" s="1158"/>
      <c r="AM15" s="1158"/>
      <c r="AN15" s="1159"/>
      <c r="AO15" s="272">
        <v>-130493</v>
      </c>
      <c r="AP15" s="272">
        <v>-3899</v>
      </c>
      <c r="AQ15" s="273">
        <v>-4107</v>
      </c>
      <c r="AR15" s="274">
        <v>-5.0999999999999996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7" t="s">
        <v>178</v>
      </c>
      <c r="AL16" s="1158"/>
      <c r="AM16" s="1158"/>
      <c r="AN16" s="1159"/>
      <c r="AO16" s="272">
        <v>2545048</v>
      </c>
      <c r="AP16" s="272">
        <v>76037</v>
      </c>
      <c r="AQ16" s="273">
        <v>81511</v>
      </c>
      <c r="AR16" s="274">
        <v>-6.7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60" t="s">
        <v>495</v>
      </c>
      <c r="AL21" s="1161"/>
      <c r="AM21" s="1161"/>
      <c r="AN21" s="1162"/>
      <c r="AO21" s="285">
        <v>6.09</v>
      </c>
      <c r="AP21" s="286">
        <v>6.74</v>
      </c>
      <c r="AQ21" s="287">
        <v>-0.65</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60" t="s">
        <v>496</v>
      </c>
      <c r="AL22" s="1161"/>
      <c r="AM22" s="1161"/>
      <c r="AN22" s="1162"/>
      <c r="AO22" s="290">
        <v>95</v>
      </c>
      <c r="AP22" s="291">
        <v>97</v>
      </c>
      <c r="AQ22" s="292">
        <v>-2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51" t="s">
        <v>497</v>
      </c>
      <c r="B26" s="1151"/>
      <c r="C26" s="1151"/>
      <c r="D26" s="1151"/>
      <c r="E26" s="1151"/>
      <c r="F26" s="1151"/>
      <c r="G26" s="1151"/>
      <c r="H26" s="1151"/>
      <c r="I26" s="1151"/>
      <c r="J26" s="1151"/>
      <c r="K26" s="1151"/>
      <c r="L26" s="1151"/>
      <c r="M26" s="1151"/>
      <c r="N26" s="1151"/>
      <c r="O26" s="1151"/>
      <c r="P26" s="1151"/>
      <c r="Q26" s="1151"/>
      <c r="R26" s="1151"/>
      <c r="S26" s="1151"/>
      <c r="T26" s="1151"/>
      <c r="U26" s="1151"/>
      <c r="V26" s="1151"/>
      <c r="W26" s="1151"/>
      <c r="X26" s="1151"/>
      <c r="Y26" s="1151"/>
      <c r="Z26" s="1151"/>
      <c r="AA26" s="1151"/>
      <c r="AB26" s="1151"/>
      <c r="AC26" s="1151"/>
      <c r="AD26" s="1151"/>
      <c r="AE26" s="1151"/>
      <c r="AF26" s="1151"/>
      <c r="AG26" s="1151"/>
      <c r="AH26" s="1151"/>
      <c r="AI26" s="1151"/>
      <c r="AJ26" s="1151"/>
      <c r="AK26" s="1151"/>
      <c r="AL26" s="1151"/>
      <c r="AM26" s="1151"/>
      <c r="AN26" s="1151"/>
      <c r="AO26" s="1151"/>
      <c r="AP26" s="1151"/>
      <c r="AQ26" s="1151"/>
      <c r="AR26" s="1151"/>
      <c r="AS26" s="1151"/>
      <c r="AT26" s="255"/>
    </row>
    <row r="27" spans="1:46" ht="13.2" x14ac:dyDescent="0.2">
      <c r="A27" s="297"/>
      <c r="AO27" s="250"/>
      <c r="AP27" s="250"/>
      <c r="AQ27" s="250"/>
      <c r="AR27" s="250"/>
      <c r="AS27" s="250"/>
      <c r="AT27" s="250"/>
    </row>
    <row r="28" spans="1:46" ht="16.2"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2" t="s">
        <v>478</v>
      </c>
      <c r="AP30" s="260"/>
      <c r="AQ30" s="261" t="s">
        <v>479</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3"/>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8" t="s">
        <v>500</v>
      </c>
      <c r="AL32" s="1169"/>
      <c r="AM32" s="1169"/>
      <c r="AN32" s="1170"/>
      <c r="AO32" s="300">
        <v>817241</v>
      </c>
      <c r="AP32" s="300">
        <v>24416</v>
      </c>
      <c r="AQ32" s="301">
        <v>33695</v>
      </c>
      <c r="AR32" s="302">
        <v>-27.5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8" t="s">
        <v>501</v>
      </c>
      <c r="AL33" s="1169"/>
      <c r="AM33" s="1169"/>
      <c r="AN33" s="1170"/>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8" t="s">
        <v>502</v>
      </c>
      <c r="AL34" s="1169"/>
      <c r="AM34" s="1169"/>
      <c r="AN34" s="1170"/>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8" t="s">
        <v>503</v>
      </c>
      <c r="AL35" s="1169"/>
      <c r="AM35" s="1169"/>
      <c r="AN35" s="1170"/>
      <c r="AO35" s="300">
        <v>306695</v>
      </c>
      <c r="AP35" s="300">
        <v>9163</v>
      </c>
      <c r="AQ35" s="301">
        <v>8394</v>
      </c>
      <c r="AR35" s="302">
        <v>9.1999999999999993</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8" t="s">
        <v>504</v>
      </c>
      <c r="AL36" s="1169"/>
      <c r="AM36" s="1169"/>
      <c r="AN36" s="1170"/>
      <c r="AO36" s="300">
        <v>135945</v>
      </c>
      <c r="AP36" s="300">
        <v>4062</v>
      </c>
      <c r="AQ36" s="301">
        <v>1998</v>
      </c>
      <c r="AR36" s="302">
        <v>103.3</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8" t="s">
        <v>505</v>
      </c>
      <c r="AL37" s="1169"/>
      <c r="AM37" s="1169"/>
      <c r="AN37" s="1170"/>
      <c r="AO37" s="300">
        <v>96</v>
      </c>
      <c r="AP37" s="300">
        <v>3</v>
      </c>
      <c r="AQ37" s="301">
        <v>1021</v>
      </c>
      <c r="AR37" s="302">
        <v>-99.7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1" t="s">
        <v>506</v>
      </c>
      <c r="AL38" s="1172"/>
      <c r="AM38" s="1172"/>
      <c r="AN38" s="1173"/>
      <c r="AO38" s="303" t="s">
        <v>487</v>
      </c>
      <c r="AP38" s="303" t="s">
        <v>487</v>
      </c>
      <c r="AQ38" s="304">
        <v>3</v>
      </c>
      <c r="AR38" s="292" t="s">
        <v>487</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1" t="s">
        <v>507</v>
      </c>
      <c r="AL39" s="1172"/>
      <c r="AM39" s="1172"/>
      <c r="AN39" s="1173"/>
      <c r="AO39" s="300">
        <v>-140722</v>
      </c>
      <c r="AP39" s="300">
        <v>-4204</v>
      </c>
      <c r="AQ39" s="301">
        <v>-3210</v>
      </c>
      <c r="AR39" s="302">
        <v>31</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8" t="s">
        <v>508</v>
      </c>
      <c r="AL40" s="1169"/>
      <c r="AM40" s="1169"/>
      <c r="AN40" s="1170"/>
      <c r="AO40" s="300">
        <v>-783482</v>
      </c>
      <c r="AP40" s="300">
        <v>-23408</v>
      </c>
      <c r="AQ40" s="301">
        <v>-26336</v>
      </c>
      <c r="AR40" s="302">
        <v>-11.1</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4" t="s">
        <v>288</v>
      </c>
      <c r="AL41" s="1175"/>
      <c r="AM41" s="1175"/>
      <c r="AN41" s="1176"/>
      <c r="AO41" s="300">
        <v>335773</v>
      </c>
      <c r="AP41" s="300">
        <v>10032</v>
      </c>
      <c r="AQ41" s="301">
        <v>15565</v>
      </c>
      <c r="AR41" s="302">
        <v>-35.5</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3" t="s">
        <v>478</v>
      </c>
      <c r="AN49" s="1165" t="s">
        <v>511</v>
      </c>
      <c r="AO49" s="1166"/>
      <c r="AP49" s="1166"/>
      <c r="AQ49" s="1166"/>
      <c r="AR49" s="116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4"/>
      <c r="AN50" s="316" t="s">
        <v>512</v>
      </c>
      <c r="AO50" s="317" t="s">
        <v>513</v>
      </c>
      <c r="AP50" s="318" t="s">
        <v>514</v>
      </c>
      <c r="AQ50" s="319" t="s">
        <v>515</v>
      </c>
      <c r="AR50" s="320" t="s">
        <v>516</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1001704</v>
      </c>
      <c r="AN51" s="322">
        <v>29615</v>
      </c>
      <c r="AO51" s="323">
        <v>33.6</v>
      </c>
      <c r="AP51" s="324">
        <v>52068</v>
      </c>
      <c r="AQ51" s="325">
        <v>1.6</v>
      </c>
      <c r="AR51" s="326">
        <v>32</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733931</v>
      </c>
      <c r="AN52" s="330">
        <v>21699</v>
      </c>
      <c r="AO52" s="331">
        <v>94.5</v>
      </c>
      <c r="AP52" s="332">
        <v>26936</v>
      </c>
      <c r="AQ52" s="333">
        <v>3.4</v>
      </c>
      <c r="AR52" s="334">
        <v>91.1</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784103</v>
      </c>
      <c r="AN53" s="322">
        <v>23292</v>
      </c>
      <c r="AO53" s="323">
        <v>-21.4</v>
      </c>
      <c r="AP53" s="324">
        <v>47161</v>
      </c>
      <c r="AQ53" s="325">
        <v>-9.4</v>
      </c>
      <c r="AR53" s="326">
        <v>-12</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406623</v>
      </c>
      <c r="AN54" s="330">
        <v>12079</v>
      </c>
      <c r="AO54" s="331">
        <v>-44.3</v>
      </c>
      <c r="AP54" s="332">
        <v>24595</v>
      </c>
      <c r="AQ54" s="333">
        <v>-8.6999999999999993</v>
      </c>
      <c r="AR54" s="334">
        <v>-35.6</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962882</v>
      </c>
      <c r="AN55" s="322">
        <v>28731</v>
      </c>
      <c r="AO55" s="323">
        <v>23.4</v>
      </c>
      <c r="AP55" s="324">
        <v>43423</v>
      </c>
      <c r="AQ55" s="325">
        <v>-7.9</v>
      </c>
      <c r="AR55" s="326">
        <v>31.3</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587667</v>
      </c>
      <c r="AN56" s="330">
        <v>17535</v>
      </c>
      <c r="AO56" s="331">
        <v>45.2</v>
      </c>
      <c r="AP56" s="332">
        <v>22207</v>
      </c>
      <c r="AQ56" s="333">
        <v>-9.6999999999999993</v>
      </c>
      <c r="AR56" s="334">
        <v>54.9</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871236</v>
      </c>
      <c r="AN57" s="322">
        <v>26108</v>
      </c>
      <c r="AO57" s="323">
        <v>-9.1</v>
      </c>
      <c r="AP57" s="324">
        <v>45265</v>
      </c>
      <c r="AQ57" s="325">
        <v>4.2</v>
      </c>
      <c r="AR57" s="326">
        <v>-13.3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553723</v>
      </c>
      <c r="AN58" s="330">
        <v>16593</v>
      </c>
      <c r="AO58" s="331">
        <v>-5.4</v>
      </c>
      <c r="AP58" s="332">
        <v>22600</v>
      </c>
      <c r="AQ58" s="333">
        <v>1.8</v>
      </c>
      <c r="AR58" s="334">
        <v>-7.2</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1148776</v>
      </c>
      <c r="AN59" s="322">
        <v>34322</v>
      </c>
      <c r="AO59" s="323">
        <v>31.5</v>
      </c>
      <c r="AP59" s="324">
        <v>54621</v>
      </c>
      <c r="AQ59" s="325">
        <v>20.7</v>
      </c>
      <c r="AR59" s="326">
        <v>10.8</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498982</v>
      </c>
      <c r="AN60" s="330">
        <v>14908</v>
      </c>
      <c r="AO60" s="331">
        <v>-10.199999999999999</v>
      </c>
      <c r="AP60" s="332">
        <v>30892</v>
      </c>
      <c r="AQ60" s="333">
        <v>36.700000000000003</v>
      </c>
      <c r="AR60" s="334">
        <v>-46.9</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953740</v>
      </c>
      <c r="AN61" s="337">
        <v>28414</v>
      </c>
      <c r="AO61" s="338">
        <v>11.6</v>
      </c>
      <c r="AP61" s="339">
        <v>48508</v>
      </c>
      <c r="AQ61" s="340">
        <v>1.8</v>
      </c>
      <c r="AR61" s="326">
        <v>9.8000000000000007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556185</v>
      </c>
      <c r="AN62" s="330">
        <v>16563</v>
      </c>
      <c r="AO62" s="331">
        <v>16</v>
      </c>
      <c r="AP62" s="332">
        <v>25446</v>
      </c>
      <c r="AQ62" s="333">
        <v>4.7</v>
      </c>
      <c r="AR62" s="334">
        <v>11.3</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dmCb6FayF/pQvxPxa74l5LNyTcfYLiXgJdgXJOE80U4qSpZ6jw+WH5aX94fxO/r4Gaxk9tKE2o4pIxJJdWURlw==" saltValue="0DsUM5nVyum2vqSPxfAur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B85" zoomScale="85" zoomScaleNormal="85" zoomScaleSheetLayoutView="55" workbookViewId="0">
      <selection activeCell="BF21" sqref="BF21"/>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ifkY0PQmD0PX8sJEQc9nBR8yx3cVhQVChZVGICZj3lwwaMctqRcigxHEa09YTcdJ5ZMITkINAB3YislsThvXzg==" saltValue="kyU44gg4LPK1eK1noxGQn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4"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kezd0wgSEe4wu1Lz6SXZNI7uiV0S5yd+ir71spipJPliQyxzEOpKwiI6IgOKEcRORPJ6T4Zj9w+dKMozxfg8lw==" saltValue="pYmaDc3NHqb9O7MRF2kdE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C4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7" t="s">
        <v>3</v>
      </c>
      <c r="D47" s="1177"/>
      <c r="E47" s="1178"/>
      <c r="F47" s="11">
        <v>15.61</v>
      </c>
      <c r="G47" s="12">
        <v>17.399999999999999</v>
      </c>
      <c r="H47" s="12">
        <v>19.32</v>
      </c>
      <c r="I47" s="12">
        <v>17.059999999999999</v>
      </c>
      <c r="J47" s="13">
        <v>15.65</v>
      </c>
    </row>
    <row r="48" spans="2:10" ht="57.75" customHeight="1" x14ac:dyDescent="0.2">
      <c r="B48" s="14"/>
      <c r="C48" s="1179" t="s">
        <v>4</v>
      </c>
      <c r="D48" s="1179"/>
      <c r="E48" s="1180"/>
      <c r="F48" s="15">
        <v>6.99</v>
      </c>
      <c r="G48" s="16">
        <v>13.66</v>
      </c>
      <c r="H48" s="16">
        <v>10.37</v>
      </c>
      <c r="I48" s="16">
        <v>11.76</v>
      </c>
      <c r="J48" s="17">
        <v>9.7799999999999994</v>
      </c>
    </row>
    <row r="49" spans="2:10" ht="57.75" customHeight="1" thickBot="1" x14ac:dyDescent="0.25">
      <c r="B49" s="18"/>
      <c r="C49" s="1181" t="s">
        <v>5</v>
      </c>
      <c r="D49" s="1181"/>
      <c r="E49" s="1182"/>
      <c r="F49" s="19" t="s">
        <v>530</v>
      </c>
      <c r="G49" s="20">
        <v>10.039999999999999</v>
      </c>
      <c r="H49" s="20" t="s">
        <v>531</v>
      </c>
      <c r="I49" s="20" t="s">
        <v>532</v>
      </c>
      <c r="J49" s="21" t="s">
        <v>533</v>
      </c>
    </row>
    <row r="50" spans="2:10" ht="13.2" x14ac:dyDescent="0.2"/>
  </sheetData>
  <sheetProtection algorithmName="SHA-512" hashValue="R4pglOUnQN1tWSEaANPDoQXlXq79D9iuiEEjmmmKdtmBU281BQesJoUg/lXhOrXXlbvXVlVUQA3ZfrT2OPa2lg==" saltValue="J/TZZLlgnbBgTilqW8uJ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9"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9" t="s">
        <v>534</v>
      </c>
      <c r="D34" s="1189"/>
      <c r="E34" s="1190"/>
      <c r="F34" s="32">
        <v>11.19</v>
      </c>
      <c r="G34" s="33">
        <v>11.4</v>
      </c>
      <c r="H34" s="33">
        <v>8.11</v>
      </c>
      <c r="I34" s="33">
        <v>10.029999999999999</v>
      </c>
      <c r="J34" s="34">
        <v>10.9</v>
      </c>
      <c r="K34" s="22"/>
      <c r="L34" s="22"/>
      <c r="M34" s="22"/>
      <c r="N34" s="22"/>
      <c r="O34" s="22"/>
      <c r="P34" s="22"/>
    </row>
    <row r="35" spans="1:16" ht="39" customHeight="1" x14ac:dyDescent="0.2">
      <c r="A35" s="22"/>
      <c r="B35" s="35"/>
      <c r="C35" s="1183" t="s">
        <v>535</v>
      </c>
      <c r="D35" s="1184"/>
      <c r="E35" s="1185"/>
      <c r="F35" s="36">
        <v>6.99</v>
      </c>
      <c r="G35" s="37">
        <v>13.65</v>
      </c>
      <c r="H35" s="37">
        <v>10.37</v>
      </c>
      <c r="I35" s="37">
        <v>11.76</v>
      </c>
      <c r="J35" s="38">
        <v>9.7799999999999994</v>
      </c>
      <c r="K35" s="22"/>
      <c r="L35" s="22"/>
      <c r="M35" s="22"/>
      <c r="N35" s="22"/>
      <c r="O35" s="22"/>
      <c r="P35" s="22"/>
    </row>
    <row r="36" spans="1:16" ht="39" customHeight="1" x14ac:dyDescent="0.2">
      <c r="A36" s="22"/>
      <c r="B36" s="35"/>
      <c r="C36" s="1183" t="s">
        <v>536</v>
      </c>
      <c r="D36" s="1184"/>
      <c r="E36" s="1185"/>
      <c r="F36" s="36">
        <v>3.68</v>
      </c>
      <c r="G36" s="37">
        <v>2.12</v>
      </c>
      <c r="H36" s="37">
        <v>1.99</v>
      </c>
      <c r="I36" s="37">
        <v>1.71</v>
      </c>
      <c r="J36" s="38">
        <v>2.09</v>
      </c>
      <c r="K36" s="22"/>
      <c r="L36" s="22"/>
      <c r="M36" s="22"/>
      <c r="N36" s="22"/>
      <c r="O36" s="22"/>
      <c r="P36" s="22"/>
    </row>
    <row r="37" spans="1:16" ht="39" customHeight="1" x14ac:dyDescent="0.2">
      <c r="A37" s="22"/>
      <c r="B37" s="35"/>
      <c r="C37" s="1183" t="s">
        <v>537</v>
      </c>
      <c r="D37" s="1184"/>
      <c r="E37" s="1185"/>
      <c r="F37" s="36">
        <v>1.2</v>
      </c>
      <c r="G37" s="37">
        <v>0.94</v>
      </c>
      <c r="H37" s="37">
        <v>1.08</v>
      </c>
      <c r="I37" s="37">
        <v>1.24</v>
      </c>
      <c r="J37" s="38">
        <v>1.49</v>
      </c>
      <c r="K37" s="22"/>
      <c r="L37" s="22"/>
      <c r="M37" s="22"/>
      <c r="N37" s="22"/>
      <c r="O37" s="22"/>
      <c r="P37" s="22"/>
    </row>
    <row r="38" spans="1:16" ht="39" customHeight="1" x14ac:dyDescent="0.2">
      <c r="A38" s="22"/>
      <c r="B38" s="35"/>
      <c r="C38" s="1183" t="s">
        <v>538</v>
      </c>
      <c r="D38" s="1184"/>
      <c r="E38" s="1185"/>
      <c r="F38" s="36">
        <v>1.76</v>
      </c>
      <c r="G38" s="37">
        <v>1.07</v>
      </c>
      <c r="H38" s="37">
        <v>0.11</v>
      </c>
      <c r="I38" s="37">
        <v>1.04</v>
      </c>
      <c r="J38" s="38">
        <v>0.34</v>
      </c>
      <c r="K38" s="22"/>
      <c r="L38" s="22"/>
      <c r="M38" s="22"/>
      <c r="N38" s="22"/>
      <c r="O38" s="22"/>
      <c r="P38" s="22"/>
    </row>
    <row r="39" spans="1:16" ht="39" customHeight="1" x14ac:dyDescent="0.2">
      <c r="A39" s="22"/>
      <c r="B39" s="35"/>
      <c r="C39" s="1183" t="s">
        <v>539</v>
      </c>
      <c r="D39" s="1184"/>
      <c r="E39" s="1185"/>
      <c r="F39" s="36">
        <v>0.05</v>
      </c>
      <c r="G39" s="37">
        <v>0.04</v>
      </c>
      <c r="H39" s="37">
        <v>0.11</v>
      </c>
      <c r="I39" s="37">
        <v>0.05</v>
      </c>
      <c r="J39" s="38">
        <v>0.04</v>
      </c>
      <c r="K39" s="22"/>
      <c r="L39" s="22"/>
      <c r="M39" s="22"/>
      <c r="N39" s="22"/>
      <c r="O39" s="22"/>
      <c r="P39" s="22"/>
    </row>
    <row r="40" spans="1:16" ht="39" customHeight="1" x14ac:dyDescent="0.2">
      <c r="A40" s="22"/>
      <c r="B40" s="35"/>
      <c r="C40" s="1183"/>
      <c r="D40" s="1184"/>
      <c r="E40" s="1185"/>
      <c r="F40" s="36"/>
      <c r="G40" s="37"/>
      <c r="H40" s="37"/>
      <c r="I40" s="37"/>
      <c r="J40" s="38"/>
      <c r="K40" s="22"/>
      <c r="L40" s="22"/>
      <c r="M40" s="22"/>
      <c r="N40" s="22"/>
      <c r="O40" s="22"/>
      <c r="P40" s="22"/>
    </row>
    <row r="41" spans="1:16" ht="39" customHeight="1" x14ac:dyDescent="0.2">
      <c r="A41" s="22"/>
      <c r="B41" s="35"/>
      <c r="C41" s="1183"/>
      <c r="D41" s="1184"/>
      <c r="E41" s="1185"/>
      <c r="F41" s="36"/>
      <c r="G41" s="37"/>
      <c r="H41" s="37"/>
      <c r="I41" s="37"/>
      <c r="J41" s="38"/>
      <c r="K41" s="22"/>
      <c r="L41" s="22"/>
      <c r="M41" s="22"/>
      <c r="N41" s="22"/>
      <c r="O41" s="22"/>
      <c r="P41" s="22"/>
    </row>
    <row r="42" spans="1:16" ht="39" customHeight="1" x14ac:dyDescent="0.2">
      <c r="A42" s="22"/>
      <c r="B42" s="39"/>
      <c r="C42" s="1183" t="s">
        <v>540</v>
      </c>
      <c r="D42" s="1184"/>
      <c r="E42" s="1185"/>
      <c r="F42" s="36" t="s">
        <v>487</v>
      </c>
      <c r="G42" s="37" t="s">
        <v>487</v>
      </c>
      <c r="H42" s="37" t="s">
        <v>487</v>
      </c>
      <c r="I42" s="37" t="s">
        <v>487</v>
      </c>
      <c r="J42" s="38" t="s">
        <v>487</v>
      </c>
      <c r="K42" s="22"/>
      <c r="L42" s="22"/>
      <c r="M42" s="22"/>
      <c r="N42" s="22"/>
      <c r="O42" s="22"/>
      <c r="P42" s="22"/>
    </row>
    <row r="43" spans="1:16" ht="39" customHeight="1" thickBot="1" x14ac:dyDescent="0.25">
      <c r="A43" s="22"/>
      <c r="B43" s="40"/>
      <c r="C43" s="1186" t="s">
        <v>541</v>
      </c>
      <c r="D43" s="1187"/>
      <c r="E43" s="1188"/>
      <c r="F43" s="41" t="s">
        <v>487</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QzMs+I/t+WOOSf6cM4PuFveYzwE2MaSky5UZnf5UJp9diL8Q7NBJWg5SEOgO/WVfuM75VBKCUlL14Z4j2I/Pg==" saltValue="1nULVSmb8BKy9iEh0tCB1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8"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191" t="s">
        <v>9</v>
      </c>
      <c r="C45" s="1192"/>
      <c r="D45" s="58"/>
      <c r="E45" s="1197" t="s">
        <v>10</v>
      </c>
      <c r="F45" s="1197"/>
      <c r="G45" s="1197"/>
      <c r="H45" s="1197"/>
      <c r="I45" s="1197"/>
      <c r="J45" s="1198"/>
      <c r="K45" s="59">
        <v>818</v>
      </c>
      <c r="L45" s="60">
        <v>844</v>
      </c>
      <c r="M45" s="60">
        <v>840</v>
      </c>
      <c r="N45" s="60">
        <v>841</v>
      </c>
      <c r="O45" s="61">
        <v>817</v>
      </c>
      <c r="P45" s="48"/>
      <c r="Q45" s="48"/>
      <c r="R45" s="48"/>
      <c r="S45" s="48"/>
      <c r="T45" s="48"/>
      <c r="U45" s="48"/>
    </row>
    <row r="46" spans="1:21" ht="30.75" customHeight="1" x14ac:dyDescent="0.2">
      <c r="A46" s="48"/>
      <c r="B46" s="1193"/>
      <c r="C46" s="1194"/>
      <c r="D46" s="62"/>
      <c r="E46" s="1199" t="s">
        <v>11</v>
      </c>
      <c r="F46" s="1199"/>
      <c r="G46" s="1199"/>
      <c r="H46" s="1199"/>
      <c r="I46" s="1199"/>
      <c r="J46" s="1200"/>
      <c r="K46" s="63" t="s">
        <v>487</v>
      </c>
      <c r="L46" s="64" t="s">
        <v>487</v>
      </c>
      <c r="M46" s="64" t="s">
        <v>487</v>
      </c>
      <c r="N46" s="64" t="s">
        <v>487</v>
      </c>
      <c r="O46" s="65" t="s">
        <v>487</v>
      </c>
      <c r="P46" s="48"/>
      <c r="Q46" s="48"/>
      <c r="R46" s="48"/>
      <c r="S46" s="48"/>
      <c r="T46" s="48"/>
      <c r="U46" s="48"/>
    </row>
    <row r="47" spans="1:21" ht="30.75" customHeight="1" x14ac:dyDescent="0.2">
      <c r="A47" s="48"/>
      <c r="B47" s="1193"/>
      <c r="C47" s="1194"/>
      <c r="D47" s="62"/>
      <c r="E47" s="1199" t="s">
        <v>12</v>
      </c>
      <c r="F47" s="1199"/>
      <c r="G47" s="1199"/>
      <c r="H47" s="1199"/>
      <c r="I47" s="1199"/>
      <c r="J47" s="1200"/>
      <c r="K47" s="63" t="s">
        <v>487</v>
      </c>
      <c r="L47" s="64" t="s">
        <v>487</v>
      </c>
      <c r="M47" s="64" t="s">
        <v>487</v>
      </c>
      <c r="N47" s="64" t="s">
        <v>487</v>
      </c>
      <c r="O47" s="65" t="s">
        <v>487</v>
      </c>
      <c r="P47" s="48"/>
      <c r="Q47" s="48"/>
      <c r="R47" s="48"/>
      <c r="S47" s="48"/>
      <c r="T47" s="48"/>
      <c r="U47" s="48"/>
    </row>
    <row r="48" spans="1:21" ht="30.75" customHeight="1" x14ac:dyDescent="0.2">
      <c r="A48" s="48"/>
      <c r="B48" s="1193"/>
      <c r="C48" s="1194"/>
      <c r="D48" s="62"/>
      <c r="E48" s="1199" t="s">
        <v>13</v>
      </c>
      <c r="F48" s="1199"/>
      <c r="G48" s="1199"/>
      <c r="H48" s="1199"/>
      <c r="I48" s="1199"/>
      <c r="J48" s="1200"/>
      <c r="K48" s="63">
        <v>448</v>
      </c>
      <c r="L48" s="64">
        <v>373</v>
      </c>
      <c r="M48" s="64">
        <v>371</v>
      </c>
      <c r="N48" s="64">
        <v>322</v>
      </c>
      <c r="O48" s="65">
        <v>307</v>
      </c>
      <c r="P48" s="48"/>
      <c r="Q48" s="48"/>
      <c r="R48" s="48"/>
      <c r="S48" s="48"/>
      <c r="T48" s="48"/>
      <c r="U48" s="48"/>
    </row>
    <row r="49" spans="1:21" ht="30.75" customHeight="1" x14ac:dyDescent="0.2">
      <c r="A49" s="48"/>
      <c r="B49" s="1193"/>
      <c r="C49" s="1194"/>
      <c r="D49" s="62"/>
      <c r="E49" s="1199" t="s">
        <v>14</v>
      </c>
      <c r="F49" s="1199"/>
      <c r="G49" s="1199"/>
      <c r="H49" s="1199"/>
      <c r="I49" s="1199"/>
      <c r="J49" s="1200"/>
      <c r="K49" s="63">
        <v>65</v>
      </c>
      <c r="L49" s="64">
        <v>95</v>
      </c>
      <c r="M49" s="64">
        <v>104</v>
      </c>
      <c r="N49" s="64">
        <v>131</v>
      </c>
      <c r="O49" s="65">
        <v>136</v>
      </c>
      <c r="P49" s="48"/>
      <c r="Q49" s="48"/>
      <c r="R49" s="48"/>
      <c r="S49" s="48"/>
      <c r="T49" s="48"/>
      <c r="U49" s="48"/>
    </row>
    <row r="50" spans="1:21" ht="30.75" customHeight="1" x14ac:dyDescent="0.2">
      <c r="A50" s="48"/>
      <c r="B50" s="1193"/>
      <c r="C50" s="1194"/>
      <c r="D50" s="62"/>
      <c r="E50" s="1199" t="s">
        <v>15</v>
      </c>
      <c r="F50" s="1199"/>
      <c r="G50" s="1199"/>
      <c r="H50" s="1199"/>
      <c r="I50" s="1199"/>
      <c r="J50" s="1200"/>
      <c r="K50" s="63">
        <v>0</v>
      </c>
      <c r="L50" s="64">
        <v>0</v>
      </c>
      <c r="M50" s="64">
        <v>0</v>
      </c>
      <c r="N50" s="64">
        <v>0</v>
      </c>
      <c r="O50" s="65">
        <v>0</v>
      </c>
      <c r="P50" s="48"/>
      <c r="Q50" s="48"/>
      <c r="R50" s="48"/>
      <c r="S50" s="48"/>
      <c r="T50" s="48"/>
      <c r="U50" s="48"/>
    </row>
    <row r="51" spans="1:21" ht="30.75" customHeight="1" x14ac:dyDescent="0.2">
      <c r="A51" s="48"/>
      <c r="B51" s="1195"/>
      <c r="C51" s="1196"/>
      <c r="D51" s="66"/>
      <c r="E51" s="1199" t="s">
        <v>16</v>
      </c>
      <c r="F51" s="1199"/>
      <c r="G51" s="1199"/>
      <c r="H51" s="1199"/>
      <c r="I51" s="1199"/>
      <c r="J51" s="1200"/>
      <c r="K51" s="63" t="s">
        <v>487</v>
      </c>
      <c r="L51" s="64" t="s">
        <v>487</v>
      </c>
      <c r="M51" s="64" t="s">
        <v>487</v>
      </c>
      <c r="N51" s="64" t="s">
        <v>487</v>
      </c>
      <c r="O51" s="65" t="s">
        <v>487</v>
      </c>
      <c r="P51" s="48"/>
      <c r="Q51" s="48"/>
      <c r="R51" s="48"/>
      <c r="S51" s="48"/>
      <c r="T51" s="48"/>
      <c r="U51" s="48"/>
    </row>
    <row r="52" spans="1:21" ht="30.75" customHeight="1" x14ac:dyDescent="0.2">
      <c r="A52" s="48"/>
      <c r="B52" s="1201" t="s">
        <v>17</v>
      </c>
      <c r="C52" s="1202"/>
      <c r="D52" s="66"/>
      <c r="E52" s="1199" t="s">
        <v>18</v>
      </c>
      <c r="F52" s="1199"/>
      <c r="G52" s="1199"/>
      <c r="H52" s="1199"/>
      <c r="I52" s="1199"/>
      <c r="J52" s="1200"/>
      <c r="K52" s="63">
        <v>944</v>
      </c>
      <c r="L52" s="64">
        <v>932</v>
      </c>
      <c r="M52" s="64">
        <v>901</v>
      </c>
      <c r="N52" s="64">
        <v>925</v>
      </c>
      <c r="O52" s="65">
        <v>924</v>
      </c>
      <c r="P52" s="48"/>
      <c r="Q52" s="48"/>
      <c r="R52" s="48"/>
      <c r="S52" s="48"/>
      <c r="T52" s="48"/>
      <c r="U52" s="48"/>
    </row>
    <row r="53" spans="1:21" ht="30.75" customHeight="1" thickBot="1" x14ac:dyDescent="0.25">
      <c r="A53" s="48"/>
      <c r="B53" s="1203" t="s">
        <v>19</v>
      </c>
      <c r="C53" s="1204"/>
      <c r="D53" s="67"/>
      <c r="E53" s="1205" t="s">
        <v>20</v>
      </c>
      <c r="F53" s="1205"/>
      <c r="G53" s="1205"/>
      <c r="H53" s="1205"/>
      <c r="I53" s="1205"/>
      <c r="J53" s="1206"/>
      <c r="K53" s="68">
        <v>387</v>
      </c>
      <c r="L53" s="69">
        <v>380</v>
      </c>
      <c r="M53" s="69">
        <v>414</v>
      </c>
      <c r="N53" s="69">
        <v>369</v>
      </c>
      <c r="O53" s="70">
        <v>336</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207" t="s">
        <v>24</v>
      </c>
      <c r="C58" s="1208"/>
      <c r="D58" s="1213" t="s">
        <v>25</v>
      </c>
      <c r="E58" s="1214"/>
      <c r="F58" s="1214"/>
      <c r="G58" s="1214"/>
      <c r="H58" s="1214"/>
      <c r="I58" s="1214"/>
      <c r="J58" s="1215"/>
      <c r="K58" s="83"/>
      <c r="L58" s="84"/>
      <c r="M58" s="84"/>
      <c r="N58" s="84"/>
      <c r="O58" s="85"/>
    </row>
    <row r="59" spans="1:21" ht="31.5" customHeight="1" x14ac:dyDescent="0.2">
      <c r="B59" s="1209"/>
      <c r="C59" s="1210"/>
      <c r="D59" s="1216" t="s">
        <v>26</v>
      </c>
      <c r="E59" s="1217"/>
      <c r="F59" s="1217"/>
      <c r="G59" s="1217"/>
      <c r="H59" s="1217"/>
      <c r="I59" s="1217"/>
      <c r="J59" s="1218"/>
      <c r="K59" s="86"/>
      <c r="L59" s="87"/>
      <c r="M59" s="87"/>
      <c r="N59" s="87"/>
      <c r="O59" s="88"/>
    </row>
    <row r="60" spans="1:21" ht="31.5" customHeight="1" thickBot="1" x14ac:dyDescent="0.25">
      <c r="B60" s="1211"/>
      <c r="C60" s="1212"/>
      <c r="D60" s="1219" t="s">
        <v>27</v>
      </c>
      <c r="E60" s="1220"/>
      <c r="F60" s="1220"/>
      <c r="G60" s="1220"/>
      <c r="H60" s="1220"/>
      <c r="I60" s="1220"/>
      <c r="J60" s="122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ufcBsGfcljkqgyg/O/r/hIPjK3mWAeedS0oh00pt5BoUWvNwEUNJyXo4vJwH9hjUgBnRSZq9mcc5OVHYed6LA==" saltValue="+9oEBjG3M6vWCTpf8v2Qs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2"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22" t="s">
        <v>30</v>
      </c>
      <c r="C41" s="1223"/>
      <c r="D41" s="105"/>
      <c r="E41" s="1228" t="s">
        <v>31</v>
      </c>
      <c r="F41" s="1228"/>
      <c r="G41" s="1228"/>
      <c r="H41" s="1229"/>
      <c r="I41" s="343">
        <v>8545</v>
      </c>
      <c r="J41" s="344">
        <v>8289</v>
      </c>
      <c r="K41" s="344">
        <v>7840</v>
      </c>
      <c r="L41" s="344">
        <v>7476</v>
      </c>
      <c r="M41" s="345">
        <v>7323</v>
      </c>
    </row>
    <row r="42" spans="2:13" ht="27.75" customHeight="1" x14ac:dyDescent="0.2">
      <c r="B42" s="1224"/>
      <c r="C42" s="1225"/>
      <c r="D42" s="106"/>
      <c r="E42" s="1230" t="s">
        <v>32</v>
      </c>
      <c r="F42" s="1230"/>
      <c r="G42" s="1230"/>
      <c r="H42" s="1231"/>
      <c r="I42" s="346" t="s">
        <v>487</v>
      </c>
      <c r="J42" s="347" t="s">
        <v>487</v>
      </c>
      <c r="K42" s="347" t="s">
        <v>487</v>
      </c>
      <c r="L42" s="347" t="s">
        <v>487</v>
      </c>
      <c r="M42" s="348" t="s">
        <v>487</v>
      </c>
    </row>
    <row r="43" spans="2:13" ht="27.75" customHeight="1" x14ac:dyDescent="0.2">
      <c r="B43" s="1224"/>
      <c r="C43" s="1225"/>
      <c r="D43" s="106"/>
      <c r="E43" s="1230" t="s">
        <v>33</v>
      </c>
      <c r="F43" s="1230"/>
      <c r="G43" s="1230"/>
      <c r="H43" s="1231"/>
      <c r="I43" s="346">
        <v>3314</v>
      </c>
      <c r="J43" s="347">
        <v>2983</v>
      </c>
      <c r="K43" s="347">
        <v>2702</v>
      </c>
      <c r="L43" s="347">
        <v>2336</v>
      </c>
      <c r="M43" s="348">
        <v>2078</v>
      </c>
    </row>
    <row r="44" spans="2:13" ht="27.75" customHeight="1" x14ac:dyDescent="0.2">
      <c r="B44" s="1224"/>
      <c r="C44" s="1225"/>
      <c r="D44" s="106"/>
      <c r="E44" s="1230" t="s">
        <v>34</v>
      </c>
      <c r="F44" s="1230"/>
      <c r="G44" s="1230"/>
      <c r="H44" s="1231"/>
      <c r="I44" s="346">
        <v>389</v>
      </c>
      <c r="J44" s="347">
        <v>374</v>
      </c>
      <c r="K44" s="347">
        <v>324</v>
      </c>
      <c r="L44" s="347">
        <v>274</v>
      </c>
      <c r="M44" s="348">
        <v>304</v>
      </c>
    </row>
    <row r="45" spans="2:13" ht="27.75" customHeight="1" x14ac:dyDescent="0.2">
      <c r="B45" s="1224"/>
      <c r="C45" s="1225"/>
      <c r="D45" s="106"/>
      <c r="E45" s="1230" t="s">
        <v>35</v>
      </c>
      <c r="F45" s="1230"/>
      <c r="G45" s="1230"/>
      <c r="H45" s="1231"/>
      <c r="I45" s="346" t="s">
        <v>487</v>
      </c>
      <c r="J45" s="347" t="s">
        <v>487</v>
      </c>
      <c r="K45" s="347" t="s">
        <v>487</v>
      </c>
      <c r="L45" s="347" t="s">
        <v>487</v>
      </c>
      <c r="M45" s="348" t="s">
        <v>487</v>
      </c>
    </row>
    <row r="46" spans="2:13" ht="27.75" customHeight="1" x14ac:dyDescent="0.2">
      <c r="B46" s="1224"/>
      <c r="C46" s="1225"/>
      <c r="D46" s="107"/>
      <c r="E46" s="1230" t="s">
        <v>36</v>
      </c>
      <c r="F46" s="1230"/>
      <c r="G46" s="1230"/>
      <c r="H46" s="1231"/>
      <c r="I46" s="346" t="s">
        <v>487</v>
      </c>
      <c r="J46" s="347" t="s">
        <v>487</v>
      </c>
      <c r="K46" s="347" t="s">
        <v>487</v>
      </c>
      <c r="L46" s="347" t="s">
        <v>487</v>
      </c>
      <c r="M46" s="348" t="s">
        <v>487</v>
      </c>
    </row>
    <row r="47" spans="2:13" ht="27.75" customHeight="1" x14ac:dyDescent="0.2">
      <c r="B47" s="1224"/>
      <c r="C47" s="1225"/>
      <c r="D47" s="108"/>
      <c r="E47" s="1232" t="s">
        <v>37</v>
      </c>
      <c r="F47" s="1233"/>
      <c r="G47" s="1233"/>
      <c r="H47" s="1234"/>
      <c r="I47" s="346" t="s">
        <v>487</v>
      </c>
      <c r="J47" s="347" t="s">
        <v>487</v>
      </c>
      <c r="K47" s="347" t="s">
        <v>487</v>
      </c>
      <c r="L47" s="347" t="s">
        <v>487</v>
      </c>
      <c r="M47" s="348" t="s">
        <v>487</v>
      </c>
    </row>
    <row r="48" spans="2:13" ht="27.75" customHeight="1" x14ac:dyDescent="0.2">
      <c r="B48" s="1224"/>
      <c r="C48" s="1225"/>
      <c r="D48" s="106"/>
      <c r="E48" s="1230" t="s">
        <v>38</v>
      </c>
      <c r="F48" s="1230"/>
      <c r="G48" s="1230"/>
      <c r="H48" s="1231"/>
      <c r="I48" s="346" t="s">
        <v>487</v>
      </c>
      <c r="J48" s="347" t="s">
        <v>487</v>
      </c>
      <c r="K48" s="347" t="s">
        <v>487</v>
      </c>
      <c r="L48" s="347" t="s">
        <v>487</v>
      </c>
      <c r="M48" s="348" t="s">
        <v>487</v>
      </c>
    </row>
    <row r="49" spans="2:13" ht="27.75" customHeight="1" x14ac:dyDescent="0.2">
      <c r="B49" s="1226"/>
      <c r="C49" s="1227"/>
      <c r="D49" s="106"/>
      <c r="E49" s="1230" t="s">
        <v>39</v>
      </c>
      <c r="F49" s="1230"/>
      <c r="G49" s="1230"/>
      <c r="H49" s="1231"/>
      <c r="I49" s="346" t="s">
        <v>487</v>
      </c>
      <c r="J49" s="347" t="s">
        <v>487</v>
      </c>
      <c r="K49" s="347" t="s">
        <v>487</v>
      </c>
      <c r="L49" s="347" t="s">
        <v>487</v>
      </c>
      <c r="M49" s="348" t="s">
        <v>487</v>
      </c>
    </row>
    <row r="50" spans="2:13" ht="27.75" customHeight="1" x14ac:dyDescent="0.2">
      <c r="B50" s="1235" t="s">
        <v>40</v>
      </c>
      <c r="C50" s="1236"/>
      <c r="D50" s="109"/>
      <c r="E50" s="1230" t="s">
        <v>41</v>
      </c>
      <c r="F50" s="1230"/>
      <c r="G50" s="1230"/>
      <c r="H50" s="1231"/>
      <c r="I50" s="346">
        <v>2288</v>
      </c>
      <c r="J50" s="347">
        <v>2573</v>
      </c>
      <c r="K50" s="347">
        <v>2943</v>
      </c>
      <c r="L50" s="347">
        <v>2815</v>
      </c>
      <c r="M50" s="348">
        <v>2772</v>
      </c>
    </row>
    <row r="51" spans="2:13" ht="27.75" customHeight="1" x14ac:dyDescent="0.2">
      <c r="B51" s="1224"/>
      <c r="C51" s="1225"/>
      <c r="D51" s="106"/>
      <c r="E51" s="1230" t="s">
        <v>42</v>
      </c>
      <c r="F51" s="1230"/>
      <c r="G51" s="1230"/>
      <c r="H51" s="1231"/>
      <c r="I51" s="346">
        <v>1025</v>
      </c>
      <c r="J51" s="347">
        <v>1007</v>
      </c>
      <c r="K51" s="347">
        <v>699</v>
      </c>
      <c r="L51" s="347">
        <v>752</v>
      </c>
      <c r="M51" s="348">
        <v>795</v>
      </c>
    </row>
    <row r="52" spans="2:13" ht="27.75" customHeight="1" x14ac:dyDescent="0.2">
      <c r="B52" s="1226"/>
      <c r="C52" s="1227"/>
      <c r="D52" s="106"/>
      <c r="E52" s="1230" t="s">
        <v>43</v>
      </c>
      <c r="F52" s="1230"/>
      <c r="G52" s="1230"/>
      <c r="H52" s="1231"/>
      <c r="I52" s="346">
        <v>8538</v>
      </c>
      <c r="J52" s="347">
        <v>8225</v>
      </c>
      <c r="K52" s="347">
        <v>7752</v>
      </c>
      <c r="L52" s="347">
        <v>7261</v>
      </c>
      <c r="M52" s="348">
        <v>7408</v>
      </c>
    </row>
    <row r="53" spans="2:13" ht="27.75" customHeight="1" thickBot="1" x14ac:dyDescent="0.25">
      <c r="B53" s="1237" t="s">
        <v>19</v>
      </c>
      <c r="C53" s="1238"/>
      <c r="D53" s="110"/>
      <c r="E53" s="1239" t="s">
        <v>44</v>
      </c>
      <c r="F53" s="1239"/>
      <c r="G53" s="1239"/>
      <c r="H53" s="1240"/>
      <c r="I53" s="349">
        <v>397</v>
      </c>
      <c r="J53" s="350">
        <v>-160</v>
      </c>
      <c r="K53" s="350">
        <v>-528</v>
      </c>
      <c r="L53" s="350">
        <v>-741</v>
      </c>
      <c r="M53" s="351">
        <v>-1269</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npD54/emE30EUUxTPA3t3KAj1hy5a8aCsmQluNZmoske55YIp9cI3Qe5yjVqz02LE6HAIySkqqm6yMGyhmYWDw==" saltValue="SXGKdrEnOW/fKqJRPUifS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6" zoomScale="55" zoomScaleNormal="55" zoomScaleSheetLayoutView="100" workbookViewId="0">
      <selection activeCell="C61" sqref="C61:E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527</v>
      </c>
      <c r="G54" s="119" t="s">
        <v>528</v>
      </c>
      <c r="H54" s="120" t="s">
        <v>529</v>
      </c>
    </row>
    <row r="55" spans="2:8" ht="52.5" customHeight="1" x14ac:dyDescent="0.2">
      <c r="B55" s="121"/>
      <c r="C55" s="1249" t="s">
        <v>46</v>
      </c>
      <c r="D55" s="1249"/>
      <c r="E55" s="1250"/>
      <c r="F55" s="352">
        <v>1413</v>
      </c>
      <c r="G55" s="352">
        <v>1269</v>
      </c>
      <c r="H55" s="353">
        <v>1200</v>
      </c>
    </row>
    <row r="56" spans="2:8" ht="52.5" customHeight="1" x14ac:dyDescent="0.2">
      <c r="B56" s="122"/>
      <c r="C56" s="1251" t="s">
        <v>47</v>
      </c>
      <c r="D56" s="1251"/>
      <c r="E56" s="1252"/>
      <c r="F56" s="354">
        <v>4</v>
      </c>
      <c r="G56" s="354">
        <v>40</v>
      </c>
      <c r="H56" s="355">
        <v>69</v>
      </c>
    </row>
    <row r="57" spans="2:8" ht="53.25" customHeight="1" x14ac:dyDescent="0.2">
      <c r="B57" s="122"/>
      <c r="C57" s="1253" t="s">
        <v>48</v>
      </c>
      <c r="D57" s="1253"/>
      <c r="E57" s="1254"/>
      <c r="F57" s="356">
        <v>957</v>
      </c>
      <c r="G57" s="356">
        <v>1033</v>
      </c>
      <c r="H57" s="357">
        <v>932</v>
      </c>
    </row>
    <row r="58" spans="2:8" ht="45.75" customHeight="1" x14ac:dyDescent="0.2">
      <c r="B58" s="123"/>
      <c r="C58" s="1241" t="s">
        <v>549</v>
      </c>
      <c r="D58" s="1242"/>
      <c r="E58" s="1243"/>
      <c r="F58" s="358">
        <v>916</v>
      </c>
      <c r="G58" s="358">
        <v>990</v>
      </c>
      <c r="H58" s="359">
        <v>856</v>
      </c>
    </row>
    <row r="59" spans="2:8" ht="45.75" customHeight="1" x14ac:dyDescent="0.2">
      <c r="B59" s="123"/>
      <c r="C59" s="1241" t="s">
        <v>550</v>
      </c>
      <c r="D59" s="1242"/>
      <c r="E59" s="1243"/>
      <c r="F59" s="358">
        <v>26</v>
      </c>
      <c r="G59" s="358">
        <v>26</v>
      </c>
      <c r="H59" s="359">
        <v>35</v>
      </c>
    </row>
    <row r="60" spans="2:8" ht="45.75" customHeight="1" x14ac:dyDescent="0.2">
      <c r="B60" s="123"/>
      <c r="C60" s="1241" t="s">
        <v>551</v>
      </c>
      <c r="D60" s="1242"/>
      <c r="E60" s="1243"/>
      <c r="F60" s="358">
        <v>12</v>
      </c>
      <c r="G60" s="358">
        <v>16</v>
      </c>
      <c r="H60" s="359">
        <v>21</v>
      </c>
    </row>
    <row r="61" spans="2:8" ht="45.75" customHeight="1" x14ac:dyDescent="0.2">
      <c r="B61" s="123"/>
      <c r="C61" s="1241" t="s">
        <v>552</v>
      </c>
      <c r="D61" s="1242"/>
      <c r="E61" s="1243"/>
      <c r="F61" s="358">
        <v>2</v>
      </c>
      <c r="G61" s="358">
        <v>0</v>
      </c>
      <c r="H61" s="359">
        <v>0</v>
      </c>
    </row>
    <row r="62" spans="2:8" ht="45.75" customHeight="1" thickBot="1" x14ac:dyDescent="0.25">
      <c r="B62" s="124"/>
      <c r="C62" s="1244" t="s">
        <v>49</v>
      </c>
      <c r="D62" s="1245"/>
      <c r="E62" s="1246"/>
      <c r="F62" s="360"/>
      <c r="G62" s="360"/>
      <c r="H62" s="361"/>
    </row>
    <row r="63" spans="2:8" ht="52.5" customHeight="1" thickBot="1" x14ac:dyDescent="0.25">
      <c r="B63" s="125"/>
      <c r="C63" s="1247" t="s">
        <v>50</v>
      </c>
      <c r="D63" s="1247"/>
      <c r="E63" s="1248"/>
      <c r="F63" s="362">
        <v>2373</v>
      </c>
      <c r="G63" s="362">
        <v>2342</v>
      </c>
      <c r="H63" s="363">
        <v>2201</v>
      </c>
    </row>
    <row r="64" spans="2:8" ht="13.2" x14ac:dyDescent="0.2"/>
  </sheetData>
  <sheetProtection algorithmName="SHA-512" hashValue="hz5NJGdBfkE1IzcuHPy/RfrFolImOp7Xl0+IESAniWx+xRia9y42/EKTmQQH3aTi+9owySR8bxe3oRDlabirng==" saltValue="RHF/ZVw1HO66YJoUBkzY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6A139-46C7-4921-9274-F185EFA552FF}">
  <sheetPr>
    <pageSetUpPr fitToPage="1"/>
  </sheetPr>
  <dimension ref="A1:DE85"/>
  <sheetViews>
    <sheetView showGridLines="0" zoomScale="85" zoomScaleNormal="85" zoomScaleSheetLayoutView="55" workbookViewId="0">
      <selection activeCell="BN63" sqref="BN63"/>
    </sheetView>
  </sheetViews>
  <sheetFormatPr defaultColWidth="0" defaultRowHeight="0"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574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570</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56" t="s">
        <v>573</v>
      </c>
      <c r="AO43" s="1257"/>
      <c r="AP43" s="1257"/>
      <c r="AQ43" s="1257"/>
      <c r="AR43" s="1257"/>
      <c r="AS43" s="1257"/>
      <c r="AT43" s="1257"/>
      <c r="AU43" s="1257"/>
      <c r="AV43" s="1257"/>
      <c r="AW43" s="1257"/>
      <c r="AX43" s="1257"/>
      <c r="AY43" s="1257"/>
      <c r="AZ43" s="1257"/>
      <c r="BA43" s="1257"/>
      <c r="BB43" s="1257"/>
      <c r="BC43" s="1257"/>
      <c r="BD43" s="1257"/>
      <c r="BE43" s="1257"/>
      <c r="BF43" s="1257"/>
      <c r="BG43" s="1257"/>
      <c r="BH43" s="1257"/>
      <c r="BI43" s="1257"/>
      <c r="BJ43" s="1257"/>
      <c r="BK43" s="1257"/>
      <c r="BL43" s="1257"/>
      <c r="BM43" s="1257"/>
      <c r="BN43" s="1257"/>
      <c r="BO43" s="1257"/>
      <c r="BP43" s="1257"/>
      <c r="BQ43" s="1257"/>
      <c r="BR43" s="1257"/>
      <c r="BS43" s="1257"/>
      <c r="BT43" s="1257"/>
      <c r="BU43" s="1257"/>
      <c r="BV43" s="1257"/>
      <c r="BW43" s="1257"/>
      <c r="BX43" s="1257"/>
      <c r="BY43" s="1257"/>
      <c r="BZ43" s="1257"/>
      <c r="CA43" s="1257"/>
      <c r="CB43" s="1257"/>
      <c r="CC43" s="1257"/>
      <c r="CD43" s="1257"/>
      <c r="CE43" s="1257"/>
      <c r="CF43" s="1257"/>
      <c r="CG43" s="1257"/>
      <c r="CH43" s="1257"/>
      <c r="CI43" s="1257"/>
      <c r="CJ43" s="1257"/>
      <c r="CK43" s="1257"/>
      <c r="CL43" s="1257"/>
      <c r="CM43" s="1257"/>
      <c r="CN43" s="1257"/>
      <c r="CO43" s="1257"/>
      <c r="CP43" s="1257"/>
      <c r="CQ43" s="1257"/>
      <c r="CR43" s="1257"/>
      <c r="CS43" s="1257"/>
      <c r="CT43" s="1257"/>
      <c r="CU43" s="1257"/>
      <c r="CV43" s="1257"/>
      <c r="CW43" s="1257"/>
      <c r="CX43" s="1257"/>
      <c r="CY43" s="1257"/>
      <c r="CZ43" s="1257"/>
      <c r="DA43" s="1257"/>
      <c r="DB43" s="1257"/>
      <c r="DC43" s="1258"/>
    </row>
    <row r="44" spans="2:109" ht="13.2" x14ac:dyDescent="0.2">
      <c r="B44" s="365"/>
      <c r="AN44" s="1259"/>
      <c r="AO44" s="1260"/>
      <c r="AP44" s="1260"/>
      <c r="AQ44" s="1260"/>
      <c r="AR44" s="1260"/>
      <c r="AS44" s="1260"/>
      <c r="AT44" s="1260"/>
      <c r="AU44" s="1260"/>
      <c r="AV44" s="1260"/>
      <c r="AW44" s="1260"/>
      <c r="AX44" s="1260"/>
      <c r="AY44" s="1260"/>
      <c r="AZ44" s="1260"/>
      <c r="BA44" s="1260"/>
      <c r="BB44" s="1260"/>
      <c r="BC44" s="1260"/>
      <c r="BD44" s="1260"/>
      <c r="BE44" s="1260"/>
      <c r="BF44" s="1260"/>
      <c r="BG44" s="1260"/>
      <c r="BH44" s="1260"/>
      <c r="BI44" s="1260"/>
      <c r="BJ44" s="1260"/>
      <c r="BK44" s="1260"/>
      <c r="BL44" s="1260"/>
      <c r="BM44" s="1260"/>
      <c r="BN44" s="1260"/>
      <c r="BO44" s="1260"/>
      <c r="BP44" s="1260"/>
      <c r="BQ44" s="1260"/>
      <c r="BR44" s="1260"/>
      <c r="BS44" s="1260"/>
      <c r="BT44" s="1260"/>
      <c r="BU44" s="1260"/>
      <c r="BV44" s="1260"/>
      <c r="BW44" s="1260"/>
      <c r="BX44" s="1260"/>
      <c r="BY44" s="1260"/>
      <c r="BZ44" s="1260"/>
      <c r="CA44" s="1260"/>
      <c r="CB44" s="1260"/>
      <c r="CC44" s="1260"/>
      <c r="CD44" s="1260"/>
      <c r="CE44" s="1260"/>
      <c r="CF44" s="1260"/>
      <c r="CG44" s="1260"/>
      <c r="CH44" s="1260"/>
      <c r="CI44" s="1260"/>
      <c r="CJ44" s="1260"/>
      <c r="CK44" s="1260"/>
      <c r="CL44" s="1260"/>
      <c r="CM44" s="1260"/>
      <c r="CN44" s="1260"/>
      <c r="CO44" s="1260"/>
      <c r="CP44" s="1260"/>
      <c r="CQ44" s="1260"/>
      <c r="CR44" s="1260"/>
      <c r="CS44" s="1260"/>
      <c r="CT44" s="1260"/>
      <c r="CU44" s="1260"/>
      <c r="CV44" s="1260"/>
      <c r="CW44" s="1260"/>
      <c r="CX44" s="1260"/>
      <c r="CY44" s="1260"/>
      <c r="CZ44" s="1260"/>
      <c r="DA44" s="1260"/>
      <c r="DB44" s="1260"/>
      <c r="DC44" s="1261"/>
    </row>
    <row r="45" spans="2:109" ht="13.2" x14ac:dyDescent="0.2">
      <c r="B45" s="365"/>
      <c r="AN45" s="1259"/>
      <c r="AO45" s="1260"/>
      <c r="AP45" s="1260"/>
      <c r="AQ45" s="1260"/>
      <c r="AR45" s="1260"/>
      <c r="AS45" s="1260"/>
      <c r="AT45" s="1260"/>
      <c r="AU45" s="1260"/>
      <c r="AV45" s="1260"/>
      <c r="AW45" s="1260"/>
      <c r="AX45" s="1260"/>
      <c r="AY45" s="1260"/>
      <c r="AZ45" s="1260"/>
      <c r="BA45" s="1260"/>
      <c r="BB45" s="1260"/>
      <c r="BC45" s="1260"/>
      <c r="BD45" s="1260"/>
      <c r="BE45" s="1260"/>
      <c r="BF45" s="1260"/>
      <c r="BG45" s="1260"/>
      <c r="BH45" s="1260"/>
      <c r="BI45" s="1260"/>
      <c r="BJ45" s="1260"/>
      <c r="BK45" s="1260"/>
      <c r="BL45" s="1260"/>
      <c r="BM45" s="1260"/>
      <c r="BN45" s="1260"/>
      <c r="BO45" s="1260"/>
      <c r="BP45" s="1260"/>
      <c r="BQ45" s="1260"/>
      <c r="BR45" s="1260"/>
      <c r="BS45" s="1260"/>
      <c r="BT45" s="1260"/>
      <c r="BU45" s="1260"/>
      <c r="BV45" s="1260"/>
      <c r="BW45" s="1260"/>
      <c r="BX45" s="1260"/>
      <c r="BY45" s="1260"/>
      <c r="BZ45" s="1260"/>
      <c r="CA45" s="1260"/>
      <c r="CB45" s="1260"/>
      <c r="CC45" s="1260"/>
      <c r="CD45" s="1260"/>
      <c r="CE45" s="1260"/>
      <c r="CF45" s="1260"/>
      <c r="CG45" s="1260"/>
      <c r="CH45" s="1260"/>
      <c r="CI45" s="1260"/>
      <c r="CJ45" s="1260"/>
      <c r="CK45" s="1260"/>
      <c r="CL45" s="1260"/>
      <c r="CM45" s="1260"/>
      <c r="CN45" s="1260"/>
      <c r="CO45" s="1260"/>
      <c r="CP45" s="1260"/>
      <c r="CQ45" s="1260"/>
      <c r="CR45" s="1260"/>
      <c r="CS45" s="1260"/>
      <c r="CT45" s="1260"/>
      <c r="CU45" s="1260"/>
      <c r="CV45" s="1260"/>
      <c r="CW45" s="1260"/>
      <c r="CX45" s="1260"/>
      <c r="CY45" s="1260"/>
      <c r="CZ45" s="1260"/>
      <c r="DA45" s="1260"/>
      <c r="DB45" s="1260"/>
      <c r="DC45" s="1261"/>
    </row>
    <row r="46" spans="2:109" ht="13.2" x14ac:dyDescent="0.2">
      <c r="B46" s="365"/>
      <c r="AN46" s="1259"/>
      <c r="AO46" s="1260"/>
      <c r="AP46" s="1260"/>
      <c r="AQ46" s="1260"/>
      <c r="AR46" s="1260"/>
      <c r="AS46" s="1260"/>
      <c r="AT46" s="1260"/>
      <c r="AU46" s="1260"/>
      <c r="AV46" s="1260"/>
      <c r="AW46" s="1260"/>
      <c r="AX46" s="1260"/>
      <c r="AY46" s="1260"/>
      <c r="AZ46" s="1260"/>
      <c r="BA46" s="1260"/>
      <c r="BB46" s="1260"/>
      <c r="BC46" s="1260"/>
      <c r="BD46" s="1260"/>
      <c r="BE46" s="1260"/>
      <c r="BF46" s="1260"/>
      <c r="BG46" s="1260"/>
      <c r="BH46" s="1260"/>
      <c r="BI46" s="1260"/>
      <c r="BJ46" s="1260"/>
      <c r="BK46" s="1260"/>
      <c r="BL46" s="1260"/>
      <c r="BM46" s="1260"/>
      <c r="BN46" s="1260"/>
      <c r="BO46" s="1260"/>
      <c r="BP46" s="1260"/>
      <c r="BQ46" s="1260"/>
      <c r="BR46" s="1260"/>
      <c r="BS46" s="1260"/>
      <c r="BT46" s="1260"/>
      <c r="BU46" s="1260"/>
      <c r="BV46" s="1260"/>
      <c r="BW46" s="1260"/>
      <c r="BX46" s="1260"/>
      <c r="BY46" s="1260"/>
      <c r="BZ46" s="1260"/>
      <c r="CA46" s="1260"/>
      <c r="CB46" s="1260"/>
      <c r="CC46" s="1260"/>
      <c r="CD46" s="1260"/>
      <c r="CE46" s="1260"/>
      <c r="CF46" s="1260"/>
      <c r="CG46" s="1260"/>
      <c r="CH46" s="1260"/>
      <c r="CI46" s="1260"/>
      <c r="CJ46" s="1260"/>
      <c r="CK46" s="1260"/>
      <c r="CL46" s="1260"/>
      <c r="CM46" s="1260"/>
      <c r="CN46" s="1260"/>
      <c r="CO46" s="1260"/>
      <c r="CP46" s="1260"/>
      <c r="CQ46" s="1260"/>
      <c r="CR46" s="1260"/>
      <c r="CS46" s="1260"/>
      <c r="CT46" s="1260"/>
      <c r="CU46" s="1260"/>
      <c r="CV46" s="1260"/>
      <c r="CW46" s="1260"/>
      <c r="CX46" s="1260"/>
      <c r="CY46" s="1260"/>
      <c r="CZ46" s="1260"/>
      <c r="DA46" s="1260"/>
      <c r="DB46" s="1260"/>
      <c r="DC46" s="1261"/>
    </row>
    <row r="47" spans="2:109" ht="13.2" x14ac:dyDescent="0.2">
      <c r="B47" s="365"/>
      <c r="AN47" s="1262"/>
      <c r="AO47" s="1263"/>
      <c r="AP47" s="1263"/>
      <c r="AQ47" s="1263"/>
      <c r="AR47" s="1263"/>
      <c r="AS47" s="1263"/>
      <c r="AT47" s="1263"/>
      <c r="AU47" s="1263"/>
      <c r="AV47" s="1263"/>
      <c r="AW47" s="1263"/>
      <c r="AX47" s="1263"/>
      <c r="AY47" s="1263"/>
      <c r="AZ47" s="1263"/>
      <c r="BA47" s="1263"/>
      <c r="BB47" s="1263"/>
      <c r="BC47" s="1263"/>
      <c r="BD47" s="1263"/>
      <c r="BE47" s="1263"/>
      <c r="BF47" s="1263"/>
      <c r="BG47" s="1263"/>
      <c r="BH47" s="1263"/>
      <c r="BI47" s="1263"/>
      <c r="BJ47" s="1263"/>
      <c r="BK47" s="1263"/>
      <c r="BL47" s="1263"/>
      <c r="BM47" s="1263"/>
      <c r="BN47" s="1263"/>
      <c r="BO47" s="1263"/>
      <c r="BP47" s="1263"/>
      <c r="BQ47" s="1263"/>
      <c r="BR47" s="1263"/>
      <c r="BS47" s="1263"/>
      <c r="BT47" s="1263"/>
      <c r="BU47" s="1263"/>
      <c r="BV47" s="1263"/>
      <c r="BW47" s="1263"/>
      <c r="BX47" s="1263"/>
      <c r="BY47" s="1263"/>
      <c r="BZ47" s="1263"/>
      <c r="CA47" s="1263"/>
      <c r="CB47" s="1263"/>
      <c r="CC47" s="1263"/>
      <c r="CD47" s="1263"/>
      <c r="CE47" s="1263"/>
      <c r="CF47" s="1263"/>
      <c r="CG47" s="1263"/>
      <c r="CH47" s="1263"/>
      <c r="CI47" s="1263"/>
      <c r="CJ47" s="1263"/>
      <c r="CK47" s="1263"/>
      <c r="CL47" s="1263"/>
      <c r="CM47" s="1263"/>
      <c r="CN47" s="1263"/>
      <c r="CO47" s="1263"/>
      <c r="CP47" s="1263"/>
      <c r="CQ47" s="1263"/>
      <c r="CR47" s="1263"/>
      <c r="CS47" s="1263"/>
      <c r="CT47" s="1263"/>
      <c r="CU47" s="1263"/>
      <c r="CV47" s="1263"/>
      <c r="CW47" s="1263"/>
      <c r="CX47" s="1263"/>
      <c r="CY47" s="1263"/>
      <c r="CZ47" s="1263"/>
      <c r="DA47" s="1263"/>
      <c r="DB47" s="1263"/>
      <c r="DC47" s="1264"/>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568</v>
      </c>
    </row>
    <row r="50" spans="1:109" ht="13.2" x14ac:dyDescent="0.2">
      <c r="B50" s="365"/>
      <c r="G50" s="1265"/>
      <c r="H50" s="1265"/>
      <c r="I50" s="1265"/>
      <c r="J50" s="1265"/>
      <c r="K50" s="373"/>
      <c r="L50" s="373"/>
      <c r="M50" s="372"/>
      <c r="N50" s="372"/>
      <c r="AN50" s="1266"/>
      <c r="AO50" s="1267"/>
      <c r="AP50" s="1267"/>
      <c r="AQ50" s="1267"/>
      <c r="AR50" s="1267"/>
      <c r="AS50" s="1267"/>
      <c r="AT50" s="1267"/>
      <c r="AU50" s="1267"/>
      <c r="AV50" s="1267"/>
      <c r="AW50" s="1267"/>
      <c r="AX50" s="1267"/>
      <c r="AY50" s="1267"/>
      <c r="AZ50" s="1267"/>
      <c r="BA50" s="1267"/>
      <c r="BB50" s="1267"/>
      <c r="BC50" s="1267"/>
      <c r="BD50" s="1267"/>
      <c r="BE50" s="1267"/>
      <c r="BF50" s="1267"/>
      <c r="BG50" s="1267"/>
      <c r="BH50" s="1267"/>
      <c r="BI50" s="1267"/>
      <c r="BJ50" s="1267"/>
      <c r="BK50" s="1267"/>
      <c r="BL50" s="1267"/>
      <c r="BM50" s="1267"/>
      <c r="BN50" s="1267"/>
      <c r="BO50" s="1268"/>
      <c r="BP50" s="1269" t="s">
        <v>525</v>
      </c>
      <c r="BQ50" s="1269"/>
      <c r="BR50" s="1269"/>
      <c r="BS50" s="1269"/>
      <c r="BT50" s="1269"/>
      <c r="BU50" s="1269"/>
      <c r="BV50" s="1269"/>
      <c r="BW50" s="1269"/>
      <c r="BX50" s="1269" t="s">
        <v>526</v>
      </c>
      <c r="BY50" s="1269"/>
      <c r="BZ50" s="1269"/>
      <c r="CA50" s="1269"/>
      <c r="CB50" s="1269"/>
      <c r="CC50" s="1269"/>
      <c r="CD50" s="1269"/>
      <c r="CE50" s="1269"/>
      <c r="CF50" s="1269" t="s">
        <v>527</v>
      </c>
      <c r="CG50" s="1269"/>
      <c r="CH50" s="1269"/>
      <c r="CI50" s="1269"/>
      <c r="CJ50" s="1269"/>
      <c r="CK50" s="1269"/>
      <c r="CL50" s="1269"/>
      <c r="CM50" s="1269"/>
      <c r="CN50" s="1269" t="s">
        <v>528</v>
      </c>
      <c r="CO50" s="1269"/>
      <c r="CP50" s="1269"/>
      <c r="CQ50" s="1269"/>
      <c r="CR50" s="1269"/>
      <c r="CS50" s="1269"/>
      <c r="CT50" s="1269"/>
      <c r="CU50" s="1269"/>
      <c r="CV50" s="1269" t="s">
        <v>529</v>
      </c>
      <c r="CW50" s="1269"/>
      <c r="CX50" s="1269"/>
      <c r="CY50" s="1269"/>
      <c r="CZ50" s="1269"/>
      <c r="DA50" s="1269"/>
      <c r="DB50" s="1269"/>
      <c r="DC50" s="1269"/>
    </row>
    <row r="51" spans="1:109" ht="13.5" customHeight="1" x14ac:dyDescent="0.2">
      <c r="B51" s="365"/>
      <c r="G51" s="1274"/>
      <c r="H51" s="1274"/>
      <c r="I51" s="1272"/>
      <c r="J51" s="1272"/>
      <c r="K51" s="1271"/>
      <c r="L51" s="1271"/>
      <c r="M51" s="1271"/>
      <c r="N51" s="1271"/>
      <c r="AM51" s="371"/>
      <c r="AN51" s="1270" t="s">
        <v>567</v>
      </c>
      <c r="AO51" s="1270"/>
      <c r="AP51" s="1270"/>
      <c r="AQ51" s="1270"/>
      <c r="AR51" s="1270"/>
      <c r="AS51" s="1270"/>
      <c r="AT51" s="1270"/>
      <c r="AU51" s="1270"/>
      <c r="AV51" s="1270"/>
      <c r="AW51" s="1270"/>
      <c r="AX51" s="1270"/>
      <c r="AY51" s="1270"/>
      <c r="AZ51" s="1270"/>
      <c r="BA51" s="1270"/>
      <c r="BB51" s="1270" t="s">
        <v>565</v>
      </c>
      <c r="BC51" s="1270"/>
      <c r="BD51" s="1270"/>
      <c r="BE51" s="1270"/>
      <c r="BF51" s="1270"/>
      <c r="BG51" s="1270"/>
      <c r="BH51" s="1270"/>
      <c r="BI51" s="1270"/>
      <c r="BJ51" s="1270"/>
      <c r="BK51" s="1270"/>
      <c r="BL51" s="1270"/>
      <c r="BM51" s="1270"/>
      <c r="BN51" s="1270"/>
      <c r="BO51" s="1270"/>
      <c r="BP51" s="1255">
        <v>6.5</v>
      </c>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x14ac:dyDescent="0.2">
      <c r="B52" s="365"/>
      <c r="G52" s="1274"/>
      <c r="H52" s="1274"/>
      <c r="I52" s="1272"/>
      <c r="J52" s="1272"/>
      <c r="K52" s="1271"/>
      <c r="L52" s="1271"/>
      <c r="M52" s="1271"/>
      <c r="N52" s="1271"/>
      <c r="AM52" s="37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79"/>
      <c r="B53" s="365"/>
      <c r="G53" s="1274"/>
      <c r="H53" s="1274"/>
      <c r="I53" s="1265"/>
      <c r="J53" s="1265"/>
      <c r="K53" s="1271"/>
      <c r="L53" s="1271"/>
      <c r="M53" s="1271"/>
      <c r="N53" s="1271"/>
      <c r="AM53" s="371"/>
      <c r="AN53" s="1270"/>
      <c r="AO53" s="1270"/>
      <c r="AP53" s="1270"/>
      <c r="AQ53" s="1270"/>
      <c r="AR53" s="1270"/>
      <c r="AS53" s="1270"/>
      <c r="AT53" s="1270"/>
      <c r="AU53" s="1270"/>
      <c r="AV53" s="1270"/>
      <c r="AW53" s="1270"/>
      <c r="AX53" s="1270"/>
      <c r="AY53" s="1270"/>
      <c r="AZ53" s="1270"/>
      <c r="BA53" s="1270"/>
      <c r="BB53" s="1270" t="s">
        <v>572</v>
      </c>
      <c r="BC53" s="1270"/>
      <c r="BD53" s="1270"/>
      <c r="BE53" s="1270"/>
      <c r="BF53" s="1270"/>
      <c r="BG53" s="1270"/>
      <c r="BH53" s="1270"/>
      <c r="BI53" s="1270"/>
      <c r="BJ53" s="1270"/>
      <c r="BK53" s="1270"/>
      <c r="BL53" s="1270"/>
      <c r="BM53" s="1270"/>
      <c r="BN53" s="1270"/>
      <c r="BO53" s="1270"/>
      <c r="BP53" s="1255">
        <v>69</v>
      </c>
      <c r="BQ53" s="1255"/>
      <c r="BR53" s="1255"/>
      <c r="BS53" s="1255"/>
      <c r="BT53" s="1255"/>
      <c r="BU53" s="1255"/>
      <c r="BV53" s="1255"/>
      <c r="BW53" s="1255"/>
      <c r="BX53" s="1255">
        <v>70.3</v>
      </c>
      <c r="BY53" s="1255"/>
      <c r="BZ53" s="1255"/>
      <c r="CA53" s="1255"/>
      <c r="CB53" s="1255"/>
      <c r="CC53" s="1255"/>
      <c r="CD53" s="1255"/>
      <c r="CE53" s="1255"/>
      <c r="CF53" s="1255">
        <v>71.5</v>
      </c>
      <c r="CG53" s="1255"/>
      <c r="CH53" s="1255"/>
      <c r="CI53" s="1255"/>
      <c r="CJ53" s="1255"/>
      <c r="CK53" s="1255"/>
      <c r="CL53" s="1255"/>
      <c r="CM53" s="1255"/>
      <c r="CN53" s="1255">
        <v>56.9</v>
      </c>
      <c r="CO53" s="1255"/>
      <c r="CP53" s="1255"/>
      <c r="CQ53" s="1255"/>
      <c r="CR53" s="1255"/>
      <c r="CS53" s="1255"/>
      <c r="CT53" s="1255"/>
      <c r="CU53" s="1255"/>
      <c r="CV53" s="1255">
        <v>74</v>
      </c>
      <c r="CW53" s="1255"/>
      <c r="CX53" s="1255"/>
      <c r="CY53" s="1255"/>
      <c r="CZ53" s="1255"/>
      <c r="DA53" s="1255"/>
      <c r="DB53" s="1255"/>
      <c r="DC53" s="1255"/>
    </row>
    <row r="54" spans="1:109" ht="13.2" x14ac:dyDescent="0.2">
      <c r="A54" s="379"/>
      <c r="B54" s="365"/>
      <c r="G54" s="1274"/>
      <c r="H54" s="1274"/>
      <c r="I54" s="1265"/>
      <c r="J54" s="1265"/>
      <c r="K54" s="1271"/>
      <c r="L54" s="1271"/>
      <c r="M54" s="1271"/>
      <c r="N54" s="1271"/>
      <c r="AM54" s="37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79"/>
      <c r="B55" s="365"/>
      <c r="G55" s="1265"/>
      <c r="H55" s="1265"/>
      <c r="I55" s="1265"/>
      <c r="J55" s="1265"/>
      <c r="K55" s="1271"/>
      <c r="L55" s="1271"/>
      <c r="M55" s="1271"/>
      <c r="N55" s="1271"/>
      <c r="AN55" s="1269" t="s">
        <v>566</v>
      </c>
      <c r="AO55" s="1269"/>
      <c r="AP55" s="1269"/>
      <c r="AQ55" s="1269"/>
      <c r="AR55" s="1269"/>
      <c r="AS55" s="1269"/>
      <c r="AT55" s="1269"/>
      <c r="AU55" s="1269"/>
      <c r="AV55" s="1269"/>
      <c r="AW55" s="1269"/>
      <c r="AX55" s="1269"/>
      <c r="AY55" s="1269"/>
      <c r="AZ55" s="1269"/>
      <c r="BA55" s="1269"/>
      <c r="BB55" s="1270" t="s">
        <v>565</v>
      </c>
      <c r="BC55" s="1270"/>
      <c r="BD55" s="1270"/>
      <c r="BE55" s="1270"/>
      <c r="BF55" s="1270"/>
      <c r="BG55" s="1270"/>
      <c r="BH55" s="1270"/>
      <c r="BI55" s="1270"/>
      <c r="BJ55" s="1270"/>
      <c r="BK55" s="1270"/>
      <c r="BL55" s="1270"/>
      <c r="BM55" s="1270"/>
      <c r="BN55" s="1270"/>
      <c r="BO55" s="1270"/>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ht="13.2" x14ac:dyDescent="0.2">
      <c r="A56" s="379"/>
      <c r="B56" s="365"/>
      <c r="G56" s="1265"/>
      <c r="H56" s="1265"/>
      <c r="I56" s="1265"/>
      <c r="J56" s="1265"/>
      <c r="K56" s="1271"/>
      <c r="L56" s="1271"/>
      <c r="M56" s="1271"/>
      <c r="N56" s="1271"/>
      <c r="AN56" s="1269"/>
      <c r="AO56" s="1269"/>
      <c r="AP56" s="1269"/>
      <c r="AQ56" s="1269"/>
      <c r="AR56" s="1269"/>
      <c r="AS56" s="1269"/>
      <c r="AT56" s="1269"/>
      <c r="AU56" s="1269"/>
      <c r="AV56" s="1269"/>
      <c r="AW56" s="1269"/>
      <c r="AX56" s="1269"/>
      <c r="AY56" s="1269"/>
      <c r="AZ56" s="1269"/>
      <c r="BA56" s="1269"/>
      <c r="BB56" s="1270"/>
      <c r="BC56" s="1270"/>
      <c r="BD56" s="1270"/>
      <c r="BE56" s="1270"/>
      <c r="BF56" s="1270"/>
      <c r="BG56" s="1270"/>
      <c r="BH56" s="1270"/>
      <c r="BI56" s="1270"/>
      <c r="BJ56" s="1270"/>
      <c r="BK56" s="1270"/>
      <c r="BL56" s="1270"/>
      <c r="BM56" s="1270"/>
      <c r="BN56" s="1270"/>
      <c r="BO56" s="1270"/>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79" customFormat="1" ht="13.2" x14ac:dyDescent="0.2">
      <c r="B57" s="385"/>
      <c r="G57" s="1265"/>
      <c r="H57" s="1265"/>
      <c r="I57" s="1273"/>
      <c r="J57" s="1273"/>
      <c r="K57" s="1271"/>
      <c r="L57" s="1271"/>
      <c r="M57" s="1271"/>
      <c r="N57" s="1271"/>
      <c r="AM57" s="364"/>
      <c r="AN57" s="1269"/>
      <c r="AO57" s="1269"/>
      <c r="AP57" s="1269"/>
      <c r="AQ57" s="1269"/>
      <c r="AR57" s="1269"/>
      <c r="AS57" s="1269"/>
      <c r="AT57" s="1269"/>
      <c r="AU57" s="1269"/>
      <c r="AV57" s="1269"/>
      <c r="AW57" s="1269"/>
      <c r="AX57" s="1269"/>
      <c r="AY57" s="1269"/>
      <c r="AZ57" s="1269"/>
      <c r="BA57" s="1269"/>
      <c r="BB57" s="1270" t="s">
        <v>572</v>
      </c>
      <c r="BC57" s="1270"/>
      <c r="BD57" s="1270"/>
      <c r="BE57" s="1270"/>
      <c r="BF57" s="1270"/>
      <c r="BG57" s="1270"/>
      <c r="BH57" s="1270"/>
      <c r="BI57" s="1270"/>
      <c r="BJ57" s="1270"/>
      <c r="BK57" s="1270"/>
      <c r="BL57" s="1270"/>
      <c r="BM57" s="1270"/>
      <c r="BN57" s="1270"/>
      <c r="BO57" s="1270"/>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390"/>
      <c r="DE57" s="385"/>
    </row>
    <row r="58" spans="1:109" s="379" customFormat="1" ht="13.2" x14ac:dyDescent="0.2">
      <c r="A58" s="364"/>
      <c r="B58" s="385"/>
      <c r="G58" s="1265"/>
      <c r="H58" s="1265"/>
      <c r="I58" s="1273"/>
      <c r="J58" s="1273"/>
      <c r="K58" s="1271"/>
      <c r="L58" s="1271"/>
      <c r="M58" s="1271"/>
      <c r="N58" s="1271"/>
      <c r="AM58" s="364"/>
      <c r="AN58" s="1269"/>
      <c r="AO58" s="1269"/>
      <c r="AP58" s="1269"/>
      <c r="AQ58" s="1269"/>
      <c r="AR58" s="1269"/>
      <c r="AS58" s="1269"/>
      <c r="AT58" s="1269"/>
      <c r="AU58" s="1269"/>
      <c r="AV58" s="1269"/>
      <c r="AW58" s="1269"/>
      <c r="AX58" s="1269"/>
      <c r="AY58" s="1269"/>
      <c r="AZ58" s="1269"/>
      <c r="BA58" s="1269"/>
      <c r="BB58" s="1270"/>
      <c r="BC58" s="1270"/>
      <c r="BD58" s="1270"/>
      <c r="BE58" s="1270"/>
      <c r="BF58" s="1270"/>
      <c r="BG58" s="1270"/>
      <c r="BH58" s="1270"/>
      <c r="BI58" s="1270"/>
      <c r="BJ58" s="1270"/>
      <c r="BK58" s="1270"/>
      <c r="BL58" s="1270"/>
      <c r="BM58" s="1270"/>
      <c r="BN58" s="1270"/>
      <c r="BO58" s="1270"/>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571</v>
      </c>
    </row>
    <row r="64" spans="1:109" ht="13.2" x14ac:dyDescent="0.2">
      <c r="B64" s="365"/>
      <c r="G64" s="380"/>
      <c r="I64" s="382"/>
      <c r="J64" s="382"/>
      <c r="K64" s="382"/>
      <c r="L64" s="382"/>
      <c r="M64" s="382"/>
      <c r="N64" s="381"/>
      <c r="AM64" s="380"/>
      <c r="AN64" s="380" t="s">
        <v>570</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56" t="s">
        <v>569</v>
      </c>
      <c r="AO65" s="1257"/>
      <c r="AP65" s="1257"/>
      <c r="AQ65" s="1257"/>
      <c r="AR65" s="1257"/>
      <c r="AS65" s="1257"/>
      <c r="AT65" s="1257"/>
      <c r="AU65" s="1257"/>
      <c r="AV65" s="1257"/>
      <c r="AW65" s="1257"/>
      <c r="AX65" s="1257"/>
      <c r="AY65" s="1257"/>
      <c r="AZ65" s="1257"/>
      <c r="BA65" s="1257"/>
      <c r="BB65" s="1257"/>
      <c r="BC65" s="1257"/>
      <c r="BD65" s="1257"/>
      <c r="BE65" s="1257"/>
      <c r="BF65" s="1257"/>
      <c r="BG65" s="1257"/>
      <c r="BH65" s="1257"/>
      <c r="BI65" s="1257"/>
      <c r="BJ65" s="1257"/>
      <c r="BK65" s="1257"/>
      <c r="BL65" s="1257"/>
      <c r="BM65" s="1257"/>
      <c r="BN65" s="1257"/>
      <c r="BO65" s="1257"/>
      <c r="BP65" s="1257"/>
      <c r="BQ65" s="1257"/>
      <c r="BR65" s="1257"/>
      <c r="BS65" s="1257"/>
      <c r="BT65" s="1257"/>
      <c r="BU65" s="1257"/>
      <c r="BV65" s="1257"/>
      <c r="BW65" s="1257"/>
      <c r="BX65" s="1257"/>
      <c r="BY65" s="1257"/>
      <c r="BZ65" s="1257"/>
      <c r="CA65" s="1257"/>
      <c r="CB65" s="1257"/>
      <c r="CC65" s="1257"/>
      <c r="CD65" s="1257"/>
      <c r="CE65" s="1257"/>
      <c r="CF65" s="1257"/>
      <c r="CG65" s="1257"/>
      <c r="CH65" s="1257"/>
      <c r="CI65" s="1257"/>
      <c r="CJ65" s="1257"/>
      <c r="CK65" s="1257"/>
      <c r="CL65" s="1257"/>
      <c r="CM65" s="1257"/>
      <c r="CN65" s="1257"/>
      <c r="CO65" s="1257"/>
      <c r="CP65" s="1257"/>
      <c r="CQ65" s="1257"/>
      <c r="CR65" s="1257"/>
      <c r="CS65" s="1257"/>
      <c r="CT65" s="1257"/>
      <c r="CU65" s="1257"/>
      <c r="CV65" s="1257"/>
      <c r="CW65" s="1257"/>
      <c r="CX65" s="1257"/>
      <c r="CY65" s="1257"/>
      <c r="CZ65" s="1257"/>
      <c r="DA65" s="1257"/>
      <c r="DB65" s="1257"/>
      <c r="DC65" s="1258"/>
    </row>
    <row r="66" spans="2:107" ht="13.2" x14ac:dyDescent="0.2">
      <c r="B66" s="365"/>
      <c r="AN66" s="1259"/>
      <c r="AO66" s="1260"/>
      <c r="AP66" s="1260"/>
      <c r="AQ66" s="1260"/>
      <c r="AR66" s="1260"/>
      <c r="AS66" s="1260"/>
      <c r="AT66" s="1260"/>
      <c r="AU66" s="1260"/>
      <c r="AV66" s="1260"/>
      <c r="AW66" s="1260"/>
      <c r="AX66" s="1260"/>
      <c r="AY66" s="1260"/>
      <c r="AZ66" s="1260"/>
      <c r="BA66" s="1260"/>
      <c r="BB66" s="1260"/>
      <c r="BC66" s="1260"/>
      <c r="BD66" s="1260"/>
      <c r="BE66" s="1260"/>
      <c r="BF66" s="1260"/>
      <c r="BG66" s="1260"/>
      <c r="BH66" s="1260"/>
      <c r="BI66" s="1260"/>
      <c r="BJ66" s="1260"/>
      <c r="BK66" s="1260"/>
      <c r="BL66" s="1260"/>
      <c r="BM66" s="1260"/>
      <c r="BN66" s="1260"/>
      <c r="BO66" s="1260"/>
      <c r="BP66" s="1260"/>
      <c r="BQ66" s="1260"/>
      <c r="BR66" s="1260"/>
      <c r="BS66" s="1260"/>
      <c r="BT66" s="1260"/>
      <c r="BU66" s="1260"/>
      <c r="BV66" s="1260"/>
      <c r="BW66" s="1260"/>
      <c r="BX66" s="1260"/>
      <c r="BY66" s="1260"/>
      <c r="BZ66" s="1260"/>
      <c r="CA66" s="1260"/>
      <c r="CB66" s="1260"/>
      <c r="CC66" s="1260"/>
      <c r="CD66" s="1260"/>
      <c r="CE66" s="1260"/>
      <c r="CF66" s="1260"/>
      <c r="CG66" s="1260"/>
      <c r="CH66" s="1260"/>
      <c r="CI66" s="1260"/>
      <c r="CJ66" s="1260"/>
      <c r="CK66" s="1260"/>
      <c r="CL66" s="1260"/>
      <c r="CM66" s="1260"/>
      <c r="CN66" s="1260"/>
      <c r="CO66" s="1260"/>
      <c r="CP66" s="1260"/>
      <c r="CQ66" s="1260"/>
      <c r="CR66" s="1260"/>
      <c r="CS66" s="1260"/>
      <c r="CT66" s="1260"/>
      <c r="CU66" s="1260"/>
      <c r="CV66" s="1260"/>
      <c r="CW66" s="1260"/>
      <c r="CX66" s="1260"/>
      <c r="CY66" s="1260"/>
      <c r="CZ66" s="1260"/>
      <c r="DA66" s="1260"/>
      <c r="DB66" s="1260"/>
      <c r="DC66" s="1261"/>
    </row>
    <row r="67" spans="2:107" ht="13.2" x14ac:dyDescent="0.2">
      <c r="B67" s="365"/>
      <c r="AN67" s="1259"/>
      <c r="AO67" s="1260"/>
      <c r="AP67" s="1260"/>
      <c r="AQ67" s="1260"/>
      <c r="AR67" s="1260"/>
      <c r="AS67" s="1260"/>
      <c r="AT67" s="1260"/>
      <c r="AU67" s="1260"/>
      <c r="AV67" s="1260"/>
      <c r="AW67" s="1260"/>
      <c r="AX67" s="1260"/>
      <c r="AY67" s="1260"/>
      <c r="AZ67" s="1260"/>
      <c r="BA67" s="1260"/>
      <c r="BB67" s="1260"/>
      <c r="BC67" s="1260"/>
      <c r="BD67" s="1260"/>
      <c r="BE67" s="1260"/>
      <c r="BF67" s="1260"/>
      <c r="BG67" s="1260"/>
      <c r="BH67" s="1260"/>
      <c r="BI67" s="1260"/>
      <c r="BJ67" s="1260"/>
      <c r="BK67" s="1260"/>
      <c r="BL67" s="1260"/>
      <c r="BM67" s="1260"/>
      <c r="BN67" s="1260"/>
      <c r="BO67" s="1260"/>
      <c r="BP67" s="1260"/>
      <c r="BQ67" s="1260"/>
      <c r="BR67" s="1260"/>
      <c r="BS67" s="1260"/>
      <c r="BT67" s="1260"/>
      <c r="BU67" s="1260"/>
      <c r="BV67" s="1260"/>
      <c r="BW67" s="1260"/>
      <c r="BX67" s="1260"/>
      <c r="BY67" s="1260"/>
      <c r="BZ67" s="1260"/>
      <c r="CA67" s="1260"/>
      <c r="CB67" s="1260"/>
      <c r="CC67" s="1260"/>
      <c r="CD67" s="1260"/>
      <c r="CE67" s="1260"/>
      <c r="CF67" s="1260"/>
      <c r="CG67" s="1260"/>
      <c r="CH67" s="1260"/>
      <c r="CI67" s="1260"/>
      <c r="CJ67" s="1260"/>
      <c r="CK67" s="1260"/>
      <c r="CL67" s="1260"/>
      <c r="CM67" s="1260"/>
      <c r="CN67" s="1260"/>
      <c r="CO67" s="1260"/>
      <c r="CP67" s="1260"/>
      <c r="CQ67" s="1260"/>
      <c r="CR67" s="1260"/>
      <c r="CS67" s="1260"/>
      <c r="CT67" s="1260"/>
      <c r="CU67" s="1260"/>
      <c r="CV67" s="1260"/>
      <c r="CW67" s="1260"/>
      <c r="CX67" s="1260"/>
      <c r="CY67" s="1260"/>
      <c r="CZ67" s="1260"/>
      <c r="DA67" s="1260"/>
      <c r="DB67" s="1260"/>
      <c r="DC67" s="1261"/>
    </row>
    <row r="68" spans="2:107" ht="13.2" x14ac:dyDescent="0.2">
      <c r="B68" s="365"/>
      <c r="AN68" s="1259"/>
      <c r="AO68" s="1260"/>
      <c r="AP68" s="1260"/>
      <c r="AQ68" s="1260"/>
      <c r="AR68" s="1260"/>
      <c r="AS68" s="1260"/>
      <c r="AT68" s="1260"/>
      <c r="AU68" s="1260"/>
      <c r="AV68" s="1260"/>
      <c r="AW68" s="1260"/>
      <c r="AX68" s="1260"/>
      <c r="AY68" s="1260"/>
      <c r="AZ68" s="1260"/>
      <c r="BA68" s="1260"/>
      <c r="BB68" s="1260"/>
      <c r="BC68" s="1260"/>
      <c r="BD68" s="1260"/>
      <c r="BE68" s="1260"/>
      <c r="BF68" s="1260"/>
      <c r="BG68" s="1260"/>
      <c r="BH68" s="1260"/>
      <c r="BI68" s="1260"/>
      <c r="BJ68" s="1260"/>
      <c r="BK68" s="1260"/>
      <c r="BL68" s="1260"/>
      <c r="BM68" s="1260"/>
      <c r="BN68" s="1260"/>
      <c r="BO68" s="1260"/>
      <c r="BP68" s="1260"/>
      <c r="BQ68" s="1260"/>
      <c r="BR68" s="1260"/>
      <c r="BS68" s="1260"/>
      <c r="BT68" s="1260"/>
      <c r="BU68" s="1260"/>
      <c r="BV68" s="1260"/>
      <c r="BW68" s="1260"/>
      <c r="BX68" s="1260"/>
      <c r="BY68" s="1260"/>
      <c r="BZ68" s="1260"/>
      <c r="CA68" s="1260"/>
      <c r="CB68" s="1260"/>
      <c r="CC68" s="1260"/>
      <c r="CD68" s="1260"/>
      <c r="CE68" s="1260"/>
      <c r="CF68" s="1260"/>
      <c r="CG68" s="1260"/>
      <c r="CH68" s="1260"/>
      <c r="CI68" s="1260"/>
      <c r="CJ68" s="1260"/>
      <c r="CK68" s="1260"/>
      <c r="CL68" s="1260"/>
      <c r="CM68" s="1260"/>
      <c r="CN68" s="1260"/>
      <c r="CO68" s="1260"/>
      <c r="CP68" s="1260"/>
      <c r="CQ68" s="1260"/>
      <c r="CR68" s="1260"/>
      <c r="CS68" s="1260"/>
      <c r="CT68" s="1260"/>
      <c r="CU68" s="1260"/>
      <c r="CV68" s="1260"/>
      <c r="CW68" s="1260"/>
      <c r="CX68" s="1260"/>
      <c r="CY68" s="1260"/>
      <c r="CZ68" s="1260"/>
      <c r="DA68" s="1260"/>
      <c r="DB68" s="1260"/>
      <c r="DC68" s="1261"/>
    </row>
    <row r="69" spans="2:107" ht="13.2" x14ac:dyDescent="0.2">
      <c r="B69" s="365"/>
      <c r="AN69" s="1262"/>
      <c r="AO69" s="1263"/>
      <c r="AP69" s="1263"/>
      <c r="AQ69" s="1263"/>
      <c r="AR69" s="1263"/>
      <c r="AS69" s="1263"/>
      <c r="AT69" s="1263"/>
      <c r="AU69" s="1263"/>
      <c r="AV69" s="1263"/>
      <c r="AW69" s="1263"/>
      <c r="AX69" s="1263"/>
      <c r="AY69" s="1263"/>
      <c r="AZ69" s="1263"/>
      <c r="BA69" s="1263"/>
      <c r="BB69" s="1263"/>
      <c r="BC69" s="1263"/>
      <c r="BD69" s="1263"/>
      <c r="BE69" s="1263"/>
      <c r="BF69" s="1263"/>
      <c r="BG69" s="1263"/>
      <c r="BH69" s="1263"/>
      <c r="BI69" s="1263"/>
      <c r="BJ69" s="1263"/>
      <c r="BK69" s="1263"/>
      <c r="BL69" s="1263"/>
      <c r="BM69" s="1263"/>
      <c r="BN69" s="1263"/>
      <c r="BO69" s="1263"/>
      <c r="BP69" s="1263"/>
      <c r="BQ69" s="1263"/>
      <c r="BR69" s="1263"/>
      <c r="BS69" s="1263"/>
      <c r="BT69" s="1263"/>
      <c r="BU69" s="1263"/>
      <c r="BV69" s="1263"/>
      <c r="BW69" s="1263"/>
      <c r="BX69" s="1263"/>
      <c r="BY69" s="1263"/>
      <c r="BZ69" s="1263"/>
      <c r="CA69" s="1263"/>
      <c r="CB69" s="1263"/>
      <c r="CC69" s="1263"/>
      <c r="CD69" s="1263"/>
      <c r="CE69" s="1263"/>
      <c r="CF69" s="1263"/>
      <c r="CG69" s="1263"/>
      <c r="CH69" s="1263"/>
      <c r="CI69" s="1263"/>
      <c r="CJ69" s="1263"/>
      <c r="CK69" s="1263"/>
      <c r="CL69" s="1263"/>
      <c r="CM69" s="1263"/>
      <c r="CN69" s="1263"/>
      <c r="CO69" s="1263"/>
      <c r="CP69" s="1263"/>
      <c r="CQ69" s="1263"/>
      <c r="CR69" s="1263"/>
      <c r="CS69" s="1263"/>
      <c r="CT69" s="1263"/>
      <c r="CU69" s="1263"/>
      <c r="CV69" s="1263"/>
      <c r="CW69" s="1263"/>
      <c r="CX69" s="1263"/>
      <c r="CY69" s="1263"/>
      <c r="CZ69" s="1263"/>
      <c r="DA69" s="1263"/>
      <c r="DB69" s="1263"/>
      <c r="DC69" s="1264"/>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568</v>
      </c>
    </row>
    <row r="72" spans="2:107" ht="13.2" x14ac:dyDescent="0.2">
      <c r="B72" s="365"/>
      <c r="G72" s="1265"/>
      <c r="H72" s="1265"/>
      <c r="I72" s="1265"/>
      <c r="J72" s="1265"/>
      <c r="K72" s="373"/>
      <c r="L72" s="373"/>
      <c r="M72" s="372"/>
      <c r="N72" s="372"/>
      <c r="AN72" s="1266"/>
      <c r="AO72" s="1267"/>
      <c r="AP72" s="1267"/>
      <c r="AQ72" s="1267"/>
      <c r="AR72" s="1267"/>
      <c r="AS72" s="1267"/>
      <c r="AT72" s="1267"/>
      <c r="AU72" s="1267"/>
      <c r="AV72" s="1267"/>
      <c r="AW72" s="1267"/>
      <c r="AX72" s="1267"/>
      <c r="AY72" s="1267"/>
      <c r="AZ72" s="1267"/>
      <c r="BA72" s="1267"/>
      <c r="BB72" s="1267"/>
      <c r="BC72" s="1267"/>
      <c r="BD72" s="1267"/>
      <c r="BE72" s="1267"/>
      <c r="BF72" s="1267"/>
      <c r="BG72" s="1267"/>
      <c r="BH72" s="1267"/>
      <c r="BI72" s="1267"/>
      <c r="BJ72" s="1267"/>
      <c r="BK72" s="1267"/>
      <c r="BL72" s="1267"/>
      <c r="BM72" s="1267"/>
      <c r="BN72" s="1267"/>
      <c r="BO72" s="1268"/>
      <c r="BP72" s="1269" t="s">
        <v>525</v>
      </c>
      <c r="BQ72" s="1269"/>
      <c r="BR72" s="1269"/>
      <c r="BS72" s="1269"/>
      <c r="BT72" s="1269"/>
      <c r="BU72" s="1269"/>
      <c r="BV72" s="1269"/>
      <c r="BW72" s="1269"/>
      <c r="BX72" s="1269" t="s">
        <v>526</v>
      </c>
      <c r="BY72" s="1269"/>
      <c r="BZ72" s="1269"/>
      <c r="CA72" s="1269"/>
      <c r="CB72" s="1269"/>
      <c r="CC72" s="1269"/>
      <c r="CD72" s="1269"/>
      <c r="CE72" s="1269"/>
      <c r="CF72" s="1269" t="s">
        <v>527</v>
      </c>
      <c r="CG72" s="1269"/>
      <c r="CH72" s="1269"/>
      <c r="CI72" s="1269"/>
      <c r="CJ72" s="1269"/>
      <c r="CK72" s="1269"/>
      <c r="CL72" s="1269"/>
      <c r="CM72" s="1269"/>
      <c r="CN72" s="1269" t="s">
        <v>528</v>
      </c>
      <c r="CO72" s="1269"/>
      <c r="CP72" s="1269"/>
      <c r="CQ72" s="1269"/>
      <c r="CR72" s="1269"/>
      <c r="CS72" s="1269"/>
      <c r="CT72" s="1269"/>
      <c r="CU72" s="1269"/>
      <c r="CV72" s="1269" t="s">
        <v>529</v>
      </c>
      <c r="CW72" s="1269"/>
      <c r="CX72" s="1269"/>
      <c r="CY72" s="1269"/>
      <c r="CZ72" s="1269"/>
      <c r="DA72" s="1269"/>
      <c r="DB72" s="1269"/>
      <c r="DC72" s="1269"/>
    </row>
    <row r="73" spans="2:107" ht="13.2" x14ac:dyDescent="0.2">
      <c r="B73" s="365"/>
      <c r="G73" s="1274"/>
      <c r="H73" s="1274"/>
      <c r="I73" s="1274"/>
      <c r="J73" s="1274"/>
      <c r="K73" s="1275"/>
      <c r="L73" s="1275"/>
      <c r="M73" s="1275"/>
      <c r="N73" s="1275"/>
      <c r="AM73" s="371"/>
      <c r="AN73" s="1270" t="s">
        <v>567</v>
      </c>
      <c r="AO73" s="1270"/>
      <c r="AP73" s="1270"/>
      <c r="AQ73" s="1270"/>
      <c r="AR73" s="1270"/>
      <c r="AS73" s="1270"/>
      <c r="AT73" s="1270"/>
      <c r="AU73" s="1270"/>
      <c r="AV73" s="1270"/>
      <c r="AW73" s="1270"/>
      <c r="AX73" s="1270"/>
      <c r="AY73" s="1270"/>
      <c r="AZ73" s="1270"/>
      <c r="BA73" s="1270"/>
      <c r="BB73" s="1270" t="s">
        <v>565</v>
      </c>
      <c r="BC73" s="1270"/>
      <c r="BD73" s="1270"/>
      <c r="BE73" s="1270"/>
      <c r="BF73" s="1270"/>
      <c r="BG73" s="1270"/>
      <c r="BH73" s="1270"/>
      <c r="BI73" s="1270"/>
      <c r="BJ73" s="1270"/>
      <c r="BK73" s="1270"/>
      <c r="BL73" s="1270"/>
      <c r="BM73" s="1270"/>
      <c r="BN73" s="1270"/>
      <c r="BO73" s="1270"/>
      <c r="BP73" s="1255">
        <v>6.5</v>
      </c>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x14ac:dyDescent="0.2">
      <c r="B74" s="365"/>
      <c r="G74" s="1274"/>
      <c r="H74" s="1274"/>
      <c r="I74" s="1274"/>
      <c r="J74" s="1274"/>
      <c r="K74" s="1275"/>
      <c r="L74" s="1275"/>
      <c r="M74" s="1275"/>
      <c r="N74" s="1275"/>
      <c r="AM74" s="37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65"/>
      <c r="G75" s="1274"/>
      <c r="H75" s="1274"/>
      <c r="I75" s="1265"/>
      <c r="J75" s="1265"/>
      <c r="K75" s="1271"/>
      <c r="L75" s="1271"/>
      <c r="M75" s="1271"/>
      <c r="N75" s="1271"/>
      <c r="AM75" s="371"/>
      <c r="AN75" s="1270"/>
      <c r="AO75" s="1270"/>
      <c r="AP75" s="1270"/>
      <c r="AQ75" s="1270"/>
      <c r="AR75" s="1270"/>
      <c r="AS75" s="1270"/>
      <c r="AT75" s="1270"/>
      <c r="AU75" s="1270"/>
      <c r="AV75" s="1270"/>
      <c r="AW75" s="1270"/>
      <c r="AX75" s="1270"/>
      <c r="AY75" s="1270"/>
      <c r="AZ75" s="1270"/>
      <c r="BA75" s="1270"/>
      <c r="BB75" s="1270" t="s">
        <v>564</v>
      </c>
      <c r="BC75" s="1270"/>
      <c r="BD75" s="1270"/>
      <c r="BE75" s="1270"/>
      <c r="BF75" s="1270"/>
      <c r="BG75" s="1270"/>
      <c r="BH75" s="1270"/>
      <c r="BI75" s="1270"/>
      <c r="BJ75" s="1270"/>
      <c r="BK75" s="1270"/>
      <c r="BL75" s="1270"/>
      <c r="BM75" s="1270"/>
      <c r="BN75" s="1270"/>
      <c r="BO75" s="1270"/>
      <c r="BP75" s="1255">
        <v>6.3</v>
      </c>
      <c r="BQ75" s="1255"/>
      <c r="BR75" s="1255"/>
      <c r="BS75" s="1255"/>
      <c r="BT75" s="1255"/>
      <c r="BU75" s="1255"/>
      <c r="BV75" s="1255"/>
      <c r="BW75" s="1255"/>
      <c r="BX75" s="1255">
        <v>6</v>
      </c>
      <c r="BY75" s="1255"/>
      <c r="BZ75" s="1255"/>
      <c r="CA75" s="1255"/>
      <c r="CB75" s="1255"/>
      <c r="CC75" s="1255"/>
      <c r="CD75" s="1255"/>
      <c r="CE75" s="1255"/>
      <c r="CF75" s="1255">
        <v>6.1</v>
      </c>
      <c r="CG75" s="1255"/>
      <c r="CH75" s="1255"/>
      <c r="CI75" s="1255"/>
      <c r="CJ75" s="1255"/>
      <c r="CK75" s="1255"/>
      <c r="CL75" s="1255"/>
      <c r="CM75" s="1255"/>
      <c r="CN75" s="1255">
        <v>5.8</v>
      </c>
      <c r="CO75" s="1255"/>
      <c r="CP75" s="1255"/>
      <c r="CQ75" s="1255"/>
      <c r="CR75" s="1255"/>
      <c r="CS75" s="1255"/>
      <c r="CT75" s="1255"/>
      <c r="CU75" s="1255"/>
      <c r="CV75" s="1255">
        <v>5.5</v>
      </c>
      <c r="CW75" s="1255"/>
      <c r="CX75" s="1255"/>
      <c r="CY75" s="1255"/>
      <c r="CZ75" s="1255"/>
      <c r="DA75" s="1255"/>
      <c r="DB75" s="1255"/>
      <c r="DC75" s="1255"/>
    </row>
    <row r="76" spans="2:107" ht="13.2" x14ac:dyDescent="0.2">
      <c r="B76" s="365"/>
      <c r="G76" s="1274"/>
      <c r="H76" s="1274"/>
      <c r="I76" s="1265"/>
      <c r="J76" s="1265"/>
      <c r="K76" s="1271"/>
      <c r="L76" s="1271"/>
      <c r="M76" s="1271"/>
      <c r="N76" s="1271"/>
      <c r="AM76" s="37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65"/>
      <c r="G77" s="1265"/>
      <c r="H77" s="1265"/>
      <c r="I77" s="1265"/>
      <c r="J77" s="1265"/>
      <c r="K77" s="1275"/>
      <c r="L77" s="1275"/>
      <c r="M77" s="1275"/>
      <c r="N77" s="1275"/>
      <c r="AN77" s="1269" t="s">
        <v>566</v>
      </c>
      <c r="AO77" s="1269"/>
      <c r="AP77" s="1269"/>
      <c r="AQ77" s="1269"/>
      <c r="AR77" s="1269"/>
      <c r="AS77" s="1269"/>
      <c r="AT77" s="1269"/>
      <c r="AU77" s="1269"/>
      <c r="AV77" s="1269"/>
      <c r="AW77" s="1269"/>
      <c r="AX77" s="1269"/>
      <c r="AY77" s="1269"/>
      <c r="AZ77" s="1269"/>
      <c r="BA77" s="1269"/>
      <c r="BB77" s="1270" t="s">
        <v>565</v>
      </c>
      <c r="BC77" s="1270"/>
      <c r="BD77" s="1270"/>
      <c r="BE77" s="1270"/>
      <c r="BF77" s="1270"/>
      <c r="BG77" s="1270"/>
      <c r="BH77" s="1270"/>
      <c r="BI77" s="1270"/>
      <c r="BJ77" s="1270"/>
      <c r="BK77" s="1270"/>
      <c r="BL77" s="1270"/>
      <c r="BM77" s="1270"/>
      <c r="BN77" s="1270"/>
      <c r="BO77" s="1270"/>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ht="13.2" x14ac:dyDescent="0.2">
      <c r="B78" s="365"/>
      <c r="G78" s="1265"/>
      <c r="H78" s="1265"/>
      <c r="I78" s="1265"/>
      <c r="J78" s="1265"/>
      <c r="K78" s="1275"/>
      <c r="L78" s="1275"/>
      <c r="M78" s="1275"/>
      <c r="N78" s="1275"/>
      <c r="AN78" s="1269"/>
      <c r="AO78" s="1269"/>
      <c r="AP78" s="1269"/>
      <c r="AQ78" s="1269"/>
      <c r="AR78" s="1269"/>
      <c r="AS78" s="1269"/>
      <c r="AT78" s="1269"/>
      <c r="AU78" s="1269"/>
      <c r="AV78" s="1269"/>
      <c r="AW78" s="1269"/>
      <c r="AX78" s="1269"/>
      <c r="AY78" s="1269"/>
      <c r="AZ78" s="1269"/>
      <c r="BA78" s="1269"/>
      <c r="BB78" s="1270"/>
      <c r="BC78" s="1270"/>
      <c r="BD78" s="1270"/>
      <c r="BE78" s="1270"/>
      <c r="BF78" s="1270"/>
      <c r="BG78" s="1270"/>
      <c r="BH78" s="1270"/>
      <c r="BI78" s="1270"/>
      <c r="BJ78" s="1270"/>
      <c r="BK78" s="1270"/>
      <c r="BL78" s="1270"/>
      <c r="BM78" s="1270"/>
      <c r="BN78" s="1270"/>
      <c r="BO78" s="1270"/>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65"/>
      <c r="G79" s="1265"/>
      <c r="H79" s="1265"/>
      <c r="I79" s="1273"/>
      <c r="J79" s="1273"/>
      <c r="K79" s="1276"/>
      <c r="L79" s="1276"/>
      <c r="M79" s="1276"/>
      <c r="N79" s="1276"/>
      <c r="AN79" s="1269"/>
      <c r="AO79" s="1269"/>
      <c r="AP79" s="1269"/>
      <c r="AQ79" s="1269"/>
      <c r="AR79" s="1269"/>
      <c r="AS79" s="1269"/>
      <c r="AT79" s="1269"/>
      <c r="AU79" s="1269"/>
      <c r="AV79" s="1269"/>
      <c r="AW79" s="1269"/>
      <c r="AX79" s="1269"/>
      <c r="AY79" s="1269"/>
      <c r="AZ79" s="1269"/>
      <c r="BA79" s="1269"/>
      <c r="BB79" s="1270" t="s">
        <v>564</v>
      </c>
      <c r="BC79" s="1270"/>
      <c r="BD79" s="1270"/>
      <c r="BE79" s="1270"/>
      <c r="BF79" s="1270"/>
      <c r="BG79" s="1270"/>
      <c r="BH79" s="1270"/>
      <c r="BI79" s="1270"/>
      <c r="BJ79" s="1270"/>
      <c r="BK79" s="1270"/>
      <c r="BL79" s="1270"/>
      <c r="BM79" s="1270"/>
      <c r="BN79" s="1270"/>
      <c r="BO79" s="1270"/>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ht="13.2" x14ac:dyDescent="0.2">
      <c r="B80" s="365"/>
      <c r="G80" s="1265"/>
      <c r="H80" s="1265"/>
      <c r="I80" s="1273"/>
      <c r="J80" s="1273"/>
      <c r="K80" s="1276"/>
      <c r="L80" s="1276"/>
      <c r="M80" s="1276"/>
      <c r="N80" s="1276"/>
      <c r="AN80" s="1269"/>
      <c r="AO80" s="1269"/>
      <c r="AP80" s="1269"/>
      <c r="AQ80" s="1269"/>
      <c r="AR80" s="1269"/>
      <c r="AS80" s="1269"/>
      <c r="AT80" s="1269"/>
      <c r="AU80" s="1269"/>
      <c r="AV80" s="1269"/>
      <c r="AW80" s="1269"/>
      <c r="AX80" s="1269"/>
      <c r="AY80" s="1269"/>
      <c r="AZ80" s="1269"/>
      <c r="BA80" s="1269"/>
      <c r="BB80" s="1270"/>
      <c r="BC80" s="1270"/>
      <c r="BD80" s="1270"/>
      <c r="BE80" s="1270"/>
      <c r="BF80" s="1270"/>
      <c r="BG80" s="1270"/>
      <c r="BH80" s="1270"/>
      <c r="BI80" s="1270"/>
      <c r="BJ80" s="1270"/>
      <c r="BK80" s="1270"/>
      <c r="BL80" s="1270"/>
      <c r="BM80" s="1270"/>
      <c r="BN80" s="1270"/>
      <c r="BO80" s="1270"/>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AHkxRgTjD5WnyPaQ863gS6NLOs6SWaaRwGhi+0WIns9+D9edtHsEacDfF4NvpxvAOQztOFN++QvqxWME+I/kDA==" saltValue="0ha7ZVKmt93WZfj2eBzbeg=="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C89A8-82F4-4758-A107-52C3A1A93F65}">
  <sheetPr>
    <pageSetUpPr fitToPage="1"/>
  </sheetPr>
  <dimension ref="A1:DR125"/>
  <sheetViews>
    <sheetView showGridLines="0" topLeftCell="A69" zoomScale="70" zoomScaleNormal="7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jLMqmtSylvD0AK3+2xqXNGGVc+z9lj86j04QiOtSmIv+Ac2O6KJ3pMC1VGgepVvkFwFQvpf6+sm80GJdjbyy1w==" saltValue="/9BF+lM4L0vsqhDqQtkgi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C75E3-201D-4E71-A861-2F60674A1148}">
  <sheetPr>
    <pageSetUpPr fitToPage="1"/>
  </sheetPr>
  <dimension ref="A1:DR125"/>
  <sheetViews>
    <sheetView showGridLines="0" topLeftCell="A32" zoomScale="85" zoomScaleNormal="85" zoomScaleSheetLayoutView="55" workbookViewId="0">
      <selection activeCell="AE111" sqref="AE111"/>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REsFY14/GZe1lwKMTC3UDVIzKiKYOGoGuOAYrUHQ2/Krc75A51t4G1hBjgytweA1ZI36YkC+H50JFN4M2bxCQg==" saltValue="e0EJvcixVrg9KDmvx2g08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51</v>
      </c>
      <c r="E2" s="137"/>
      <c r="F2" s="138" t="s">
        <v>524</v>
      </c>
      <c r="G2" s="139"/>
      <c r="H2" s="140"/>
    </row>
    <row r="3" spans="1:8" x14ac:dyDescent="0.2">
      <c r="A3" s="136" t="s">
        <v>517</v>
      </c>
      <c r="B3" s="141"/>
      <c r="C3" s="142"/>
      <c r="D3" s="143">
        <v>29615</v>
      </c>
      <c r="E3" s="144"/>
      <c r="F3" s="145">
        <v>52068</v>
      </c>
      <c r="G3" s="146"/>
      <c r="H3" s="147"/>
    </row>
    <row r="4" spans="1:8" x14ac:dyDescent="0.2">
      <c r="A4" s="148"/>
      <c r="B4" s="149"/>
      <c r="C4" s="150"/>
      <c r="D4" s="151">
        <v>21699</v>
      </c>
      <c r="E4" s="152"/>
      <c r="F4" s="153">
        <v>26936</v>
      </c>
      <c r="G4" s="154"/>
      <c r="H4" s="155"/>
    </row>
    <row r="5" spans="1:8" x14ac:dyDescent="0.2">
      <c r="A5" s="136" t="s">
        <v>519</v>
      </c>
      <c r="B5" s="141"/>
      <c r="C5" s="142"/>
      <c r="D5" s="143">
        <v>23292</v>
      </c>
      <c r="E5" s="144"/>
      <c r="F5" s="145">
        <v>47161</v>
      </c>
      <c r="G5" s="146"/>
      <c r="H5" s="147"/>
    </row>
    <row r="6" spans="1:8" x14ac:dyDescent="0.2">
      <c r="A6" s="148"/>
      <c r="B6" s="149"/>
      <c r="C6" s="150"/>
      <c r="D6" s="151">
        <v>12079</v>
      </c>
      <c r="E6" s="152"/>
      <c r="F6" s="153">
        <v>24595</v>
      </c>
      <c r="G6" s="154"/>
      <c r="H6" s="155"/>
    </row>
    <row r="7" spans="1:8" x14ac:dyDescent="0.2">
      <c r="A7" s="136" t="s">
        <v>520</v>
      </c>
      <c r="B7" s="141"/>
      <c r="C7" s="142"/>
      <c r="D7" s="143">
        <v>28731</v>
      </c>
      <c r="E7" s="144"/>
      <c r="F7" s="145">
        <v>43423</v>
      </c>
      <c r="G7" s="146"/>
      <c r="H7" s="147"/>
    </row>
    <row r="8" spans="1:8" x14ac:dyDescent="0.2">
      <c r="A8" s="148"/>
      <c r="B8" s="149"/>
      <c r="C8" s="150"/>
      <c r="D8" s="151">
        <v>17535</v>
      </c>
      <c r="E8" s="152"/>
      <c r="F8" s="153">
        <v>22207</v>
      </c>
      <c r="G8" s="154"/>
      <c r="H8" s="155"/>
    </row>
    <row r="9" spans="1:8" x14ac:dyDescent="0.2">
      <c r="A9" s="136" t="s">
        <v>521</v>
      </c>
      <c r="B9" s="141"/>
      <c r="C9" s="142"/>
      <c r="D9" s="143">
        <v>26108</v>
      </c>
      <c r="E9" s="144"/>
      <c r="F9" s="145">
        <v>45265</v>
      </c>
      <c r="G9" s="146"/>
      <c r="H9" s="147"/>
    </row>
    <row r="10" spans="1:8" x14ac:dyDescent="0.2">
      <c r="A10" s="148"/>
      <c r="B10" s="149"/>
      <c r="C10" s="150"/>
      <c r="D10" s="151">
        <v>16593</v>
      </c>
      <c r="E10" s="152"/>
      <c r="F10" s="153">
        <v>22600</v>
      </c>
      <c r="G10" s="154"/>
      <c r="H10" s="155"/>
    </row>
    <row r="11" spans="1:8" x14ac:dyDescent="0.2">
      <c r="A11" s="136" t="s">
        <v>522</v>
      </c>
      <c r="B11" s="141"/>
      <c r="C11" s="142"/>
      <c r="D11" s="143">
        <v>34322</v>
      </c>
      <c r="E11" s="144"/>
      <c r="F11" s="145">
        <v>54621</v>
      </c>
      <c r="G11" s="146"/>
      <c r="H11" s="147"/>
    </row>
    <row r="12" spans="1:8" x14ac:dyDescent="0.2">
      <c r="A12" s="148"/>
      <c r="B12" s="149"/>
      <c r="C12" s="156"/>
      <c r="D12" s="151">
        <v>14908</v>
      </c>
      <c r="E12" s="152"/>
      <c r="F12" s="153">
        <v>30892</v>
      </c>
      <c r="G12" s="154"/>
      <c r="H12" s="155"/>
    </row>
    <row r="13" spans="1:8" x14ac:dyDescent="0.2">
      <c r="A13" s="136"/>
      <c r="B13" s="141"/>
      <c r="C13" s="157"/>
      <c r="D13" s="158">
        <v>28414</v>
      </c>
      <c r="E13" s="159"/>
      <c r="F13" s="160">
        <v>48508</v>
      </c>
      <c r="G13" s="161"/>
      <c r="H13" s="147"/>
    </row>
    <row r="14" spans="1:8" x14ac:dyDescent="0.2">
      <c r="A14" s="148"/>
      <c r="B14" s="149"/>
      <c r="C14" s="150"/>
      <c r="D14" s="151">
        <v>16563</v>
      </c>
      <c r="E14" s="152"/>
      <c r="F14" s="153">
        <v>25446</v>
      </c>
      <c r="G14" s="154"/>
      <c r="H14" s="155"/>
    </row>
    <row r="17" spans="1:11" x14ac:dyDescent="0.2">
      <c r="A17" s="132" t="s">
        <v>52</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53</v>
      </c>
      <c r="B19" s="162">
        <f>ROUND(VALUE(SUBSTITUTE(実質収支比率等に係る経年分析!F$48,"▲","-")),2)</f>
        <v>6.99</v>
      </c>
      <c r="C19" s="162">
        <f>ROUND(VALUE(SUBSTITUTE(実質収支比率等に係る経年分析!G$48,"▲","-")),2)</f>
        <v>13.66</v>
      </c>
      <c r="D19" s="162">
        <f>ROUND(VALUE(SUBSTITUTE(実質収支比率等に係る経年分析!H$48,"▲","-")),2)</f>
        <v>10.37</v>
      </c>
      <c r="E19" s="162">
        <f>ROUND(VALUE(SUBSTITUTE(実質収支比率等に係る経年分析!I$48,"▲","-")),2)</f>
        <v>11.76</v>
      </c>
      <c r="F19" s="162">
        <f>ROUND(VALUE(SUBSTITUTE(実質収支比率等に係る経年分析!J$48,"▲","-")),2)</f>
        <v>9.7799999999999994</v>
      </c>
    </row>
    <row r="20" spans="1:11" x14ac:dyDescent="0.2">
      <c r="A20" s="162" t="s">
        <v>54</v>
      </c>
      <c r="B20" s="162">
        <f>ROUND(VALUE(SUBSTITUTE(実質収支比率等に係る経年分析!F$47,"▲","-")),2)</f>
        <v>15.61</v>
      </c>
      <c r="C20" s="162">
        <f>ROUND(VALUE(SUBSTITUTE(実質収支比率等に係る経年分析!G$47,"▲","-")),2)</f>
        <v>17.399999999999999</v>
      </c>
      <c r="D20" s="162">
        <f>ROUND(VALUE(SUBSTITUTE(実質収支比率等に係る経年分析!H$47,"▲","-")),2)</f>
        <v>19.32</v>
      </c>
      <c r="E20" s="162">
        <f>ROUND(VALUE(SUBSTITUTE(実質収支比率等に係る経年分析!I$47,"▲","-")),2)</f>
        <v>17.059999999999999</v>
      </c>
      <c r="F20" s="162">
        <f>ROUND(VALUE(SUBSTITUTE(実質収支比率等に係る経年分析!J$47,"▲","-")),2)</f>
        <v>15.65</v>
      </c>
    </row>
    <row r="21" spans="1:11" x14ac:dyDescent="0.2">
      <c r="A21" s="162" t="s">
        <v>55</v>
      </c>
      <c r="B21" s="162">
        <f>IF(ISNUMBER(VALUE(SUBSTITUTE(実質収支比率等に係る経年分析!F$49,"▲","-"))),ROUND(VALUE(SUBSTITUTE(実質収支比率等に係る経年分析!F$49,"▲","-")),2),NA())</f>
        <v>-0.72</v>
      </c>
      <c r="C21" s="162">
        <f>IF(ISNUMBER(VALUE(SUBSTITUTE(実質収支比率等に係る経年分析!G$49,"▲","-"))),ROUND(VALUE(SUBSTITUTE(実質収支比率等に係る経年分析!G$49,"▲","-")),2),NA())</f>
        <v>10.039999999999999</v>
      </c>
      <c r="D21" s="162">
        <f>IF(ISNUMBER(VALUE(SUBSTITUTE(実質収支比率等に係る経年分析!H$49,"▲","-"))),ROUND(VALUE(SUBSTITUTE(実質収支比率等に係る経年分析!H$49,"▲","-")),2),NA())</f>
        <v>-2.04</v>
      </c>
      <c r="E21" s="162">
        <f>IF(ISNUMBER(VALUE(SUBSTITUTE(実質収支比率等に係る経年分析!I$49,"▲","-"))),ROUND(VALUE(SUBSTITUTE(実質収支比率等に係る経年分析!I$49,"▲","-")),2),NA())</f>
        <v>-0.36</v>
      </c>
      <c r="F21" s="162">
        <f>IF(ISNUMBER(VALUE(SUBSTITUTE(実質収支比率等に係る経年分析!J$49,"▲","-"))),ROUND(VALUE(SUBSTITUTE(実質収支比率等に係る経年分析!J$49,"▲","-")),2),NA())</f>
        <v>-2.5299999999999998</v>
      </c>
    </row>
    <row r="24" spans="1:11" x14ac:dyDescent="0.2">
      <c r="A24" s="132" t="s">
        <v>56</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57</v>
      </c>
      <c r="C26" s="163" t="s">
        <v>58</v>
      </c>
      <c r="D26" s="163" t="s">
        <v>57</v>
      </c>
      <c r="E26" s="163" t="s">
        <v>58</v>
      </c>
      <c r="F26" s="163" t="s">
        <v>57</v>
      </c>
      <c r="G26" s="163" t="s">
        <v>58</v>
      </c>
      <c r="H26" s="163" t="s">
        <v>57</v>
      </c>
      <c r="I26" s="163" t="s">
        <v>58</v>
      </c>
      <c r="J26" s="163" t="s">
        <v>57</v>
      </c>
      <c r="K26" s="163" t="s">
        <v>58</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1.76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1.07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0.34</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1.49</v>
      </c>
    </row>
    <row r="34" spans="1:16" x14ac:dyDescent="0.2">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3.68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2.12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1.99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1.71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2.09</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6.99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13.65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10.37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11.76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9.7799999999999994</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11.19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8.11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10.029999999999999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10.9</v>
      </c>
    </row>
    <row r="39" spans="1:16" x14ac:dyDescent="0.2">
      <c r="A39" s="132" t="s">
        <v>59</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x14ac:dyDescent="0.2">
      <c r="A42" s="164" t="s">
        <v>62</v>
      </c>
      <c r="B42" s="164"/>
      <c r="C42" s="164"/>
      <c r="D42" s="164">
        <f>'実質公債費比率（分子）の構造'!K$52</f>
        <v>944</v>
      </c>
      <c r="E42" s="164"/>
      <c r="F42" s="164"/>
      <c r="G42" s="164">
        <f>'実質公債費比率（分子）の構造'!L$52</f>
        <v>932</v>
      </c>
      <c r="H42" s="164"/>
      <c r="I42" s="164"/>
      <c r="J42" s="164">
        <f>'実質公債費比率（分子）の構造'!M$52</f>
        <v>901</v>
      </c>
      <c r="K42" s="164"/>
      <c r="L42" s="164"/>
      <c r="M42" s="164">
        <f>'実質公債費比率（分子）の構造'!N$52</f>
        <v>925</v>
      </c>
      <c r="N42" s="164"/>
      <c r="O42" s="164"/>
      <c r="P42" s="164">
        <f>'実質公債費比率（分子）の構造'!O$52</f>
        <v>924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63</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2">
      <c r="A45" s="164" t="s">
        <v>64</v>
      </c>
      <c r="B45" s="164">
        <f>'実質公債費比率（分子）の構造'!K$49</f>
        <v>65</v>
      </c>
      <c r="C45" s="164"/>
      <c r="D45" s="164"/>
      <c r="E45" s="164">
        <f>'実質公債費比率（分子）の構造'!L$49</f>
        <v>95</v>
      </c>
      <c r="F45" s="164"/>
      <c r="G45" s="164"/>
      <c r="H45" s="164">
        <f>'実質公債費比率（分子）の構造'!M$49</f>
        <v>104</v>
      </c>
      <c r="I45" s="164"/>
      <c r="J45" s="164"/>
      <c r="K45" s="164">
        <f>'実質公債費比率（分子）の構造'!N$49</f>
        <v>131</v>
      </c>
      <c r="L45" s="164"/>
      <c r="M45" s="164"/>
      <c r="N45" s="164">
        <f>'実質公債費比率（分子）の構造'!O$49</f>
        <v>136</v>
      </c>
      <c r="O45" s="164"/>
      <c r="P45" s="164"/>
    </row>
    <row r="46" spans="1:16" x14ac:dyDescent="0.2">
      <c r="A46" s="164" t="s">
        <v>65</v>
      </c>
      <c r="B46" s="164">
        <f>'実質公債費比率（分子）の構造'!K$48</f>
        <v>448</v>
      </c>
      <c r="C46" s="164"/>
      <c r="D46" s="164"/>
      <c r="E46" s="164">
        <f>'実質公債費比率（分子）の構造'!L$48</f>
        <v>373</v>
      </c>
      <c r="F46" s="164"/>
      <c r="G46" s="164"/>
      <c r="H46" s="164">
        <f>'実質公債費比率（分子）の構造'!M$48</f>
        <v>371</v>
      </c>
      <c r="I46" s="164"/>
      <c r="J46" s="164"/>
      <c r="K46" s="164">
        <f>'実質公債費比率（分子）の構造'!N$48</f>
        <v>322</v>
      </c>
      <c r="L46" s="164"/>
      <c r="M46" s="164"/>
      <c r="N46" s="164">
        <f>'実質公債費比率（分子）の構造'!O$48</f>
        <v>307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67</v>
      </c>
      <c r="B49" s="164">
        <f>'実質公債費比率（分子）の構造'!K$45</f>
        <v>818</v>
      </c>
      <c r="C49" s="164"/>
      <c r="D49" s="164"/>
      <c r="E49" s="164">
        <f>'実質公債費比率（分子）の構造'!L$45</f>
        <v>844</v>
      </c>
      <c r="F49" s="164"/>
      <c r="G49" s="164"/>
      <c r="H49" s="164">
        <f>'実質公債費比率（分子）の構造'!M$45</f>
        <v>840</v>
      </c>
      <c r="I49" s="164"/>
      <c r="J49" s="164"/>
      <c r="K49" s="164">
        <f>'実質公債費比率（分子）の構造'!N$45</f>
        <v>841</v>
      </c>
      <c r="L49" s="164"/>
      <c r="M49" s="164"/>
      <c r="N49" s="164">
        <f>'実質公債費比率（分子）の構造'!O$45</f>
        <v>817</v>
      </c>
      <c r="O49" s="164"/>
      <c r="P49" s="164"/>
    </row>
    <row r="50" spans="1:16" x14ac:dyDescent="0.2">
      <c r="A50" s="164" t="s">
        <v>68</v>
      </c>
      <c r="B50" s="164" t="e">
        <f>NA()</f>
        <v>#N/A</v>
      </c>
      <c r="C50" s="164">
        <f>IF(ISNUMBER('実質公債費比率（分子）の構造'!K$53),'実質公債費比率（分子）の構造'!K$53,NA())</f>
        <v>387</v>
      </c>
      <c r="D50" s="164" t="e">
        <f>NA()</f>
        <v>#N/A</v>
      </c>
      <c r="E50" s="164" t="e">
        <f>NA()</f>
        <v>#N/A</v>
      </c>
      <c r="F50" s="164">
        <f>IF(ISNUMBER('実質公債費比率（分子）の構造'!L$53),'実質公債費比率（分子）の構造'!L$53,NA())</f>
        <v>380</v>
      </c>
      <c r="G50" s="164" t="e">
        <f>NA()</f>
        <v>#N/A</v>
      </c>
      <c r="H50" s="164" t="e">
        <f>NA()</f>
        <v>#N/A</v>
      </c>
      <c r="I50" s="164">
        <f>IF(ISNUMBER('実質公債費比率（分子）の構造'!M$53),'実質公債費比率（分子）の構造'!M$53,NA())</f>
        <v>414</v>
      </c>
      <c r="J50" s="164" t="e">
        <f>NA()</f>
        <v>#N/A</v>
      </c>
      <c r="K50" s="164" t="e">
        <f>NA()</f>
        <v>#N/A</v>
      </c>
      <c r="L50" s="164">
        <f>IF(ISNUMBER('実質公債費比率（分子）の構造'!N$53),'実質公債費比率（分子）の構造'!N$53,NA())</f>
        <v>369</v>
      </c>
      <c r="M50" s="164" t="e">
        <f>NA()</f>
        <v>#N/A</v>
      </c>
      <c r="N50" s="164" t="e">
        <f>NA()</f>
        <v>#N/A</v>
      </c>
      <c r="O50" s="164">
        <f>IF(ISNUMBER('実質公債費比率（分子）の構造'!O$53),'実質公債費比率（分子）の構造'!O$53,NA())</f>
        <v>336</v>
      </c>
      <c r="P50" s="164" t="e">
        <f>NA()</f>
        <v>#N/A</v>
      </c>
    </row>
    <row r="53" spans="1:16" x14ac:dyDescent="0.2">
      <c r="A53" s="132" t="s">
        <v>69</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x14ac:dyDescent="0.2">
      <c r="A56" s="163" t="s">
        <v>43</v>
      </c>
      <c r="B56" s="163"/>
      <c r="C56" s="163"/>
      <c r="D56" s="163">
        <f>'将来負担比率（分子）の構造'!I$52</f>
        <v>8538</v>
      </c>
      <c r="E56" s="163"/>
      <c r="F56" s="163"/>
      <c r="G56" s="163">
        <f>'将来負担比率（分子）の構造'!J$52</f>
        <v>8225</v>
      </c>
      <c r="H56" s="163"/>
      <c r="I56" s="163"/>
      <c r="J56" s="163">
        <f>'将来負担比率（分子）の構造'!K$52</f>
        <v>7752</v>
      </c>
      <c r="K56" s="163"/>
      <c r="L56" s="163"/>
      <c r="M56" s="163">
        <f>'将来負担比率（分子）の構造'!L$52</f>
        <v>7261</v>
      </c>
      <c r="N56" s="163"/>
      <c r="O56" s="163"/>
      <c r="P56" s="163">
        <f>'将来負担比率（分子）の構造'!M$52</f>
        <v>7408</v>
      </c>
    </row>
    <row r="57" spans="1:16" x14ac:dyDescent="0.2">
      <c r="A57" s="163" t="s">
        <v>42</v>
      </c>
      <c r="B57" s="163"/>
      <c r="C57" s="163"/>
      <c r="D57" s="163">
        <f>'将来負担比率（分子）の構造'!I$51</f>
        <v>1025</v>
      </c>
      <c r="E57" s="163"/>
      <c r="F57" s="163"/>
      <c r="G57" s="163">
        <f>'将来負担比率（分子）の構造'!J$51</f>
        <v>1007</v>
      </c>
      <c r="H57" s="163"/>
      <c r="I57" s="163"/>
      <c r="J57" s="163">
        <f>'将来負担比率（分子）の構造'!K$51</f>
        <v>699</v>
      </c>
      <c r="K57" s="163"/>
      <c r="L57" s="163"/>
      <c r="M57" s="163">
        <f>'将来負担比率（分子）の構造'!L$51</f>
        <v>752</v>
      </c>
      <c r="N57" s="163"/>
      <c r="O57" s="163"/>
      <c r="P57" s="163">
        <f>'将来負担比率（分子）の構造'!M$51</f>
        <v>795</v>
      </c>
    </row>
    <row r="58" spans="1:16" x14ac:dyDescent="0.2">
      <c r="A58" s="163" t="s">
        <v>41</v>
      </c>
      <c r="B58" s="163"/>
      <c r="C58" s="163"/>
      <c r="D58" s="163">
        <f>'将来負担比率（分子）の構造'!I$50</f>
        <v>2288</v>
      </c>
      <c r="E58" s="163"/>
      <c r="F58" s="163"/>
      <c r="G58" s="163">
        <f>'将来負担比率（分子）の構造'!J$50</f>
        <v>2573</v>
      </c>
      <c r="H58" s="163"/>
      <c r="I58" s="163"/>
      <c r="J58" s="163">
        <f>'将来負担比率（分子）の構造'!K$50</f>
        <v>2943</v>
      </c>
      <c r="K58" s="163"/>
      <c r="L58" s="163"/>
      <c r="M58" s="163">
        <f>'将来負担比率（分子）の構造'!L$50</f>
        <v>2815</v>
      </c>
      <c r="N58" s="163"/>
      <c r="O58" s="163"/>
      <c r="P58" s="163">
        <f>'将来負担比率（分子）の構造'!M$50</f>
        <v>2772</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t="str">
        <f>'将来負担比率（分子）の構造'!I$45</f>
        <v>-</v>
      </c>
      <c r="C62" s="163"/>
      <c r="D62" s="163"/>
      <c r="E62" s="163" t="str">
        <f>'将来負担比率（分子）の構造'!J$45</f>
        <v>-</v>
      </c>
      <c r="F62" s="163"/>
      <c r="G62" s="163"/>
      <c r="H62" s="163" t="str">
        <f>'将来負担比率（分子）の構造'!K$45</f>
        <v>-</v>
      </c>
      <c r="I62" s="163"/>
      <c r="J62" s="163"/>
      <c r="K62" s="163" t="str">
        <f>'将来負担比率（分子）の構造'!L$45</f>
        <v>-</v>
      </c>
      <c r="L62" s="163"/>
      <c r="M62" s="163"/>
      <c r="N62" s="163" t="str">
        <f>'将来負担比率（分子）の構造'!M$45</f>
        <v>-</v>
      </c>
      <c r="O62" s="163"/>
      <c r="P62" s="163"/>
    </row>
    <row r="63" spans="1:16" x14ac:dyDescent="0.2">
      <c r="A63" s="163" t="s">
        <v>34</v>
      </c>
      <c r="B63" s="163">
        <f>'将来負担比率（分子）の構造'!I$44</f>
        <v>389</v>
      </c>
      <c r="C63" s="163"/>
      <c r="D63" s="163"/>
      <c r="E63" s="163">
        <f>'将来負担比率（分子）の構造'!J$44</f>
        <v>374</v>
      </c>
      <c r="F63" s="163"/>
      <c r="G63" s="163"/>
      <c r="H63" s="163">
        <f>'将来負担比率（分子）の構造'!K$44</f>
        <v>324</v>
      </c>
      <c r="I63" s="163"/>
      <c r="J63" s="163"/>
      <c r="K63" s="163">
        <f>'将来負担比率（分子）の構造'!L$44</f>
        <v>274</v>
      </c>
      <c r="L63" s="163"/>
      <c r="M63" s="163"/>
      <c r="N63" s="163">
        <f>'将来負担比率（分子）の構造'!M$44</f>
        <v>304</v>
      </c>
      <c r="O63" s="163"/>
      <c r="P63" s="163"/>
    </row>
    <row r="64" spans="1:16" x14ac:dyDescent="0.2">
      <c r="A64" s="163" t="s">
        <v>33</v>
      </c>
      <c r="B64" s="163">
        <f>'将来負担比率（分子）の構造'!I$43</f>
        <v>3314</v>
      </c>
      <c r="C64" s="163"/>
      <c r="D64" s="163"/>
      <c r="E64" s="163">
        <f>'将来負担比率（分子）の構造'!J$43</f>
        <v>2983</v>
      </c>
      <c r="F64" s="163"/>
      <c r="G64" s="163"/>
      <c r="H64" s="163">
        <f>'将来負担比率（分子）の構造'!K$43</f>
        <v>2702</v>
      </c>
      <c r="I64" s="163"/>
      <c r="J64" s="163"/>
      <c r="K64" s="163">
        <f>'将来負担比率（分子）の構造'!L$43</f>
        <v>2336</v>
      </c>
      <c r="L64" s="163"/>
      <c r="M64" s="163"/>
      <c r="N64" s="163">
        <f>'将来負担比率（分子）の構造'!M$43</f>
        <v>2078</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8545</v>
      </c>
      <c r="C66" s="163"/>
      <c r="D66" s="163"/>
      <c r="E66" s="163">
        <f>'将来負担比率（分子）の構造'!J$41</f>
        <v>8289</v>
      </c>
      <c r="F66" s="163"/>
      <c r="G66" s="163"/>
      <c r="H66" s="163">
        <f>'将来負担比率（分子）の構造'!K$41</f>
        <v>7840</v>
      </c>
      <c r="I66" s="163"/>
      <c r="J66" s="163"/>
      <c r="K66" s="163">
        <f>'将来負担比率（分子）の構造'!L$41</f>
        <v>7476</v>
      </c>
      <c r="L66" s="163"/>
      <c r="M66" s="163"/>
      <c r="N66" s="163">
        <f>'将来負担比率（分子）の構造'!M$41</f>
        <v>7323</v>
      </c>
      <c r="O66" s="163"/>
      <c r="P66" s="163"/>
    </row>
    <row r="67" spans="1:16" x14ac:dyDescent="0.2">
      <c r="A67" s="163" t="s">
        <v>72</v>
      </c>
      <c r="B67" s="163" t="e">
        <f>NA()</f>
        <v>#N/A</v>
      </c>
      <c r="C67" s="163">
        <f>IF(ISNUMBER('将来負担比率（分子）の構造'!I$53), IF('将来負担比率（分子）の構造'!I$53 &lt; 0, 0, '将来負担比率（分子）の構造'!I$53), NA())</f>
        <v>397</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73</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74</v>
      </c>
      <c r="B72" s="167">
        <f>基金残高に係る経年分析!F55</f>
        <v>1413</v>
      </c>
      <c r="C72" s="167">
        <f>基金残高に係る経年分析!G55</f>
        <v>1269</v>
      </c>
      <c r="D72" s="167">
        <f>基金残高に係る経年分析!H55</f>
        <v>1200</v>
      </c>
    </row>
    <row r="73" spans="1:16" x14ac:dyDescent="0.2">
      <c r="A73" s="166" t="s">
        <v>75</v>
      </c>
      <c r="B73" s="167">
        <f>基金残高に係る経年分析!F56</f>
        <v>4</v>
      </c>
      <c r="C73" s="167">
        <f>基金残高に係る経年分析!G56</f>
        <v>40</v>
      </c>
      <c r="D73" s="167">
        <f>基金残高に係る経年分析!H56</f>
        <v>69</v>
      </c>
    </row>
    <row r="74" spans="1:16" x14ac:dyDescent="0.2">
      <c r="A74" s="166" t="s">
        <v>76</v>
      </c>
      <c r="B74" s="167">
        <f>基金残高に係る経年分析!F57</f>
        <v>957</v>
      </c>
      <c r="C74" s="167">
        <f>基金残高に係る経年分析!G57</f>
        <v>1033</v>
      </c>
      <c r="D74" s="167">
        <f>基金残高に係る経年分析!H57</f>
        <v>932</v>
      </c>
    </row>
  </sheetData>
  <sheetProtection algorithmName="SHA-512" hashValue="zFYa/gL3KtWyC9TIW8t4tNb/dbUNojtFJgKdCpd4j7H1lOD7VGeE2QYip8t2ZOVh4y3+T4WhNkXcZVDxNe53fg==" saltValue="D0DupghSrmqNUhl2/YcAw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sugimoto673@town.miyashiro.saitama.jp</cp:lastModifiedBy>
  <cp:lastPrinted>2026-05-01T01:10:20Z</cp:lastPrinted>
  <dcterms:created xsi:type="dcterms:W3CDTF">2026-02-26T09:37:21Z</dcterms:created>
  <dcterms:modified xsi:type="dcterms:W3CDTF">2026-09-29T07:04:52Z</dcterms:modified>
  <cp:category/>
</cp:coreProperties>
</file>