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639\Desktop\"/>
    </mc:Choice>
  </mc:AlternateContent>
  <xr:revisionPtr revIDLastSave="0" documentId="8_{C5AA7C67-1A0C-4232-9AB7-135F8CA78A82}" xr6:coauthVersionLast="47" xr6:coauthVersionMax="47" xr10:uidLastSave="{00000000-0000-0000-0000-000000000000}"/>
  <bookViews>
    <workbookView xWindow="-108" yWindow="-108" windowWidth="23256" windowHeight="12456" firstSheet="13"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E35" i="10"/>
  <c r="CO34" i="10"/>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l="1"/>
  <c r="BE34" i="10"/>
</calcChain>
</file>

<file path=xl/sharedStrings.xml><?xml version="1.0" encoding="utf-8"?>
<sst xmlns="http://schemas.openxmlformats.org/spreadsheetml/2006/main" count="1114" uniqueCount="574">
  <si>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</si>
  <si>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</si>
  <si>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</si>
  <si>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</si>
  <si>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</si>
  <si>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</si>
  <si>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</si>
  <si>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</si>
  <si>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</si>
  <si>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</si>
  <si>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</si>
  <si>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</si>
  <si>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</si>
  <si>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</si>
  <si>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</si>
  <si>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</si>
  <si>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</si>
  <si>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</si>
  <si>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</si>
  <si>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</si>
  <si>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</si>
  <si>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</si>
  <si>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</si>
  <si>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</si>
  <si>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</si>
  <si>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</si>
  <si>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</si>
  <si>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</si>
  <si>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</si>
  <si>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</si>
  <si>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</si>
  <si>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</si>
  <si>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</si>
  <si>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</si>
  <si>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</si>
  <si>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</si>
  <si>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</si>
  <si>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</si>
  <si>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</si>
  <si>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</si>
  <si>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</si>
  <si>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</si>
  <si>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</si>
  <si>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</si>
  <si>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</si>
  <si>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</si>
  <si>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</si>
  <si>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</si>
  <si>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</si>
  <si>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</si>
  <si>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</si>
  <si>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</si>
  <si>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</si>
  <si>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</si>
  <si>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</si>
  <si>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</si>
  <si>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</si>
  <si>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</si>
  <si>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</si>
  <si>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</si>
  <si>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</si>
  <si>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</si>
  <si>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</si>
  <si>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</si>
  <si>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</si>
  <si>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</si>
  <si>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</si>
  <si>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</si>
  <si>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</si>
  <si>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</si>
  <si>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</si>
  <si>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</si>
  <si>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</si>
  <si>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</si>
  <si>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</si>
  <si>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</si>
  <si>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</si>
  <si>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</si>
  <si>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</si>
  <si>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</si>
  <si>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</si>
  <si>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</si>
  <si>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</si>
  <si>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</si>
  <si>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</si>
  <si>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</si>
  <si>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</si>
  <si>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</si>
  <si>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</si>
  <si>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</si>
  <si>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</si>
  <si>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</si>
  <si>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</si>
  <si>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</si>
  <si>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</si>
  <si>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</si>
  <si>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</si>
  <si>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</si>
  <si>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</si>
  <si>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</si>
  <si>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</si>
  <si>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</si>
  <si>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</si>
  <si>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</si>
  <si>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</si>
  <si>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</si>
  <si>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</si>
  <si>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</si>
  <si>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</si>
  <si>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</si>
  <si>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</si>
  <si>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</si>
  <si>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</si>
  <si>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</si>
  <si>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</si>
  <si>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</si>
  <si>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</si>
  <si>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</si>
  <si>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</si>
  <si>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</si>
  <si>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</si>
  <si>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</si>
  <si>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</si>
  <si>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</si>
  <si>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</si>
  <si>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</si>
  <si>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</si>
  <si>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</si>
  <si>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</si>
  <si>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</si>
  <si>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</si>
  <si>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</si>
  <si>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</si>
  <si>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</si>
  <si>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</si>
  <si>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</si>
  <si>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</si>
  <si>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</si>
  <si>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</si>
  <si>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</si>
  <si>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</si>
  <si>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</si>
  <si>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</si>
  <si>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</si>
  <si>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</si>
  <si>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</si>
  <si>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</si>
  <si>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</si>
  <si>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</si>
  <si>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</si>
  <si>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</si>
  <si>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</si>
  <si>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</si>
  <si>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</si>
  <si>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</si>
  <si>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</si>
  <si>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</si>
  <si>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</si>
  <si>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</si>
  <si>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</si>
  <si>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</si>
  <si>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</si>
  <si>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</si>
  <si>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</si>
  <si>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</si>
  <si>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</si>
  <si>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</si>
  <si>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</si>
  <si>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</si>
  <si>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</si>
  <si>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</si>
  <si>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</si>
  <si>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</si>
  <si>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</si>
  <si>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</si>
  <si>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</si>
  <si>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</si>
  <si>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</si>
  <si>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</si>
  <si>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</si>
  <si>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</si>
  <si>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</si>
  <si>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</si>
  <si>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</si>
  <si>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</si>
  <si>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</si>
  <si>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</si>
  <si>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</si>
  <si>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</si>
  <si>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</si>
  <si>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</si>
  <si>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</si>
  <si>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</si>
  <si>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</si>
  <si>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</si>
  <si>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</si>
  <si>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</si>
  <si>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</si>
  <si>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</si>
  <si>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</si>
  <si>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</si>
  <si>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</si>
  <si>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</si>
  <si>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</si>
  <si>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埼玉県神川町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</si>
  <si>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</si>
  <si>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</si>
  <si>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</si>
  <si>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</si>
  <si>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</si>
  <si>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</si>
  <si>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</si>
  <si>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</si>
  <si>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</si>
  <si>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</si>
  <si>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</si>
  <si>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</si>
  <si>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</si>
  <si>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</si>
  <si>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</si>
  <si>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</si>
  <si>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</si>
  <si>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</si>
  <si>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</si>
  <si>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</si>
  <si>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</si>
  <si>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</si>
  <si>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</si>
  <si>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</si>
  <si>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</si>
  <si>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</si>
  <si>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</si>
  <si>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</si>
  <si>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</si>
  <si>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</si>
  <si>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</si>
  <si>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</si>
  <si>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</si>
  <si>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</si>
  <si>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</si>
  <si>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</si>
  <si>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</si>
  <si>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</si>
  <si>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</si>
  <si>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</si>
  <si>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</si>
  <si>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</si>
  <si>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</si>
  <si>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</si>
  <si>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</si>
  <si>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</si>
  <si>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</si>
  <si>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</si>
  <si>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</si>
  <si>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</si>
  <si>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</si>
  <si>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</si>
  <si>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</si>
  <si>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</si>
  <si>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</si>
  <si>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</si>
  <si>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</si>
  <si>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</si>
  <si>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</si>
  <si>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</si>
  <si>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</si>
  <si>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</si>
  <si>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</si>
  <si>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</si>
  <si>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</si>
  <si>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</si>
  <si>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</si>
  <si>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</si>
  <si>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</si>
  <si>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</si>
  <si>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</si>
  <si>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</si>
  <si>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</si>
  <si>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</si>
  <si>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</si>
  <si>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</si>
  <si>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</si>
  <si>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</si>
  <si>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</si>
  <si>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</si>
  <si>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</si>
  <si>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</si>
  <si>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</si>
  <si>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</si>
  <si>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</si>
  <si>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</si>
  <si>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</si>
  <si>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</si>
  <si>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</si>
  <si>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</si>
  <si>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</si>
  <si>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</si>
  <si>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</si>
  <si>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</si>
  <si>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</si>
  <si>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</si>
  <si>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</si>
  <si>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</si>
  <si>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</si>
  <si>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</si>
  <si>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</si>
  <si>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</si>
  <si>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</si>
  <si>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</si>
  <si>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</si>
  <si>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</si>
  <si>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</si>
  <si>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</si>
  <si>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</si>
  <si>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</si>
  <si>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</si>
  <si>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</si>
  <si>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</si>
  <si>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</si>
  <si>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</si>
  <si>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</si>
  <si>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</si>
  <si>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</si>
  <si>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</si>
  <si>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</si>
  <si>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</si>
  <si>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</si>
  <si>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</si>
  <si>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</si>
  <si>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</si>
  <si>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</si>
  <si>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</si>
  <si>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</si>
  <si>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</si>
  <si>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</si>
  <si>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</si>
  <si>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</si>
  <si>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</si>
  <si>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</si>
  <si>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</si>
  <si>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</si>
  <si>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</si>
  <si>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</si>
  <si>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</si>
  <si>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</si>
  <si>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</si>
  <si>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</si>
  <si>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</si>
  <si>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</si>
  <si>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</si>
  <si>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</si>
  <si>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</si>
  <si>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</si>
  <si>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</si>
  <si>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</si>
  <si>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埼玉県神川町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</si>
  <si>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</si>
  <si>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</si>
  <si>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</si>
  <si>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</si>
  <si>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</si>
  <si>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</si>
  <si>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</si>
  <si>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</si>
  <si>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</si>
  <si>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</si>
  <si>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</si>
  <si>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</si>
  <si>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</si>
  <si>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</si>
  <si>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</si>
  <si>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</si>
  <si>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</si>
  <si>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</si>
  <si>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</si>
  <si>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</si>
  <si>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</si>
  <si>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</si>
  <si>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</si>
  <si>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</si>
  <si>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</si>
  <si>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</si>
  <si>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</si>
  <si>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</si>
  <si>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</si>
  <si>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</si>
  <si>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</si>
  <si>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</si>
  <si>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</si>
  <si>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</si>
  <si>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</si>
  <si>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</si>
  <si>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</si>
  <si>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</si>
  <si>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</si>
  <si>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</si>
  <si>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観光事業特別会計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</si>
  <si>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</si>
  <si>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</si>
  <si>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</si>
  <si>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</si>
  <si>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</si>
  <si>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</si>
  <si>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</si>
  <si>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</si>
  <si>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</si>
  <si>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</si>
  <si>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</si>
  <si>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</si>
  <si>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</si>
  <si>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</si>
  <si>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</si>
  <si>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</si>
  <si>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</si>
  <si>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</si>
  <si>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</si>
  <si>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</si>
  <si>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</si>
  <si>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</si>
  <si>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</si>
  <si>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</si>
  <si>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</si>
  <si>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</si>
  <si>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</si>
  <si>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</si>
  <si>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</si>
  <si>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</si>
  <si>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</si>
  <si>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</si>
  <si>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</si>
  <si>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</si>
  <si>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</si>
  <si>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</si>
  <si>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</si>
  <si>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</si>
  <si>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</si>
  <si>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</si>
  <si>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</si>
  <si>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</si>
  <si>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</si>
  <si>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</si>
  <si>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</si>
  <si>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</si>
  <si>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</si>
  <si>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</si>
  <si>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</si>
  <si>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</si>
  <si>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</si>
  <si>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</si>
  <si>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</si>
  <si>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</si>
  <si>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</si>
  <si>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</si>
  <si>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</si>
  <si>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</si>
  <si>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</si>
  <si>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</si>
  <si>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</si>
  <si>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</si>
  <si>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</si>
  <si>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</si>
  <si>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</si>
  <si>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</si>
  <si>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</si>
  <si>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</si>
  <si>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</si>
  <si>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</si>
  <si>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</si>
  <si>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</si>
  <si>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</si>
  <si>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</si>
  <si>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</si>
  <si>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</si>
  <si>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</si>
  <si>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</si>
  <si>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</si>
  <si>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</si>
  <si>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</si>
  <si>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</si>
  <si>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</si>
  <si>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</si>
  <si>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</si>
  <si>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</si>
  <si>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</si>
  <si>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</si>
  <si>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</si>
  <si>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</si>
  <si>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</si>
  <si>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</si>
  <si>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</si>
  <si>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</si>
  <si>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</si>
  <si>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</si>
  <si>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</si>
  <si>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</si>
  <si>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</si>
  <si>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</si>
  <si>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</si>
  <si>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</si>
  <si>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</si>
  <si>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</si>
  <si>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</si>
  <si>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</si>
  <si>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</si>
  <si>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</si>
  <si>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</si>
  <si>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</si>
  <si>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</si>
  <si>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</si>
  <si>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</si>
  <si>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</si>
  <si>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</si>
  <si>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</si>
  <si>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</si>
  <si>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</si>
  <si>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</si>
  <si>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</si>
  <si>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</si>
  <si>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</si>
  <si>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</si>
  <si>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</si>
  <si>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</si>
  <si>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</si>
  <si>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</si>
  <si>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</si>
  <si>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</si>
  <si>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</si>
  <si>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</si>
  <si>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</si>
  <si>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</si>
  <si>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</si>
  <si>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</si>
  <si>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</si>
  <si>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</si>
  <si>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一般会計</t>
  </si>
  <si>
    <t>水道事業会計</t>
  </si>
  <si>
    <t>下水道事業会計</t>
  </si>
  <si>
    <t>国民健康保険特別会計</t>
  </si>
  <si>
    <t>介護保険特別会計</t>
  </si>
  <si>
    <t>後期高齢者医療特別会計</t>
  </si>
  <si>
    <t>町営バス事業特別会計</t>
  </si>
  <si>
    <t>観光事業特別会計</t>
  </si>
  <si>
    <t>その他会計（赤字）</t>
  </si>
  <si>
    <t>その他会計（黒字）</t>
  </si>
  <si>
    <t>R02</t>
    <phoneticPr fontId="5"/>
  </si>
  <si>
    <t>R03</t>
    <phoneticPr fontId="5"/>
  </si>
  <si>
    <t>R04</t>
    <phoneticPr fontId="5"/>
  </si>
  <si>
    <t>R05</t>
    <phoneticPr fontId="5"/>
  </si>
  <si>
    <t>R06</t>
    <phoneticPr fontId="5"/>
  </si>
  <si>
    <t>児玉郡市広域市町村圏組合</t>
  </si>
  <si>
    <t>埼玉県後期高齢者医療広域連合</t>
    <rPh sb="0" eb="3">
      <t>サイタマケン</t>
    </rPh>
    <rPh sb="3" eb="5">
      <t>コウキ</t>
    </rPh>
    <rPh sb="5" eb="8">
      <t>コウレイシャ</t>
    </rPh>
    <rPh sb="8" eb="10">
      <t>イリョウ</t>
    </rPh>
    <rPh sb="10" eb="12">
      <t>コウイキ</t>
    </rPh>
    <rPh sb="12" eb="14">
      <t>レンゴウ</t>
    </rPh>
    <phoneticPr fontId="8"/>
  </si>
  <si>
    <t>埼玉県市町村総合事務組合</t>
    <rPh sb="0" eb="3">
      <t>サイタマケン</t>
    </rPh>
    <rPh sb="3" eb="6">
      <t>シチョウソン</t>
    </rPh>
    <rPh sb="6" eb="8">
      <t>ソウゴウ</t>
    </rPh>
    <rPh sb="8" eb="10">
      <t>ジム</t>
    </rPh>
    <rPh sb="10" eb="12">
      <t>クミアイ</t>
    </rPh>
    <phoneticPr fontId="8"/>
  </si>
  <si>
    <t>彩の国さいたま人づくり広域連合</t>
    <rPh sb="0" eb="1">
      <t>サイ</t>
    </rPh>
    <rPh sb="2" eb="3">
      <t>クニ</t>
    </rPh>
    <rPh sb="7" eb="8">
      <t>ヒト</t>
    </rPh>
    <rPh sb="11" eb="15">
      <t>コウイキレンゴウ</t>
    </rPh>
    <phoneticPr fontId="8"/>
  </si>
  <si>
    <t>-</t>
    <phoneticPr fontId="2"/>
  </si>
  <si>
    <t>一般会計</t>
    <rPh sb="0" eb="2">
      <t>イッパン</t>
    </rPh>
    <rPh sb="2" eb="4">
      <t>カイケイ</t>
    </rPh>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</si>
  <si>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</si>
  <si>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</si>
  <si>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</si>
  <si>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公共施設整備基金</t>
    <rPh sb="0" eb="2">
      <t>コウキョウ</t>
    </rPh>
    <rPh sb="2" eb="4">
      <t>シセツ</t>
    </rPh>
    <rPh sb="4" eb="6">
      <t>セイビ</t>
    </rPh>
    <rPh sb="6" eb="8">
      <t>キキン</t>
    </rPh>
    <phoneticPr fontId="5"/>
  </si>
  <si>
    <t>地域振興基金</t>
    <rPh sb="0" eb="2">
      <t>チイキ</t>
    </rPh>
    <rPh sb="2" eb="4">
      <t>シンコウ</t>
    </rPh>
    <rPh sb="4" eb="6">
      <t>キキン</t>
    </rPh>
    <phoneticPr fontId="5"/>
  </si>
  <si>
    <t>教育施設整備基金</t>
    <rPh sb="0" eb="2">
      <t>キョウイク</t>
    </rPh>
    <rPh sb="2" eb="4">
      <t>シセツ</t>
    </rPh>
    <rPh sb="4" eb="6">
      <t>セイビ</t>
    </rPh>
    <rPh sb="6" eb="8">
      <t>キキン</t>
    </rPh>
    <phoneticPr fontId="5"/>
  </si>
  <si>
    <t>消防防災施設整備基金</t>
    <rPh sb="0" eb="2">
      <t>ショウボウ</t>
    </rPh>
    <rPh sb="2" eb="4">
      <t>ボウサイ</t>
    </rPh>
    <rPh sb="4" eb="6">
      <t>シセツ</t>
    </rPh>
    <rPh sb="6" eb="8">
      <t>セイビ</t>
    </rPh>
    <rPh sb="8" eb="10">
      <t>キキン</t>
    </rPh>
    <phoneticPr fontId="5"/>
  </si>
  <si>
    <t>農業振興基金</t>
    <rPh sb="0" eb="2">
      <t>ノウギョウ</t>
    </rPh>
    <rPh sb="2" eb="4">
      <t>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</si>
  <si>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</si>
  <si>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</si>
  <si>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神川町の将来負担比率、固定資産減価償却率は、ともに類似団体内平均値を大きく下回っている。
しかし、今後も地方債を財源とした施設整備事業等が予定されており、地方債現在高の増加等が見込まれる。それに伴って将来負担比率についても増加する可能性が考えられる。
有形固定資産減価償却率については、公共施設の整備事業や除却事業が今後も予定されているため、数値の減少が見込まれる。個別施設計画に基づき、計画的な修繕・更新を行うことで、施設の適正な管理を進めていく。</t>
    <rPh sb="158" eb="160">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</si>
  <si>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</si>
  <si>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</si>
  <si>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</si>
  <si>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</si>
  <si>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</si>
  <si>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</si>
  <si>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神川町の将来負担比率は、将来負担額よりも充当可能基金等の財源が上回ったため、算定されなかった。実質公債費比率の令和3年度における増は、防災行政無線デジタル化・防災倉庫整備事業に係る緊急・防災事業債や保育施設の整備事業に係る合併特例債と施設整備事業債の償還開始等によるものであり、令和4年度は一部償還終了もあり類似団体の平均値をわずかに下回ったが、保育施設の整備事業に係る償還が開始されたため、ほぼ横ばいであった。令和5年度以降については一部償還終了等により類似団体平均を大きく下回った。
今後は、長寿命化を図るための計画的な修繕が必要な施設も多く、地方債を活用した施設整備事業等が予定されるため、両比率とも増加が見込まれるため、これまで以上に公債費の適正化に取り組んでいく必要がある。</t>
    <rPh sb="211" eb="213">
      <t>イコウ</t>
    </rPh>
    <rPh sb="224" eb="225">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</si>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</sst>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193B6D-B296-4B96-871D-390E8FC877C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6478-4D50-AD25-E6404CE734D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106036</c:v>
                </c:pt>
                <c:pt idx="1">
                  <c:v>104627</c:v>
                </c:pt>
                <c:pt idx="2">
                  <c:v>73606</c:v>
                </c:pt>
                <c:pt idx="3">
                  <c:v>45810</c:v>
                </c:pt>
                <c:pt idx="4">
                  <c:v>45777</c:v>
                </c:pt>
              </c:numCache>
            </c:numRef>
          </c:val>
          <c:smooth val="0"/>
          <c:extLst>
            <c:ext xmlns:c16="http://schemas.microsoft.com/office/drawing/2014/chart" uri="{C3380CC4-5D6E-409C-BE32-E72D297353CC}">
              <c16:uniqueId val="{00000001-6478-4D50-AD25-E6404CE734D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5.52</c:v>
                </c:pt>
                <c:pt idx="1">
                  <c:v>9.83</c:v>
                </c:pt>
                <c:pt idx="2">
                  <c:v>9.7100000000000009</c:v>
                </c:pt>
                <c:pt idx="3">
                  <c:v>6.57</c:v>
                </c:pt>
                <c:pt idx="4">
                  <c:v>8.26</c:v>
                </c:pt>
              </c:numCache>
            </c:numRef>
          </c:val>
          <c:extLst>
            <c:ext xmlns:c16="http://schemas.microsoft.com/office/drawing/2014/chart" uri="{C3380CC4-5D6E-409C-BE32-E72D297353CC}">
              <c16:uniqueId val="{00000000-C950-4E96-A75D-22FF934BB56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31.91</c:v>
                </c:pt>
                <c:pt idx="1">
                  <c:v>30.17</c:v>
                </c:pt>
                <c:pt idx="2">
                  <c:v>32.81</c:v>
                </c:pt>
                <c:pt idx="3">
                  <c:v>32.11</c:v>
                </c:pt>
                <c:pt idx="4">
                  <c:v>31.5</c:v>
                </c:pt>
              </c:numCache>
            </c:numRef>
          </c:val>
          <c:extLst>
            <c:ext xmlns:c16="http://schemas.microsoft.com/office/drawing/2014/chart" uri="{C3380CC4-5D6E-409C-BE32-E72D297353CC}">
              <c16:uniqueId val="{00000001-C950-4E96-A75D-22FF934BB56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4.66</c:v>
                </c:pt>
                <c:pt idx="2">
                  <c:v>0.02</c:v>
                </c:pt>
                <c:pt idx="3">
                  <c:v>-2.87</c:v>
                </c:pt>
                <c:pt idx="4">
                  <c:v>1.86</c:v>
                </c:pt>
              </c:numCache>
            </c:numRef>
          </c:val>
          <c:smooth val="0"/>
          <c:extLst>
            <c:ext xmlns:c16="http://schemas.microsoft.com/office/drawing/2014/chart" uri="{C3380CC4-5D6E-409C-BE32-E72D297353CC}">
              <c16:uniqueId val="{00000002-C950-4E96-A75D-22FF934BB56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0.08</c:v>
                </c:pt>
                <c:pt idx="4">
                  <c:v>0</c:v>
                </c:pt>
                <c:pt idx="5">
                  <c:v>0</c:v>
                </c:pt>
                <c:pt idx="6">
                  <c:v>0</c:v>
                </c:pt>
                <c:pt idx="7">
                  <c:v>0</c:v>
                </c:pt>
                <c:pt idx="8">
                  <c:v>0</c:v>
                </c:pt>
                <c:pt idx="9">
                  <c:v>0</c:v>
                </c:pt>
              </c:numCache>
            </c:numRef>
          </c:val>
          <c:extLst>
            <c:ext xmlns:c16="http://schemas.microsoft.com/office/drawing/2014/chart" uri="{C3380CC4-5D6E-409C-BE32-E72D297353CC}">
              <c16:uniqueId val="{00000000-8013-47C5-80F7-37E0EB664F0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013-47C5-80F7-37E0EB664F0E}"/>
            </c:ext>
          </c:extLst>
        </c:ser>
        <c:ser>
          <c:idx val="2"/>
          <c:order val="2"/>
          <c:tx>
            <c:strRef>
              <c:f>データシート!$A$29</c:f>
              <c:strCache>
                <c:ptCount val="1"/>
                <c:pt idx="0">
                  <c:v>観光事業特別会計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0.09</c:v>
                </c:pt>
                <c:pt idx="6">
                  <c:v>#N/A</c:v>
                </c:pt>
                <c:pt idx="7">
                  <c:v>0</c:v>
                </c:pt>
                <c:pt idx="8">
                  <c:v>#N/A</c:v>
                </c:pt>
                <c:pt idx="9">
                  <c:v>0</c:v>
                </c:pt>
              </c:numCache>
            </c:numRef>
          </c:val>
          <c:extLst>
            <c:ext xmlns:c16="http://schemas.microsoft.com/office/drawing/2014/chart" uri="{C3380CC4-5D6E-409C-BE32-E72D297353CC}">
              <c16:uniqueId val="{00000002-8013-47C5-80F7-37E0EB664F0E}"/>
            </c:ext>
          </c:extLst>
        </c:ser>
        <c:ser>
          <c:idx val="3"/>
          <c:order val="3"/>
          <c:tx>
            <c:strRef>
              <c:f>データシート!$A$30</c:f>
              <c:strCache>
                <c:ptCount val="1"/>
                <c:pt idx="0">
                  <c:v>町営バス事業特別会計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8013-47C5-80F7-37E0EB664F0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0.21</c:v>
                </c:pt>
                <c:pt idx="2">
                  <c:v>#N/A</c:v>
                </c:pt>
                <c:pt idx="3">
                  <c:v>0.17</c:v>
                </c:pt>
                <c:pt idx="4">
                  <c:v>#N/A</c:v>
                </c:pt>
                <c:pt idx="5">
                  <c:v>0.3</c:v>
                </c:pt>
                <c:pt idx="6">
                  <c:v>#N/A</c:v>
                </c:pt>
                <c:pt idx="7">
                  <c:v>0.15</c:v>
                </c:pt>
                <c:pt idx="8">
                  <c:v>#N/A</c:v>
                </c:pt>
                <c:pt idx="9">
                  <c:v>0.32</c:v>
                </c:pt>
              </c:numCache>
            </c:numRef>
          </c:val>
          <c:extLst>
            <c:ext xmlns:c16="http://schemas.microsoft.com/office/drawing/2014/chart" uri="{C3380CC4-5D6E-409C-BE32-E72D297353CC}">
              <c16:uniqueId val="{00000004-8013-47C5-80F7-37E0EB664F0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2.29</c:v>
                </c:pt>
                <c:pt idx="2">
                  <c:v>#N/A</c:v>
                </c:pt>
                <c:pt idx="3">
                  <c:v>2.78</c:v>
                </c:pt>
                <c:pt idx="4">
                  <c:v>#N/A</c:v>
                </c:pt>
                <c:pt idx="5">
                  <c:v>2.17</c:v>
                </c:pt>
                <c:pt idx="6">
                  <c:v>#N/A</c:v>
                </c:pt>
                <c:pt idx="7">
                  <c:v>1.88</c:v>
                </c:pt>
                <c:pt idx="8">
                  <c:v>#N/A</c:v>
                </c:pt>
                <c:pt idx="9">
                  <c:v>0.68</c:v>
                </c:pt>
              </c:numCache>
            </c:numRef>
          </c:val>
          <c:extLst>
            <c:ext xmlns:c16="http://schemas.microsoft.com/office/drawing/2014/chart" uri="{C3380CC4-5D6E-409C-BE32-E72D297353CC}">
              <c16:uniqueId val="{00000005-8013-47C5-80F7-37E0EB664F0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1.02</c:v>
                </c:pt>
                <c:pt idx="2">
                  <c:v>#N/A</c:v>
                </c:pt>
                <c:pt idx="3">
                  <c:v>0.97</c:v>
                </c:pt>
                <c:pt idx="4">
                  <c:v>#N/A</c:v>
                </c:pt>
                <c:pt idx="5">
                  <c:v>0.39</c:v>
                </c:pt>
                <c:pt idx="6">
                  <c:v>#N/A</c:v>
                </c:pt>
                <c:pt idx="7">
                  <c:v>0.5</c:v>
                </c:pt>
                <c:pt idx="8">
                  <c:v>#N/A</c:v>
                </c:pt>
                <c:pt idx="9">
                  <c:v>0.71</c:v>
                </c:pt>
              </c:numCache>
            </c:numRef>
          </c:val>
          <c:extLst>
            <c:ext xmlns:c16="http://schemas.microsoft.com/office/drawing/2014/chart" uri="{C3380CC4-5D6E-409C-BE32-E72D297353CC}">
              <c16:uniqueId val="{00000006-8013-47C5-80F7-37E0EB664F0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0.18</c:v>
                </c:pt>
                <c:pt idx="6">
                  <c:v>#N/A</c:v>
                </c:pt>
                <c:pt idx="7">
                  <c:v>0.52</c:v>
                </c:pt>
                <c:pt idx="8">
                  <c:v>#N/A</c:v>
                </c:pt>
                <c:pt idx="9">
                  <c:v>0.71</c:v>
                </c:pt>
              </c:numCache>
            </c:numRef>
          </c:val>
          <c:extLst>
            <c:ext xmlns:c16="http://schemas.microsoft.com/office/drawing/2014/chart" uri="{C3380CC4-5D6E-409C-BE32-E72D297353CC}">
              <c16:uniqueId val="{00000007-8013-47C5-80F7-37E0EB664F0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c:v>
                </c:pt>
                <c:pt idx="2">
                  <c:v>#N/A</c:v>
                </c:pt>
                <c:pt idx="3">
                  <c:v>5.89</c:v>
                </c:pt>
                <c:pt idx="4">
                  <c:v>#N/A</c:v>
                </c:pt>
                <c:pt idx="5">
                  <c:v>4.57</c:v>
                </c:pt>
                <c:pt idx="6">
                  <c:v>#N/A</c:v>
                </c:pt>
                <c:pt idx="7">
                  <c:v>4.24</c:v>
                </c:pt>
                <c:pt idx="8">
                  <c:v>#N/A</c:v>
                </c:pt>
                <c:pt idx="9">
                  <c:v>3.6</c:v>
                </c:pt>
              </c:numCache>
            </c:numRef>
          </c:val>
          <c:extLst>
            <c:ext xmlns:c16="http://schemas.microsoft.com/office/drawing/2014/chart" uri="{C3380CC4-5D6E-409C-BE32-E72D297353CC}">
              <c16:uniqueId val="{00000008-8013-47C5-80F7-37E0EB664F0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5.51</c:v>
                </c:pt>
                <c:pt idx="2">
                  <c:v>#N/A</c:v>
                </c:pt>
                <c:pt idx="3">
                  <c:v>9.82</c:v>
                </c:pt>
                <c:pt idx="4">
                  <c:v>#N/A</c:v>
                </c:pt>
                <c:pt idx="5">
                  <c:v>9.6999999999999993</c:v>
                </c:pt>
                <c:pt idx="6">
                  <c:v>#N/A</c:v>
                </c:pt>
                <c:pt idx="7">
                  <c:v>6.56</c:v>
                </c:pt>
                <c:pt idx="8">
                  <c:v>#N/A</c:v>
                </c:pt>
                <c:pt idx="9">
                  <c:v>8.23</c:v>
                </c:pt>
              </c:numCache>
            </c:numRef>
          </c:val>
          <c:extLst>
            <c:ext xmlns:c16="http://schemas.microsoft.com/office/drawing/2014/chart" uri="{C3380CC4-5D6E-409C-BE32-E72D297353CC}">
              <c16:uniqueId val="{00000009-8013-47C5-80F7-37E0EB664F0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762</c:v>
                </c:pt>
                <c:pt idx="5">
                  <c:v>763</c:v>
                </c:pt>
                <c:pt idx="8">
                  <c:v>627</c:v>
                </c:pt>
                <c:pt idx="11">
                  <c:v>633</c:v>
                </c:pt>
                <c:pt idx="14">
                  <c:v>629</c:v>
                </c:pt>
              </c:numCache>
            </c:numRef>
          </c:val>
          <c:extLst>
            <c:ext xmlns:c16="http://schemas.microsoft.com/office/drawing/2014/chart" uri="{C3380CC4-5D6E-409C-BE32-E72D297353CC}">
              <c16:uniqueId val="{00000000-0619-4817-993E-E2D603502C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19-4817-993E-E2D603502C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12</c:v>
                </c:pt>
                <c:pt idx="6">
                  <c:v>8</c:v>
                </c:pt>
                <c:pt idx="9">
                  <c:v>7</c:v>
                </c:pt>
                <c:pt idx="12">
                  <c:v>5</c:v>
                </c:pt>
              </c:numCache>
            </c:numRef>
          </c:val>
          <c:extLst>
            <c:ext xmlns:c16="http://schemas.microsoft.com/office/drawing/2014/chart" uri="{C3380CC4-5D6E-409C-BE32-E72D297353CC}">
              <c16:uniqueId val="{00000002-0619-4817-993E-E2D603502C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53</c:v>
                </c:pt>
                <c:pt idx="3">
                  <c:v>53</c:v>
                </c:pt>
                <c:pt idx="6">
                  <c:v>50</c:v>
                </c:pt>
                <c:pt idx="9">
                  <c:v>48</c:v>
                </c:pt>
                <c:pt idx="12">
                  <c:v>50</c:v>
                </c:pt>
              </c:numCache>
            </c:numRef>
          </c:val>
          <c:extLst>
            <c:ext xmlns:c16="http://schemas.microsoft.com/office/drawing/2014/chart" uri="{C3380CC4-5D6E-409C-BE32-E72D297353CC}">
              <c16:uniqueId val="{00000003-0619-4817-993E-E2D603502C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c:v>
                </c:pt>
                <c:pt idx="3">
                  <c:v>98</c:v>
                </c:pt>
                <c:pt idx="6">
                  <c:v>76</c:v>
                </c:pt>
                <c:pt idx="9">
                  <c:v>82</c:v>
                </c:pt>
                <c:pt idx="12">
                  <c:v>79</c:v>
                </c:pt>
              </c:numCache>
            </c:numRef>
          </c:val>
          <c:extLst>
            <c:ext xmlns:c16="http://schemas.microsoft.com/office/drawing/2014/chart" uri="{C3380CC4-5D6E-409C-BE32-E72D297353CC}">
              <c16:uniqueId val="{00000004-0619-4817-993E-E2D603502C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19-4817-993E-E2D603502C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19-4817-993E-E2D603502C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846</c:v>
                </c:pt>
                <c:pt idx="3">
                  <c:v>987</c:v>
                </c:pt>
                <c:pt idx="6">
                  <c:v>756</c:v>
                </c:pt>
                <c:pt idx="9">
                  <c:v>676</c:v>
                </c:pt>
                <c:pt idx="12">
                  <c:v>637</c:v>
                </c:pt>
              </c:numCache>
            </c:numRef>
          </c:val>
          <c:extLst>
            <c:ext xmlns:c16="http://schemas.microsoft.com/office/drawing/2014/chart" uri="{C3380CC4-5D6E-409C-BE32-E72D297353CC}">
              <c16:uniqueId val="{00000007-0619-4817-993E-E2D603502C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252</c:v>
                </c:pt>
                <c:pt idx="2">
                  <c:v>#N/A</c:v>
                </c:pt>
                <c:pt idx="3">
                  <c:v>#N/A</c:v>
                </c:pt>
                <c:pt idx="4">
                  <c:v>387</c:v>
                </c:pt>
                <c:pt idx="5">
                  <c:v>#N/A</c:v>
                </c:pt>
                <c:pt idx="6">
                  <c:v>#N/A</c:v>
                </c:pt>
                <c:pt idx="7">
                  <c:v>263</c:v>
                </c:pt>
                <c:pt idx="8">
                  <c:v>#N/A</c:v>
                </c:pt>
                <c:pt idx="9">
                  <c:v>#N/A</c:v>
                </c:pt>
                <c:pt idx="10">
                  <c:v>180</c:v>
                </c:pt>
                <c:pt idx="11">
                  <c:v>#N/A</c:v>
                </c:pt>
                <c:pt idx="12">
                  <c:v>#N/A</c:v>
                </c:pt>
                <c:pt idx="13">
                  <c:v>142</c:v>
                </c:pt>
                <c:pt idx="14">
                  <c:v>#N/A</c:v>
                </c:pt>
              </c:numCache>
            </c:numRef>
          </c:val>
          <c:smooth val="0"/>
          <c:extLst>
            <c:ext xmlns:c16="http://schemas.microsoft.com/office/drawing/2014/chart" uri="{C3380CC4-5D6E-409C-BE32-E72D297353CC}">
              <c16:uniqueId val="{00000008-0619-4817-993E-E2D603502C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7457</c:v>
                </c:pt>
                <c:pt idx="5">
                  <c:v>7305</c:v>
                </c:pt>
                <c:pt idx="8">
                  <c:v>6924</c:v>
                </c:pt>
                <c:pt idx="11">
                  <c:v>6464</c:v>
                </c:pt>
                <c:pt idx="14">
                  <c:v>5934</c:v>
                </c:pt>
              </c:numCache>
            </c:numRef>
          </c:val>
          <c:extLst>
            <c:ext xmlns:c16="http://schemas.microsoft.com/office/drawing/2014/chart" uri="{C3380CC4-5D6E-409C-BE32-E72D297353CC}">
              <c16:uniqueId val="{00000000-7E2C-41D4-B39E-38CA85D491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c:v>
                </c:pt>
                <c:pt idx="5">
                  <c:v>21</c:v>
                </c:pt>
                <c:pt idx="8">
                  <c:v>16</c:v>
                </c:pt>
                <c:pt idx="11">
                  <c:v>7</c:v>
                </c:pt>
                <c:pt idx="14">
                  <c:v>2</c:v>
                </c:pt>
              </c:numCache>
            </c:numRef>
          </c:val>
          <c:extLst>
            <c:ext xmlns:c16="http://schemas.microsoft.com/office/drawing/2014/chart" uri="{C3380CC4-5D6E-409C-BE32-E72D297353CC}">
              <c16:uniqueId val="{00000001-7E2C-41D4-B39E-38CA85D491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2107</c:v>
                </c:pt>
                <c:pt idx="5">
                  <c:v>2081</c:v>
                </c:pt>
                <c:pt idx="8">
                  <c:v>2084</c:v>
                </c:pt>
                <c:pt idx="11">
                  <c:v>2079</c:v>
                </c:pt>
                <c:pt idx="14">
                  <c:v>2096</c:v>
                </c:pt>
              </c:numCache>
            </c:numRef>
          </c:val>
          <c:extLst>
            <c:ext xmlns:c16="http://schemas.microsoft.com/office/drawing/2014/chart" uri="{C3380CC4-5D6E-409C-BE32-E72D297353CC}">
              <c16:uniqueId val="{00000002-7E2C-41D4-B39E-38CA85D491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2C-41D4-B39E-38CA85D491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2C-41D4-B39E-38CA85D491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2C-41D4-B39E-38CA85D491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1530</c:v>
                </c:pt>
                <c:pt idx="3">
                  <c:v>1502</c:v>
                </c:pt>
                <c:pt idx="6">
                  <c:v>1501</c:v>
                </c:pt>
                <c:pt idx="9">
                  <c:v>1516</c:v>
                </c:pt>
                <c:pt idx="12">
                  <c:v>1509</c:v>
                </c:pt>
              </c:numCache>
            </c:numRef>
          </c:val>
          <c:extLst>
            <c:ext xmlns:c16="http://schemas.microsoft.com/office/drawing/2014/chart" uri="{C3380CC4-5D6E-409C-BE32-E72D297353CC}">
              <c16:uniqueId val="{00000006-7E2C-41D4-B39E-38CA85D491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193</c:v>
                </c:pt>
                <c:pt idx="3">
                  <c:v>186</c:v>
                </c:pt>
                <c:pt idx="6">
                  <c:v>138</c:v>
                </c:pt>
                <c:pt idx="9">
                  <c:v>124</c:v>
                </c:pt>
                <c:pt idx="12">
                  <c:v>82</c:v>
                </c:pt>
              </c:numCache>
            </c:numRef>
          </c:val>
          <c:extLst>
            <c:ext xmlns:c16="http://schemas.microsoft.com/office/drawing/2014/chart" uri="{C3380CC4-5D6E-409C-BE32-E72D297353CC}">
              <c16:uniqueId val="{00000007-7E2C-41D4-B39E-38CA85D491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1330</c:v>
                </c:pt>
                <c:pt idx="3">
                  <c:v>1270</c:v>
                </c:pt>
                <c:pt idx="6">
                  <c:v>1101</c:v>
                </c:pt>
                <c:pt idx="9">
                  <c:v>955</c:v>
                </c:pt>
                <c:pt idx="12">
                  <c:v>801</c:v>
                </c:pt>
              </c:numCache>
            </c:numRef>
          </c:val>
          <c:extLst>
            <c:ext xmlns:c16="http://schemas.microsoft.com/office/drawing/2014/chart" uri="{C3380CC4-5D6E-409C-BE32-E72D297353CC}">
              <c16:uniqueId val="{00000008-7E2C-41D4-B39E-38CA85D491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c:v>
                </c:pt>
                <c:pt idx="3">
                  <c:v>23</c:v>
                </c:pt>
                <c:pt idx="6">
                  <c:v>15</c:v>
                </c:pt>
                <c:pt idx="9">
                  <c:v>8</c:v>
                </c:pt>
                <c:pt idx="12">
                  <c:v>4</c:v>
                </c:pt>
              </c:numCache>
            </c:numRef>
          </c:val>
          <c:extLst>
            <c:ext xmlns:c16="http://schemas.microsoft.com/office/drawing/2014/chart" uri="{C3380CC4-5D6E-409C-BE32-E72D297353CC}">
              <c16:uniqueId val="{00000009-7E2C-41D4-B39E-38CA85D491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6297</c:v>
                </c:pt>
                <c:pt idx="3">
                  <c:v>6080</c:v>
                </c:pt>
                <c:pt idx="6">
                  <c:v>5633</c:v>
                </c:pt>
                <c:pt idx="9">
                  <c:v>5152</c:v>
                </c:pt>
                <c:pt idx="12">
                  <c:v>4711</c:v>
                </c:pt>
              </c:numCache>
            </c:numRef>
          </c:val>
          <c:extLst>
            <c:ext xmlns:c16="http://schemas.microsoft.com/office/drawing/2014/chart" uri="{C3380CC4-5D6E-409C-BE32-E72D297353CC}">
              <c16:uniqueId val="{0000000A-7E2C-41D4-B39E-38CA85D491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E2C-41D4-B39E-38CA85D491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1384</c:v>
                </c:pt>
                <c:pt idx="1">
                  <c:v>1386</c:v>
                </c:pt>
                <c:pt idx="2">
                  <c:v>1388</c:v>
                </c:pt>
              </c:numCache>
            </c:numRef>
          </c:val>
          <c:extLst>
            <c:ext xmlns:c16="http://schemas.microsoft.com/office/drawing/2014/chart" uri="{C3380CC4-5D6E-409C-BE32-E72D297353CC}">
              <c16:uniqueId val="{00000000-B115-4515-BEED-5C3F70CB65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139</c:v>
                </c:pt>
                <c:pt idx="1">
                  <c:v>139</c:v>
                </c:pt>
                <c:pt idx="2">
                  <c:v>139</c:v>
                </c:pt>
              </c:numCache>
            </c:numRef>
          </c:val>
          <c:extLst>
            <c:ext xmlns:c16="http://schemas.microsoft.com/office/drawing/2014/chart" uri="{C3380CC4-5D6E-409C-BE32-E72D297353CC}">
              <c16:uniqueId val="{00000001-B115-4515-BEED-5C3F70CB65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3441</c:v>
                </c:pt>
                <c:pt idx="1">
                  <c:v>3801</c:v>
                </c:pt>
                <c:pt idx="2">
                  <c:v>3872</c:v>
                </c:pt>
              </c:numCache>
            </c:numRef>
          </c:val>
          <c:extLst>
            <c:ext xmlns:c16="http://schemas.microsoft.com/office/drawing/2014/chart" uri="{C3380CC4-5D6E-409C-BE32-E72D297353CC}">
              <c16:uniqueId val="{00000002-B115-4515-BEED-5C3F70CB65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{33C1FC63-AE31-4C19-A237-516146931B98}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F0E-4A4E-9F79-AD0AF9F75D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{61E591D7-8885-404E-9E38-418DC9018BFC}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F0E-4A4E-9F79-AD0AF9F75D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{3CA35B49-7602-4159-BF8B-D503AA082C81}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F0E-4A4E-9F79-AD0AF9F75D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{20975393-900B-4D98-A347-2272E97ABE0C}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F0E-4A4E-9F79-AD0AF9F75D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{09D56FF0-BC7A-4951-A5B4-8906DC25DCCC}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F0E-4A4E-9F79-AD0AF9F75D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{C7DD43A7-E2B9-4C5D-9936-0E859B98AC3C}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F0E-4A4E-9F79-AD0AF9F75D7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{33A20401-AEE0-4AAE-8882-3CB9D1C809D2}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F0E-4A4E-9F79-AD0AF9F75D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{B6EA13E7-754E-4ADD-9273-323D33CAE4E9}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F0E-4A4E-9F79-AD0AF9F75D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{811389D6-B9EF-401B-A59B-32E90D7E8310}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F0E-4A4E-9F79-AD0AF9F75D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49.8</c:v>
                </c:pt>
                <c:pt idx="8">
                  <c:v>50.8</c:v>
                </c:pt>
                <c:pt idx="16">
                  <c:v>52.2</c:v>
                </c:pt>
                <c:pt idx="24">
                  <c:v>53.9</c:v>
                </c:pt>
                <c:pt idx="32">
                  <c:v>56.4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F0E-4A4E-9F79-AD0AF9F75D7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{70D066F7-EA90-4278-BD4F-AACEB0AE2409}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F0E-4A4E-9F79-AD0AF9F75D7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{2DE1B20C-0F4A-47E9-861C-8426A08B03F3}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F0E-4A4E-9F79-AD0AF9F75D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{8335950B-72E9-4E96-9B3E-8F3CB0024649}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F0E-4A4E-9F79-AD0AF9F75D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{7A6E48FB-B9B3-48F4-ADFF-A3B7899861C8}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F0E-4A4E-9F79-AD0AF9F75D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{583F9084-C79A-40EF-B55B-B1DB879C0C69}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F0E-4A4E-9F79-AD0AF9F75D7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{333C5237-BCD8-45FE-8EC2-9398FC9947E7}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F0E-4A4E-9F79-AD0AF9F75D7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{A28DBAAC-4A4C-44F0-BE2B-03B3D846BB8C}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F0E-4A4E-9F79-AD0AF9F75D7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{2AAC331E-2A31-4B04-8DC4-F0EB90C91AD0}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F0E-4A4E-9F79-AD0AF9F75D7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{4B8871FA-17D4-4790-96B9-0230406E7C25}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F0E-4A4E-9F79-AD0AF9F75D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DF0E-4A4E-9F79-AD0AF9F75D79}"/>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{60636A24-96D8-4CFE-94B4-B7901ACAE5CD}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D5-4B13-8D0A-FDC7E4922F0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{A77D3884-E671-4AA5-95F5-9FA21B781646}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D5-4B13-8D0A-FDC7E4922F0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{A7D4A2E1-155C-40C7-A0BC-460BDB364746}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D5-4B13-8D0A-FDC7E4922F0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{5114FA2E-FDBF-4C1D-B5E3-2B6287FF83FD}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D5-4B13-8D0A-FDC7E4922F0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{4911A7B3-36C1-40C0-B8DB-2B40C8616DB9}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D5-4B13-8D0A-FDC7E4922F0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{0D7CEEC7-9064-4FD3-88E8-371AA50245E8}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D5-4B13-8D0A-FDC7E4922F0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{FC4C12C4-8766-438B-842D-119AE7BA4FC4}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D5-4B13-8D0A-FDC7E4922F0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{3D8ED177-A289-4443-972D-9D7AC146001B}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D5-4B13-8D0A-FDC7E4922F0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{D97668A1-83DB-4AB7-AFCE-B980BDC21C4C}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D5-4B13-8D0A-FDC7E4922F0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8.3000000000000007</c:v>
                </c:pt>
                <c:pt idx="16">
                  <c:v>8.1999999999999993</c:v>
                </c:pt>
                <c:pt idx="24">
                  <c:v>7.5</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D5-4B13-8D0A-FDC7E4922F0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{2D9A74DC-5179-46A7-9449-BB882AEF011F}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D5-4B13-8D0A-FDC7E4922F0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{08380477-7865-430C-B78F-7EE1C3447C28}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D5-4B13-8D0A-FDC7E4922F0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{AF30BF93-D823-4B1D-A495-F033C6459161}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D5-4B13-8D0A-FDC7E4922F0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{441FAA65-F0EA-40E4-B5D2-2F5A93124424}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D5-4B13-8D0A-FDC7E4922F0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{D5B39C3E-7B11-40A4-B8B5-3284613F21BB}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D5-4B13-8D0A-FDC7E4922F0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{165DE53B-7DAC-4444-B28A-01247D1A0E92}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D5-4B13-8D0A-FDC7E4922F0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{0A228C0C-5244-4B8A-9D66-1FF8EB607557}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D5-4B13-8D0A-FDC7E4922F0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{D32F0033-CD99-4AA0-A6E6-64B258F4A00A}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D5-4B13-8D0A-FDC7E4922F0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{DA159D2F-D57C-4159-BEC8-62BBB510EC51}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D5-4B13-8D0A-FDC7E4922F0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26D5-4B13-8D0A-FDC7E4922F04}"/>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基準財政需要額は、消防費の段階補正係数の増や公債費の東日本大震災緊急防災施策等債の算入率の変更などにより増加となった。基準財政収入額については、地方消費税交付金の算入式の変更により大幅に減少したが法人税割の過年度精算額が増加し、微減たとなったが、前年度までの数値減少の影響もあり、財政力指数は昨年度よりもさらに</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％となった。全国平均と同水準であり、埼玉県平均を大きく下回っている。引き続き、税の徴収強化等により自主財源の確保に努めていく。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22860</xdr:rowOff>
    </xdr:from>
    <xdr:to>
      <xdr:col>23</xdr:col>
      <xdr:colOff>133350</xdr:colOff>
      <xdr:row>43</xdr:row>
      <xdr:rowOff>30904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39521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30904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952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22860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6773</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791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143510</xdr:rowOff>
    </xdr:from>
    <xdr:to>
      <xdr:col>23</xdr:col>
      <xdr:colOff>184150</xdr:colOff>
      <xdr:row>43</xdr:row>
      <xdr:rowOff>73660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160037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151554</xdr:rowOff>
    </xdr:from>
    <xdr:to>
      <xdr:col>19</xdr:col>
      <xdr:colOff>184150</xdr:colOff>
      <xdr:row>43</xdr:row>
      <xdr:rowOff>81704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83837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127423</xdr:rowOff>
    </xdr:from>
    <xdr:to>
      <xdr:col>7</xdr:col>
      <xdr:colOff>31750</xdr:colOff>
      <xdr:row>43</xdr:row>
      <xdr:rowOff>57573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67750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a:t>
          </a:r>
          <a:r>
            <a:rPr kumimoji="1" lang="en-US" altLang="ja-JP" sz="1300">
              <a:latin typeface="ＭＳ Ｐゴシック" panose="020B0600070205080204" pitchFamily="50" charset="-128"/>
              <a:ea typeface="ＭＳ Ｐゴシック" panose="020B0600070205080204" pitchFamily="50" charset="-128"/>
            </a:rPr>
            <a:t>84.5</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地方交付税の大幅増により経常経費に充当された一般財源も全体として増となったため、経常収支比率としては増加となった。</a:t>
          </a:r>
        </a:p>
        <a:p>
          <a:r>
            <a:rPr kumimoji="1" lang="ja-JP" altLang="en-US" sz="1300">
              <a:latin typeface="ＭＳ Ｐゴシック" panose="020B0600070205080204" pitchFamily="50" charset="-128"/>
              <a:ea typeface="ＭＳ Ｐゴシック" panose="020B0600070205080204" pitchFamily="50" charset="-128"/>
            </a:rPr>
            <a:t>引き続き、公債費については長期的な償還が要されることから、今後も地方債の計画的な発行と基金の積み立て等による財源の確保に努めていく。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44831</xdr:rowOff>
    </xdr:from>
    <xdr:to>
      <xdr:col>23</xdr:col>
      <xdr:colOff>133350</xdr:colOff>
      <xdr:row>59</xdr:row>
      <xdr:rowOff>64135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60381"/>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44831</xdr:rowOff>
    </xdr:from>
    <xdr:to>
      <xdr:col>19</xdr:col>
      <xdr:colOff>133350</xdr:colOff>
      <xdr:row>59</xdr:row>
      <xdr:rowOff>54483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16038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54483</xdr:rowOff>
    </xdr:from>
    <xdr:to>
      <xdr:col>15</xdr:col>
      <xdr:colOff>82550</xdr:colOff>
      <xdr:row>59</xdr:row>
      <xdr:rowOff>88265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170033"/>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88265</xdr:rowOff>
    </xdr:from>
    <xdr:to>
      <xdr:col>11</xdr:col>
      <xdr:colOff>31750</xdr:colOff>
      <xdr:row>59</xdr:row>
      <xdr:rowOff>146177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03815"/>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13335</xdr:rowOff>
    </xdr:from>
    <xdr:to>
      <xdr:col>23</xdr:col>
      <xdr:colOff>184150</xdr:colOff>
      <xdr:row>59</xdr:row>
      <xdr:rowOff>114935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29862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7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165481</xdr:rowOff>
    </xdr:from>
    <xdr:to>
      <xdr:col>19</xdr:col>
      <xdr:colOff>184150</xdr:colOff>
      <xdr:row>59</xdr:row>
      <xdr:rowOff>95631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0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105808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878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3683</xdr:rowOff>
    </xdr:from>
    <xdr:to>
      <xdr:col>15</xdr:col>
      <xdr:colOff>133350</xdr:colOff>
      <xdr:row>59</xdr:row>
      <xdr:rowOff>105283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115460</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88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37465</xdr:rowOff>
    </xdr:from>
    <xdr:to>
      <xdr:col>11</xdr:col>
      <xdr:colOff>82550</xdr:colOff>
      <xdr:row>59</xdr:row>
      <xdr:rowOff>139065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123842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95377</xdr:rowOff>
    </xdr:from>
    <xdr:to>
      <xdr:col>7</xdr:col>
      <xdr:colOff>31750</xdr:colOff>
      <xdr:row>60</xdr:row>
      <xdr:rowOff>25527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10304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9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人口１人当たりの人件費・物件費は、</a:t>
          </a:r>
          <a:r>
            <a:rPr kumimoji="1" lang="en-US" altLang="ja-JP" sz="1300">
              <a:latin typeface="ＭＳ Ｐゴシック" panose="020B0600070205080204" pitchFamily="50" charset="-128"/>
              <a:ea typeface="ＭＳ Ｐゴシック" panose="020B0600070205080204" pitchFamily="50" charset="-128"/>
            </a:rPr>
            <a:t>172,578</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12,401</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人件費については、人事院勧告により、前年度比で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％の増となり、物件費の決算額は、予防接種委託料等に係る経費の増により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％の増となった。今後は人件費の更なる増加が見込まれるため、適正な定員管理に努めるとともに、できることは直営で行うなど、経費の削減を図っていく。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165633</xdr:rowOff>
    </xdr:from>
    <xdr:to>
      <xdr:col>23</xdr:col>
      <xdr:colOff>133350</xdr:colOff>
      <xdr:row>81</xdr:row>
      <xdr:rowOff>31589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81633"/>
          <a:ext cx="838200" cy="3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142229</xdr:rowOff>
    </xdr:from>
    <xdr:to>
      <xdr:col>19</xdr:col>
      <xdr:colOff>133350</xdr:colOff>
      <xdr:row>80</xdr:row>
      <xdr:rowOff>165633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58229"/>
          <a:ext cx="8890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123234</xdr:rowOff>
    </xdr:from>
    <xdr:to>
      <xdr:col>15</xdr:col>
      <xdr:colOff>82550</xdr:colOff>
      <xdr:row>80</xdr:row>
      <xdr:rowOff>142229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39234"/>
          <a:ext cx="889000" cy="1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123234</xdr:rowOff>
    </xdr:from>
    <xdr:to>
      <xdr:col>11</xdr:col>
      <xdr:colOff>31750</xdr:colOff>
      <xdr:row>80</xdr:row>
      <xdr:rowOff>136696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39234"/>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152239</xdr:rowOff>
    </xdr:from>
    <xdr:to>
      <xdr:col>23</xdr:col>
      <xdr:colOff>184150</xdr:colOff>
      <xdr:row>81</xdr:row>
      <xdr:rowOff>82389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6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73516</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8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114833</xdr:rowOff>
    </xdr:from>
    <xdr:to>
      <xdr:col>19</xdr:col>
      <xdr:colOff>184150</xdr:colOff>
      <xdr:row>81</xdr:row>
      <xdr:rowOff>44983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3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55160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59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91429</xdr:rowOff>
    </xdr:from>
    <xdr:to>
      <xdr:col>15</xdr:col>
      <xdr:colOff>133350</xdr:colOff>
      <xdr:row>81</xdr:row>
      <xdr:rowOff>21579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31756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576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72434</xdr:rowOff>
    </xdr:from>
    <xdr:to>
      <xdr:col>11</xdr:col>
      <xdr:colOff>82550</xdr:colOff>
      <xdr:row>81</xdr:row>
      <xdr:rowOff>2584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78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12761</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57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85896</xdr:rowOff>
    </xdr:from>
    <xdr:to>
      <xdr:col>7</xdr:col>
      <xdr:colOff>31750</xdr:colOff>
      <xdr:row>81</xdr:row>
      <xdr:rowOff>16046</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0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26223</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7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神川町の令和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年度数値は、依然として全国市平均や全国町村平均を上回っている。今後も引き続き国や県の給与水準等の動向に注意を払いつつ、給与水準の適正化を図る。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104422</xdr:rowOff>
    </xdr:from>
    <xdr:to>
      <xdr:col>81</xdr:col>
      <xdr:colOff>44450</xdr:colOff>
      <xdr:row>87</xdr:row>
      <xdr:rowOff>144639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02057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104422</xdr:rowOff>
    </xdr:from>
    <xdr:to>
      <xdr:col>77</xdr:col>
      <xdr:colOff>44450</xdr:colOff>
      <xdr:row>88</xdr:row>
      <xdr:rowOff>13405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02057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158045</xdr:rowOff>
    </xdr:from>
    <xdr:to>
      <xdr:col>72</xdr:col>
      <xdr:colOff>203200</xdr:colOff>
      <xdr:row>88</xdr:row>
      <xdr:rowOff>13405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50741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158045</xdr:rowOff>
    </xdr:from>
    <xdr:to>
      <xdr:col>68</xdr:col>
      <xdr:colOff>152400</xdr:colOff>
      <xdr:row>88</xdr:row>
      <xdr:rowOff>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07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93839</xdr:rowOff>
    </xdr:from>
    <xdr:to>
      <xdr:col>81</xdr:col>
      <xdr:colOff>95250</xdr:colOff>
      <xdr:row>88</xdr:row>
      <xdr:rowOff>23989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65916</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8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53622</xdr:rowOff>
    </xdr:from>
    <xdr:to>
      <xdr:col>77</xdr:col>
      <xdr:colOff>95250</xdr:colOff>
      <xdr:row>87</xdr:row>
      <xdr:rowOff>155222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139999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5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134055</xdr:rowOff>
    </xdr:from>
    <xdr:to>
      <xdr:col>73</xdr:col>
      <xdr:colOff>44450</xdr:colOff>
      <xdr:row>88</xdr:row>
      <xdr:rowOff>64205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48982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日に行われた神川町・神泉村の合併後、平成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年度は退職者に対して新規職員の採用をしないという職員削減方針により、職員数は削減傾向にあった。その後、平成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年度からは、退職者数の補充による職員採用を退職者の半数にとどめる等して職員数の削減を継続させた。</a:t>
          </a:r>
        </a:p>
        <a:p>
          <a:r>
            <a:rPr kumimoji="1" lang="ja-JP" altLang="en-US" sz="1300">
              <a:latin typeface="ＭＳ Ｐゴシック" panose="020B0600070205080204" pitchFamily="50" charset="-128"/>
              <a:ea typeface="ＭＳ Ｐゴシック" panose="020B0600070205080204" pitchFamily="50" charset="-128"/>
            </a:rPr>
            <a:t>しかし、依然として人口千人当たりの職員数は埼玉県平均を大きく上回っている。</a:t>
          </a:r>
        </a:p>
        <a:p>
          <a:r>
            <a:rPr kumimoji="1" lang="ja-JP" altLang="en-US" sz="1300">
              <a:latin typeface="ＭＳ Ｐゴシック" panose="020B0600070205080204" pitchFamily="50" charset="-128"/>
              <a:ea typeface="ＭＳ Ｐゴシック" panose="020B0600070205080204" pitchFamily="50" charset="-128"/>
            </a:rPr>
            <a:t>今後は、計画的な職員採用を実施し、適切な定員管理を実施していく。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97790</xdr:rowOff>
    </xdr:from>
    <xdr:to>
      <xdr:col>81</xdr:col>
      <xdr:colOff>44450</xdr:colOff>
      <xdr:row>60</xdr:row>
      <xdr:rowOff>127665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384790"/>
          <a:ext cx="8382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51828</xdr:rowOff>
    </xdr:from>
    <xdr:to>
      <xdr:col>77</xdr:col>
      <xdr:colOff>44450</xdr:colOff>
      <xdr:row>60</xdr:row>
      <xdr:rowOff>97790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33882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51828</xdr:rowOff>
    </xdr:from>
    <xdr:to>
      <xdr:col>72</xdr:col>
      <xdr:colOff>203200</xdr:colOff>
      <xdr:row>60</xdr:row>
      <xdr:rowOff>56424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0338828"/>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40338</xdr:rowOff>
    </xdr:from>
    <xdr:to>
      <xdr:col>68</xdr:col>
      <xdr:colOff>152400</xdr:colOff>
      <xdr:row>60</xdr:row>
      <xdr:rowOff>56424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32733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76865</xdr:rowOff>
    </xdr:from>
    <xdr:to>
      <xdr:col>81</xdr:col>
      <xdr:colOff>95250</xdr:colOff>
      <xdr:row>61</xdr:row>
      <xdr:rowOff>7015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36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93392</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20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46990</xdr:rowOff>
    </xdr:from>
    <xdr:to>
      <xdr:col>77</xdr:col>
      <xdr:colOff>95250</xdr:colOff>
      <xdr:row>60</xdr:row>
      <xdr:rowOff>148590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158767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10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1028</xdr:rowOff>
    </xdr:from>
    <xdr:to>
      <xdr:col>73</xdr:col>
      <xdr:colOff>44450</xdr:colOff>
      <xdr:row>60</xdr:row>
      <xdr:rowOff>102628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2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112805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05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5624</xdr:rowOff>
    </xdr:from>
    <xdr:to>
      <xdr:col>68</xdr:col>
      <xdr:colOff>203200</xdr:colOff>
      <xdr:row>60</xdr:row>
      <xdr:rowOff>107224</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29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117401</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06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160988</xdr:rowOff>
    </xdr:from>
    <xdr:to>
      <xdr:col>64</xdr:col>
      <xdr:colOff>152400</xdr:colOff>
      <xdr:row>60</xdr:row>
      <xdr:rowOff>91138</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27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101315</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045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これは、平成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年度臨時財政対策債償還金の償還期間の終了したことによる減少が主な要因となっている。</a:t>
          </a:r>
        </a:p>
        <a:p>
          <a:r>
            <a:rPr kumimoji="1" lang="ja-JP" altLang="en-US" sz="1300">
              <a:latin typeface="ＭＳ Ｐゴシック" panose="020B0600070205080204" pitchFamily="50" charset="-128"/>
              <a:ea typeface="ＭＳ Ｐゴシック" panose="020B0600070205080204" pitchFamily="50" charset="-128"/>
            </a:rPr>
            <a:t>地方債の活用にあたっては、交付税措置率の高いものを選択する等実質公債費比率の抑制に努めているところだが、近年は上昇傾向にあるため、新規地方債の発行や債務負担行為設定の抑制に努める。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45659</xdr:rowOff>
    </xdr:from>
    <xdr:to>
      <xdr:col>81</xdr:col>
      <xdr:colOff>44450</xdr:colOff>
      <xdr:row>40</xdr:row>
      <xdr:rowOff>127000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732209"/>
          <a:ext cx="838200" cy="25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35983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47474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654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41</xdr:row>
      <xdr:rowOff>47474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0456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11386</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52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将来負担比率は前年度と同様０となった。</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前年度に比べ地方債現在高が減少となったが、充当可能財源も減少したため、今後も新規建設事業に伴い発行した地方債の償還が見込まれることから、引き続き将来への負担を考慮しつつ適正な地方債の活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a:t>
          </a:r>
          <a:r>
            <a:rPr kumimoji="1" lang="en-US" altLang="ja-JP" sz="1300">
              <a:latin typeface="ＭＳ Ｐゴシック" panose="020B0600070205080204" pitchFamily="50" charset="-128"/>
              <a:ea typeface="ＭＳ Ｐゴシック" panose="020B0600070205080204" pitchFamily="50" charset="-128"/>
            </a:rPr>
            <a:t>26.0</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職員の新陳代謝により、職員基本給のベースは減少しているものの、人事院勧告による増などにより決算額ベースの人件費が増加している。今後も地域手当等を要因とした増加が懸念されるため、引き続き適正な定員管理や時間外手当の縮減等、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167005</xdr:rowOff>
    </xdr:from>
    <xdr:to>
      <xdr:col>24</xdr:col>
      <xdr:colOff>25400</xdr:colOff>
      <xdr:row>36</xdr:row>
      <xdr:rowOff>12700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1677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35</xdr:row>
      <xdr:rowOff>167005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1163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75565</xdr:rowOff>
    </xdr:from>
    <xdr:to>
      <xdr:col>15</xdr:col>
      <xdr:colOff>98425</xdr:colOff>
      <xdr:row>35</xdr:row>
      <xdr:rowOff>115570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0763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75565</xdr:rowOff>
    </xdr:from>
    <xdr:to>
      <xdr:col>11</xdr:col>
      <xdr:colOff>9525</xdr:colOff>
      <xdr:row>35</xdr:row>
      <xdr:rowOff>104140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0763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116205</xdr:rowOff>
    </xdr:from>
    <xdr:to>
      <xdr:col>20</xdr:col>
      <xdr:colOff>38100</xdr:colOff>
      <xdr:row>36</xdr:row>
      <xdr:rowOff>46355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31132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0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151147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24765</xdr:rowOff>
    </xdr:from>
    <xdr:to>
      <xdr:col>11</xdr:col>
      <xdr:colOff>60325</xdr:colOff>
      <xdr:row>35</xdr:row>
      <xdr:rowOff>126365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111142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53340</xdr:rowOff>
    </xdr:from>
    <xdr:to>
      <xdr:col>6</xdr:col>
      <xdr:colOff>171450</xdr:colOff>
      <xdr:row>35</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4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ポイント上昇した。予防接種委託料等に係る経費の増や電算システム使用料等に係る経費などにより分子が増加し、経常収支比率は増加した。今後も契約内容の見直しなどにより経費の削減に努める。</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143002</xdr:rowOff>
    </xdr:from>
    <xdr:to>
      <xdr:col>82</xdr:col>
      <xdr:colOff>107950</xdr:colOff>
      <xdr:row>14</xdr:row>
      <xdr:rowOff>8128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3718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143002</xdr:rowOff>
    </xdr:from>
    <xdr:to>
      <xdr:col>78</xdr:col>
      <xdr:colOff>69850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3718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88138</xdr:rowOff>
    </xdr:from>
    <xdr:to>
      <xdr:col>73</xdr:col>
      <xdr:colOff>180975</xdr:colOff>
      <xdr:row>13</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169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88138</xdr:rowOff>
    </xdr:from>
    <xdr:to>
      <xdr:col>69</xdr:col>
      <xdr:colOff>92075</xdr:colOff>
      <xdr:row>13</xdr:row>
      <xdr:rowOff>106426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169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128778</xdr:rowOff>
    </xdr:from>
    <xdr:to>
      <xdr:col>82</xdr:col>
      <xdr:colOff>158750</xdr:colOff>
      <xdr:row>14</xdr:row>
      <xdr:rowOff>58928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145305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0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92202</xdr:rowOff>
    </xdr:from>
    <xdr:to>
      <xdr:col>78</xdr:col>
      <xdr:colOff>120650</xdr:colOff>
      <xdr:row>14</xdr:row>
      <xdr:rowOff>22352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32529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089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37338</xdr:rowOff>
    </xdr:from>
    <xdr:to>
      <xdr:col>69</xdr:col>
      <xdr:colOff>142875</xdr:colOff>
      <xdr:row>13</xdr:row>
      <xdr:rowOff>138938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149115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55626</xdr:rowOff>
    </xdr:from>
    <xdr:to>
      <xdr:col>65</xdr:col>
      <xdr:colOff>53975</xdr:colOff>
      <xdr:row>13</xdr:row>
      <xdr:rowOff>157226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167403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5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ポイント減少している。物価高騰対応給付金（住民税非課税世帯及び均等割のみ課税世帯分）が皆減したことが大きな要因である。</a:t>
          </a:r>
        </a:p>
        <a:p>
          <a:r>
            <a:rPr kumimoji="1" lang="ja-JP" altLang="en-US" sz="1300">
              <a:latin typeface="ＭＳ Ｐゴシック" panose="020B0600070205080204" pitchFamily="50" charset="-128"/>
              <a:ea typeface="ＭＳ Ｐゴシック" panose="020B0600070205080204" pitchFamily="50" charset="-128"/>
            </a:rPr>
            <a:t>住民に求められる事業は多岐にわたるものの、必要な事業を見極め、支出の抑制を行うとともに、効果的な扶助費支出を行うよう努める。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5948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94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55</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146050</xdr:rowOff>
    </xdr:from>
    <xdr:to>
      <xdr:col>11</xdr:col>
      <xdr:colOff>9525</xdr:colOff>
      <xdr:row>56</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75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基盤安定繰出金の増や広域連合負担金の増が大きな要因である。</a:t>
          </a:r>
        </a:p>
        <a:p>
          <a:r>
            <a:rPr kumimoji="1" lang="ja-JP" altLang="en-US" sz="1300">
              <a:latin typeface="ＭＳ Ｐゴシック" panose="020B0600070205080204" pitchFamily="50" charset="-128"/>
              <a:ea typeface="ＭＳ Ｐゴシック" panose="020B0600070205080204" pitchFamily="50" charset="-128"/>
            </a:rPr>
            <a:t>当数値は、各特別会計の事業運営により増減が生じることとなる。各会計の適切な事業運営により、繰出金等の安定した抑制を図っていく。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56</xdr:row>
      <xdr:rowOff>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499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69850</xdr:rowOff>
    </xdr:from>
    <xdr:to>
      <xdr:col>78</xdr:col>
      <xdr:colOff>69850</xdr:colOff>
      <xdr:row>55</xdr:row>
      <xdr:rowOff>82550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499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82550</xdr:rowOff>
    </xdr:from>
    <xdr:to>
      <xdr:col>73</xdr:col>
      <xdr:colOff>180975</xdr:colOff>
      <xdr:row>57</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5123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6350</xdr:rowOff>
    </xdr:from>
    <xdr:to>
      <xdr:col>69</xdr:col>
      <xdr:colOff>92075</xdr:colOff>
      <xdr:row>58</xdr:row>
      <xdr:rowOff>63500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779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120650</xdr:rowOff>
    </xdr:from>
    <xdr:to>
      <xdr:col>82</xdr:col>
      <xdr:colOff>158750</xdr:colOff>
      <xdr:row>56</xdr:row>
      <xdr:rowOff>50800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137177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31750</xdr:rowOff>
    </xdr:from>
    <xdr:to>
      <xdr:col>74</xdr:col>
      <xdr:colOff>31750</xdr:colOff>
      <xdr:row>55</xdr:row>
      <xdr:rowOff>133350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143527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xdr:rowOff>
    </xdr:from>
    <xdr:to>
      <xdr:col>65</xdr:col>
      <xdr:colOff>53975</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a:t>
          </a:r>
          <a:r>
            <a:rPr kumimoji="1" lang="en-US" altLang="ja-JP" sz="1300">
              <a:latin typeface="ＭＳ Ｐゴシック" panose="020B0600070205080204" pitchFamily="50" charset="-128"/>
              <a:ea typeface="ＭＳ Ｐゴシック" panose="020B0600070205080204" pitchFamily="50" charset="-128"/>
            </a:rPr>
            <a:t>17.1</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一部事務組合への負担金の増などが増加の大きな要因となっている。</a:t>
          </a:r>
        </a:p>
        <a:p>
          <a:r>
            <a:rPr kumimoji="1" lang="ja-JP" altLang="en-US" sz="1300">
              <a:latin typeface="ＭＳ Ｐゴシック" panose="020B0600070205080204" pitchFamily="50" charset="-128"/>
              <a:ea typeface="ＭＳ Ｐゴシック" panose="020B0600070205080204" pitchFamily="50" charset="-128"/>
            </a:rPr>
            <a:t>依然として埼玉県平均を上回っており、事業効果の見込めない補助金等の取り扱いについて積極的な見直しを図るなど、補助費等の抑制に努めていく。</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153670</xdr:rowOff>
    </xdr:from>
    <xdr:to>
      <xdr:col>82</xdr:col>
      <xdr:colOff>107950</xdr:colOff>
      <xdr:row>36</xdr:row>
      <xdr:rowOff>20320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544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85090</xdr:rowOff>
    </xdr:from>
    <xdr:to>
      <xdr:col>78</xdr:col>
      <xdr:colOff>69850</xdr:colOff>
      <xdr:row>35</xdr:row>
      <xdr:rowOff>153670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858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35</xdr:row>
      <xdr:rowOff>85090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420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842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102870</xdr:rowOff>
    </xdr:from>
    <xdr:to>
      <xdr:col>78</xdr:col>
      <xdr:colOff>120650</xdr:colOff>
      <xdr:row>36</xdr:row>
      <xdr:rowOff>33020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43197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72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34290</xdr:rowOff>
    </xdr:from>
    <xdr:to>
      <xdr:col>74</xdr:col>
      <xdr:colOff>31750</xdr:colOff>
      <xdr:row>35</xdr:row>
      <xdr:rowOff>135890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120667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73677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53340</xdr:rowOff>
    </xdr:from>
    <xdr:to>
      <xdr:col>65</xdr:col>
      <xdr:colOff>53975</xdr:colOff>
      <xdr:row>34</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ポイント減少している。これは、平成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年度臨時財政対策債償還金の償還期間の終了にともなう減によるものである。</a:t>
          </a:r>
        </a:p>
        <a:p>
          <a:r>
            <a:rPr kumimoji="1" lang="ja-JP" altLang="en-US" sz="1300">
              <a:latin typeface="ＭＳ Ｐゴシック" panose="020B0600070205080204" pitchFamily="50" charset="-128"/>
              <a:ea typeface="ＭＳ Ｐゴシック" panose="020B0600070205080204" pitchFamily="50" charset="-128"/>
            </a:rPr>
            <a:t>類似団体平均や全国・埼玉県平均を上回っている状態だが、今後も大規模事業への地方債活用が計画されている。公共施設の保有量を含めた適切な管理等により、借り入れの抑制を行う必要がある。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77</xdr:row>
      <xdr:rowOff>92711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34924"/>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78</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2943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79</xdr:row>
      <xdr:rowOff>65278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385800"/>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154432</xdr:rowOff>
    </xdr:from>
    <xdr:to>
      <xdr:col>11</xdr:col>
      <xdr:colOff>9525</xdr:colOff>
      <xdr:row>79</xdr:row>
      <xdr:rowOff>65278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52753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153924</xdr:rowOff>
    </xdr:from>
    <xdr:to>
      <xdr:col>24</xdr:col>
      <xdr:colOff>76200</xdr:colOff>
      <xdr:row>77</xdr:row>
      <xdr:rowOff>84074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126001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41911</xdr:rowOff>
    </xdr:from>
    <xdr:to>
      <xdr:col>20</xdr:col>
      <xdr:colOff>38100</xdr:colOff>
      <xdr:row>77</xdr:row>
      <xdr:rowOff>143511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14478</xdr:rowOff>
    </xdr:from>
    <xdr:to>
      <xdr:col>11</xdr:col>
      <xdr:colOff>60325</xdr:colOff>
      <xdr:row>79</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5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100855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64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103632</xdr:rowOff>
    </xdr:from>
    <xdr:to>
      <xdr:col>6</xdr:col>
      <xdr:colOff>171450</xdr:colOff>
      <xdr:row>79</xdr:row>
      <xdr:rowOff>33782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18559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56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70.3</a:t>
          </a:r>
          <a:r>
            <a:rPr kumimoji="1" lang="ja-JP" altLang="en-US" sz="1300">
              <a:latin typeface="ＭＳ Ｐゴシック" panose="020B0600070205080204" pitchFamily="50" charset="-128"/>
              <a:ea typeface="ＭＳ Ｐゴシック" panose="020B0600070205080204" pitchFamily="50" charset="-128"/>
            </a:rPr>
            <a:t>％となり、前年度比で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ポイント増加した。普通交付税が増となっているが人事院勧告による増の影響が非常に大きく、分子が分母の増よりも大きく増加したことが主な要因である。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人件費については更なる増加が見込まれるが、扶助費や物件費についても増加が懸念されるため、今後の事務の見直し等を行い、経常経費の抑制を図る。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85852</xdr:rowOff>
    </xdr:from>
    <xdr:to>
      <xdr:col>82</xdr:col>
      <xdr:colOff>107950</xdr:colOff>
      <xdr:row>74</xdr:row>
      <xdr:rowOff>133858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77315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49276</xdr:rowOff>
    </xdr:from>
    <xdr:to>
      <xdr:col>78</xdr:col>
      <xdr:colOff>69850</xdr:colOff>
      <xdr:row>74</xdr:row>
      <xdr:rowOff>85852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365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140716</xdr:rowOff>
    </xdr:from>
    <xdr:to>
      <xdr:col>73</xdr:col>
      <xdr:colOff>180975</xdr:colOff>
      <xdr:row>74</xdr:row>
      <xdr:rowOff>49276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6565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140716</xdr:rowOff>
    </xdr:from>
    <xdr:to>
      <xdr:col>69</xdr:col>
      <xdr:colOff>92075</xdr:colOff>
      <xdr:row>74</xdr:row>
      <xdr:rowOff>65278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65656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83058</xdr:rowOff>
    </xdr:from>
    <xdr:to>
      <xdr:col>82</xdr:col>
      <xdr:colOff>158750</xdr:colOff>
      <xdr:row>75</xdr:row>
      <xdr:rowOff>13208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77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99585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15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35052</xdr:rowOff>
    </xdr:from>
    <xdr:to>
      <xdr:col>78</xdr:col>
      <xdr:colOff>120650</xdr:colOff>
      <xdr:row>74</xdr:row>
      <xdr:rowOff>136652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146829</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49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169926</xdr:rowOff>
    </xdr:from>
    <xdr:to>
      <xdr:col>74</xdr:col>
      <xdr:colOff>31750</xdr:colOff>
      <xdr:row>74</xdr:row>
      <xdr:rowOff>100076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110253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5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89916</xdr:rowOff>
    </xdr:from>
    <xdr:to>
      <xdr:col>69</xdr:col>
      <xdr:colOff>142875</xdr:colOff>
      <xdr:row>74</xdr:row>
      <xdr:rowOff>20066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0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30243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374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14478</xdr:rowOff>
    </xdr:from>
    <xdr:to>
      <xdr:col>65</xdr:col>
      <xdr:colOff>53975</xdr:colOff>
      <xdr:row>74</xdr:row>
      <xdr:rowOff>116078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0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126255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47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85128</xdr:rowOff>
    </xdr:from>
    <xdr:to>
      <xdr:col>29</xdr:col>
      <xdr:colOff>127000</xdr:colOff>
      <xdr:row>18</xdr:row>
      <xdr:rowOff>127791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218853"/>
          <a:ext cx="647700" cy="42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127791</xdr:rowOff>
    </xdr:from>
    <xdr:to>
      <xdr:col>26</xdr:col>
      <xdr:colOff>50800</xdr:colOff>
      <xdr:row>18</xdr:row>
      <xdr:rowOff>150313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61516"/>
          <a:ext cx="698500" cy="22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150313</xdr:rowOff>
    </xdr:from>
    <xdr:to>
      <xdr:col>22</xdr:col>
      <xdr:colOff>114300</xdr:colOff>
      <xdr:row>18</xdr:row>
      <xdr:rowOff>165664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284038"/>
          <a:ext cx="698500" cy="15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165664</xdr:rowOff>
    </xdr:from>
    <xdr:to>
      <xdr:col>18</xdr:col>
      <xdr:colOff>177800</xdr:colOff>
      <xdr:row>18</xdr:row>
      <xdr:rowOff>166070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99389"/>
          <a:ext cx="698500" cy="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34328</xdr:rowOff>
    </xdr:from>
    <xdr:to>
      <xdr:col>29</xdr:col>
      <xdr:colOff>177800</xdr:colOff>
      <xdr:row>18</xdr:row>
      <xdr:rowOff>135928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68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6405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14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76991</xdr:rowOff>
    </xdr:from>
    <xdr:to>
      <xdr:col>26</xdr:col>
      <xdr:colOff>101600</xdr:colOff>
      <xdr:row>19</xdr:row>
      <xdr:rowOff>7141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210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163368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9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99513</xdr:rowOff>
    </xdr:from>
    <xdr:to>
      <xdr:col>22</xdr:col>
      <xdr:colOff>165100</xdr:colOff>
      <xdr:row>19</xdr:row>
      <xdr:rowOff>29663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33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14440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19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114864</xdr:rowOff>
    </xdr:from>
    <xdr:to>
      <xdr:col>19</xdr:col>
      <xdr:colOff>38100</xdr:colOff>
      <xdr:row>19</xdr:row>
      <xdr:rowOff>45014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48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29791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115270</xdr:rowOff>
    </xdr:from>
    <xdr:to>
      <xdr:col>15</xdr:col>
      <xdr:colOff>101600</xdr:colOff>
      <xdr:row>19</xdr:row>
      <xdr:rowOff>45420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48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30197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37686</xdr:rowOff>
    </xdr:from>
    <xdr:to>
      <xdr:col>29</xdr:col>
      <xdr:colOff>127000</xdr:colOff>
      <xdr:row>37</xdr:row>
      <xdr:rowOff>100619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7162386"/>
          <a:ext cx="647700" cy="62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69667</xdr:rowOff>
    </xdr:from>
    <xdr:to>
      <xdr:col>26</xdr:col>
      <xdr:colOff>50800</xdr:colOff>
      <xdr:row>37</xdr:row>
      <xdr:rowOff>37686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022917"/>
          <a:ext cx="698500" cy="1394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199900</xdr:rowOff>
    </xdr:from>
    <xdr:to>
      <xdr:col>22</xdr:col>
      <xdr:colOff>114300</xdr:colOff>
      <xdr:row>36</xdr:row>
      <xdr:rowOff>69667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810250"/>
          <a:ext cx="698500" cy="212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199900</xdr:rowOff>
    </xdr:from>
    <xdr:to>
      <xdr:col>18</xdr:col>
      <xdr:colOff>177800</xdr:colOff>
      <xdr:row>36</xdr:row>
      <xdr:rowOff>97076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10250"/>
          <a:ext cx="698500" cy="240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49819</xdr:rowOff>
    </xdr:from>
    <xdr:to>
      <xdr:col>29</xdr:col>
      <xdr:colOff>177800</xdr:colOff>
      <xdr:row>37</xdr:row>
      <xdr:rowOff>151419</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174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129846</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83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158336</xdr:rowOff>
    </xdr:from>
    <xdr:to>
      <xdr:col>26</xdr:col>
      <xdr:colOff>101600</xdr:colOff>
      <xdr:row>37</xdr:row>
      <xdr:rowOff>88486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111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73263</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197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18867</xdr:rowOff>
    </xdr:from>
    <xdr:to>
      <xdr:col>22</xdr:col>
      <xdr:colOff>165100</xdr:colOff>
      <xdr:row>36</xdr:row>
      <xdr:rowOff>120467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972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105244</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0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149100</xdr:rowOff>
    </xdr:from>
    <xdr:to>
      <xdr:col>19</xdr:col>
      <xdr:colOff>38100</xdr:colOff>
      <xdr:row>35</xdr:row>
      <xdr:rowOff>250700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59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260877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2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46276</xdr:rowOff>
    </xdr:from>
    <xdr:to>
      <xdr:col>15</xdr:col>
      <xdr:colOff>101600</xdr:colOff>
      <xdr:row>36</xdr:row>
      <xdr:rowOff>147876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99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132653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85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113476</xdr:rowOff>
    </xdr:from>
    <xdr:to>
      <xdr:col>24</xdr:col>
      <xdr:colOff>63500</xdr:colOff>
      <xdr:row>37</xdr:row>
      <xdr:rowOff>16027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5676"/>
          <a:ext cx="838200" cy="7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16027</xdr:rowOff>
    </xdr:from>
    <xdr:to>
      <xdr:col>19</xdr:col>
      <xdr:colOff>177800</xdr:colOff>
      <xdr:row>37</xdr:row>
      <xdr:rowOff>53975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9677"/>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53975</xdr:rowOff>
    </xdr:from>
    <xdr:to>
      <xdr:col>15</xdr:col>
      <xdr:colOff>50800</xdr:colOff>
      <xdr:row>37</xdr:row>
      <xdr:rowOff>70097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97625"/>
          <a:ext cx="889000" cy="1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70097</xdr:rowOff>
    </xdr:from>
    <xdr:to>
      <xdr:col>10</xdr:col>
      <xdr:colOff>114300</xdr:colOff>
      <xdr:row>37</xdr:row>
      <xdr:rowOff>89854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13747"/>
          <a:ext cx="8890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62676</xdr:rowOff>
    </xdr:from>
    <xdr:to>
      <xdr:col>24</xdr:col>
      <xdr:colOff>114300</xdr:colOff>
      <xdr:row>36</xdr:row>
      <xdr:rowOff>164276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41103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1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136677</xdr:rowOff>
    </xdr:from>
    <xdr:to>
      <xdr:col>20</xdr:col>
      <xdr:colOff>38100</xdr:colOff>
      <xdr:row>37</xdr:row>
      <xdr:rowOff>66827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57954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01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3175</xdr:rowOff>
    </xdr:from>
    <xdr:to>
      <xdr:col>15</xdr:col>
      <xdr:colOff>101600</xdr:colOff>
      <xdr:row>37</xdr:row>
      <xdr:rowOff>104775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95902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19297</xdr:rowOff>
    </xdr:from>
    <xdr:to>
      <xdr:col>10</xdr:col>
      <xdr:colOff>165100</xdr:colOff>
      <xdr:row>37</xdr:row>
      <xdr:rowOff>120897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6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112024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5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39054</xdr:rowOff>
    </xdr:from>
    <xdr:to>
      <xdr:col>6</xdr:col>
      <xdr:colOff>38100</xdr:colOff>
      <xdr:row>37</xdr:row>
      <xdr:rowOff>140654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131781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128186</xdr:rowOff>
    </xdr:from>
    <xdr:to>
      <xdr:col>24</xdr:col>
      <xdr:colOff>63500</xdr:colOff>
      <xdr:row>57</xdr:row>
      <xdr:rowOff>153504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900836"/>
          <a:ext cx="838200" cy="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153504</xdr:rowOff>
    </xdr:from>
    <xdr:to>
      <xdr:col>19</xdr:col>
      <xdr:colOff>177800</xdr:colOff>
      <xdr:row>57</xdr:row>
      <xdr:rowOff>157737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926154"/>
          <a:ext cx="889000" cy="4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157737</xdr:rowOff>
    </xdr:from>
    <xdr:to>
      <xdr:col>15</xdr:col>
      <xdr:colOff>50800</xdr:colOff>
      <xdr:row>58</xdr:row>
      <xdr:rowOff>9562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30387"/>
          <a:ext cx="889000" cy="2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158651</xdr:rowOff>
    </xdr:from>
    <xdr:to>
      <xdr:col>10</xdr:col>
      <xdr:colOff>114300</xdr:colOff>
      <xdr:row>58</xdr:row>
      <xdr:rowOff>9562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931301"/>
          <a:ext cx="889000" cy="2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77386</xdr:rowOff>
    </xdr:from>
    <xdr:to>
      <xdr:col>24</xdr:col>
      <xdr:colOff>114300</xdr:colOff>
      <xdr:row>58</xdr:row>
      <xdr:rowOff>7536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163763</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6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102704</xdr:rowOff>
    </xdr:from>
    <xdr:to>
      <xdr:col>20</xdr:col>
      <xdr:colOff>38100</xdr:colOff>
      <xdr:row>58</xdr:row>
      <xdr:rowOff>32854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7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23981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96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106937</xdr:rowOff>
    </xdr:from>
    <xdr:to>
      <xdr:col>15</xdr:col>
      <xdr:colOff>101600</xdr:colOff>
      <xdr:row>58</xdr:row>
      <xdr:rowOff>37087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7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28214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97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130212</xdr:rowOff>
    </xdr:from>
    <xdr:to>
      <xdr:col>10</xdr:col>
      <xdr:colOff>165100</xdr:colOff>
      <xdr:row>58</xdr:row>
      <xdr:rowOff>60362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0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51489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9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107851</xdr:rowOff>
    </xdr:from>
    <xdr:to>
      <xdr:col>6</xdr:col>
      <xdr:colOff>38100</xdr:colOff>
      <xdr:row>58</xdr:row>
      <xdr:rowOff>38001</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88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29128</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97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117202</xdr:rowOff>
    </xdr:from>
    <xdr:to>
      <xdr:col>24</xdr:col>
      <xdr:colOff>63500</xdr:colOff>
      <xdr:row>78</xdr:row>
      <xdr:rowOff>132862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90302"/>
          <a:ext cx="8382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117202</xdr:rowOff>
    </xdr:from>
    <xdr:to>
      <xdr:col>19</xdr:col>
      <xdr:colOff>177800</xdr:colOff>
      <xdr:row>79</xdr:row>
      <xdr:rowOff>7550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90302"/>
          <a:ext cx="889000" cy="6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140596</xdr:rowOff>
    </xdr:from>
    <xdr:to>
      <xdr:col>15</xdr:col>
      <xdr:colOff>50800</xdr:colOff>
      <xdr:row>79</xdr:row>
      <xdr:rowOff>7550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13696"/>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140596</xdr:rowOff>
    </xdr:from>
    <xdr:to>
      <xdr:col>10</xdr:col>
      <xdr:colOff>114300</xdr:colOff>
      <xdr:row>78</xdr:row>
      <xdr:rowOff>148692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513696"/>
          <a:ext cx="889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82062</xdr:rowOff>
    </xdr:from>
    <xdr:to>
      <xdr:col>24</xdr:col>
      <xdr:colOff>114300</xdr:colOff>
      <xdr:row>79</xdr:row>
      <xdr:rowOff>12212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5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168439</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7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66402</xdr:rowOff>
    </xdr:from>
    <xdr:to>
      <xdr:col>20</xdr:col>
      <xdr:colOff>38100</xdr:colOff>
      <xdr:row>78</xdr:row>
      <xdr:rowOff>168002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159129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128200</xdr:rowOff>
    </xdr:from>
    <xdr:to>
      <xdr:col>15</xdr:col>
      <xdr:colOff>101600</xdr:colOff>
      <xdr:row>79</xdr:row>
      <xdr:rowOff>58350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49477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9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89796</xdr:rowOff>
    </xdr:from>
    <xdr:to>
      <xdr:col>10</xdr:col>
      <xdr:colOff>165100</xdr:colOff>
      <xdr:row>79</xdr:row>
      <xdr:rowOff>19946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6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11073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97892</xdr:rowOff>
    </xdr:from>
    <xdr:to>
      <xdr:col>6</xdr:col>
      <xdr:colOff>38100</xdr:colOff>
      <xdr:row>79</xdr:row>
      <xdr:rowOff>28042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19169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6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30074</xdr:rowOff>
    </xdr:from>
    <xdr:to>
      <xdr:col>24</xdr:col>
      <xdr:colOff>63500</xdr:colOff>
      <xdr:row>96</xdr:row>
      <xdr:rowOff>118644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89274"/>
          <a:ext cx="838200" cy="8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30074</xdr:rowOff>
    </xdr:from>
    <xdr:to>
      <xdr:col>19</xdr:col>
      <xdr:colOff>177800</xdr:colOff>
      <xdr:row>97</xdr:row>
      <xdr:rowOff>6528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89274"/>
          <a:ext cx="889000" cy="14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53391</xdr:rowOff>
    </xdr:from>
    <xdr:to>
      <xdr:col>15</xdr:col>
      <xdr:colOff>50800</xdr:colOff>
      <xdr:row>97</xdr:row>
      <xdr:rowOff>6528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12591"/>
          <a:ext cx="889000" cy="1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53391</xdr:rowOff>
    </xdr:from>
    <xdr:to>
      <xdr:col>10</xdr:col>
      <xdr:colOff>114300</xdr:colOff>
      <xdr:row>97</xdr:row>
      <xdr:rowOff>170041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12591"/>
          <a:ext cx="889000" cy="28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67844</xdr:rowOff>
    </xdr:from>
    <xdr:to>
      <xdr:col>24</xdr:col>
      <xdr:colOff>114300</xdr:colOff>
      <xdr:row>96</xdr:row>
      <xdr:rowOff>169444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2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46271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50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150724</xdr:rowOff>
    </xdr:from>
    <xdr:to>
      <xdr:col>20</xdr:col>
      <xdr:colOff>38100</xdr:colOff>
      <xdr:row>96</xdr:row>
      <xdr:rowOff>80874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3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72001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3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127178</xdr:rowOff>
    </xdr:from>
    <xdr:to>
      <xdr:col>15</xdr:col>
      <xdr:colOff>101600</xdr:colOff>
      <xdr:row>97</xdr:row>
      <xdr:rowOff>57328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48455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7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2591</xdr:rowOff>
    </xdr:from>
    <xdr:to>
      <xdr:col>10</xdr:col>
      <xdr:colOff>165100</xdr:colOff>
      <xdr:row>96</xdr:row>
      <xdr:rowOff>104191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6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95318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5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119241</xdr:rowOff>
    </xdr:from>
    <xdr:to>
      <xdr:col>6</xdr:col>
      <xdr:colOff>38100</xdr:colOff>
      <xdr:row>98</xdr:row>
      <xdr:rowOff>49391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40518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107254</xdr:rowOff>
    </xdr:from>
    <xdr:to>
      <xdr:col>55</xdr:col>
      <xdr:colOff>0</xdr:colOff>
      <xdr:row>37</xdr:row>
      <xdr:rowOff>116051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50904"/>
          <a:ext cx="838200" cy="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92730</xdr:rowOff>
    </xdr:from>
    <xdr:to>
      <xdr:col>50</xdr:col>
      <xdr:colOff>114300</xdr:colOff>
      <xdr:row>37</xdr:row>
      <xdr:rowOff>107254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6380"/>
          <a:ext cx="889000" cy="1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92730</xdr:rowOff>
    </xdr:from>
    <xdr:to>
      <xdr:col>45</xdr:col>
      <xdr:colOff>177800</xdr:colOff>
      <xdr:row>38</xdr:row>
      <xdr:rowOff>4719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6380"/>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98339</xdr:rowOff>
    </xdr:from>
    <xdr:to>
      <xdr:col>41</xdr:col>
      <xdr:colOff>50800</xdr:colOff>
      <xdr:row>38</xdr:row>
      <xdr:rowOff>4719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99089"/>
          <a:ext cx="889000" cy="42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65251</xdr:rowOff>
    </xdr:from>
    <xdr:to>
      <xdr:col>55</xdr:col>
      <xdr:colOff>50800</xdr:colOff>
      <xdr:row>37</xdr:row>
      <xdr:rowOff>166852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089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151628</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2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56454</xdr:rowOff>
    </xdr:from>
    <xdr:to>
      <xdr:col>50</xdr:col>
      <xdr:colOff>165100</xdr:colOff>
      <xdr:row>37</xdr:row>
      <xdr:rowOff>158054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149181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9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41930</xdr:rowOff>
    </xdr:from>
    <xdr:to>
      <xdr:col>46</xdr:col>
      <xdr:colOff>38100</xdr:colOff>
      <xdr:row>37</xdr:row>
      <xdr:rowOff>143530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134657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7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125369</xdr:rowOff>
    </xdr:from>
    <xdr:to>
      <xdr:col>41</xdr:col>
      <xdr:colOff>101600</xdr:colOff>
      <xdr:row>38</xdr:row>
      <xdr:rowOff>55519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6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46646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6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47539</xdr:rowOff>
    </xdr:from>
    <xdr:to>
      <xdr:col>36</xdr:col>
      <xdr:colOff>165100</xdr:colOff>
      <xdr:row>35</xdr:row>
      <xdr:rowOff>149139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4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140266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4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128632</xdr:rowOff>
    </xdr:from>
    <xdr:to>
      <xdr:col>55</xdr:col>
      <xdr:colOff>0</xdr:colOff>
      <xdr:row>58</xdr:row>
      <xdr:rowOff>128694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072732"/>
          <a:ext cx="8382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75681</xdr:rowOff>
    </xdr:from>
    <xdr:to>
      <xdr:col>50</xdr:col>
      <xdr:colOff>114300</xdr:colOff>
      <xdr:row>58</xdr:row>
      <xdr:rowOff>128632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019781"/>
          <a:ext cx="889000" cy="5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16586</xdr:rowOff>
    </xdr:from>
    <xdr:to>
      <xdr:col>45</xdr:col>
      <xdr:colOff>177800</xdr:colOff>
      <xdr:row>58</xdr:row>
      <xdr:rowOff>75681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60686"/>
          <a:ext cx="889000" cy="5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13901</xdr:rowOff>
    </xdr:from>
    <xdr:to>
      <xdr:col>41</xdr:col>
      <xdr:colOff>50800</xdr:colOff>
      <xdr:row>58</xdr:row>
      <xdr:rowOff>16586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958001"/>
          <a:ext cx="889000" cy="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77894</xdr:rowOff>
    </xdr:from>
    <xdr:to>
      <xdr:col>55</xdr:col>
      <xdr:colOff>50800</xdr:colOff>
      <xdr:row>59</xdr:row>
      <xdr:rowOff>8044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2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164271</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3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77832</xdr:rowOff>
    </xdr:from>
    <xdr:to>
      <xdr:col>50</xdr:col>
      <xdr:colOff>165100</xdr:colOff>
      <xdr:row>59</xdr:row>
      <xdr:rowOff>7982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2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170559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1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24881</xdr:rowOff>
    </xdr:from>
    <xdr:to>
      <xdr:col>46</xdr:col>
      <xdr:colOff>38100</xdr:colOff>
      <xdr:row>58</xdr:row>
      <xdr:rowOff>126481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6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117608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137236</xdr:rowOff>
    </xdr:from>
    <xdr:to>
      <xdr:col>41</xdr:col>
      <xdr:colOff>101600</xdr:colOff>
      <xdr:row>58</xdr:row>
      <xdr:rowOff>67386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83913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8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134551</xdr:rowOff>
    </xdr:from>
    <xdr:to>
      <xdr:col>36</xdr:col>
      <xdr:colOff>165100</xdr:colOff>
      <xdr:row>58</xdr:row>
      <xdr:rowOff>64701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0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81228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8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123206</xdr:rowOff>
    </xdr:from>
    <xdr:to>
      <xdr:col>55</xdr:col>
      <xdr:colOff>0</xdr:colOff>
      <xdr:row>78</xdr:row>
      <xdr:rowOff>139094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96306"/>
          <a:ext cx="8382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123206</xdr:rowOff>
    </xdr:from>
    <xdr:to>
      <xdr:col>50</xdr:col>
      <xdr:colOff>114300</xdr:colOff>
      <xdr:row>78</xdr:row>
      <xdr:rowOff>131023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6306"/>
          <a:ext cx="889000" cy="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6542</xdr:rowOff>
    </xdr:from>
    <xdr:to>
      <xdr:col>45</xdr:col>
      <xdr:colOff>177800</xdr:colOff>
      <xdr:row>78</xdr:row>
      <xdr:rowOff>131023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9642"/>
          <a:ext cx="889000" cy="12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6542</xdr:rowOff>
    </xdr:from>
    <xdr:to>
      <xdr:col>41</xdr:col>
      <xdr:colOff>50800</xdr:colOff>
      <xdr:row>78</xdr:row>
      <xdr:rowOff>114737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79642"/>
          <a:ext cx="889000" cy="10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88294</xdr:rowOff>
    </xdr:from>
    <xdr:to>
      <xdr:col>55</xdr:col>
      <xdr:colOff>50800</xdr:colOff>
      <xdr:row>79</xdr:row>
      <xdr:rowOff>18444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3221</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72406</xdr:rowOff>
    </xdr:from>
    <xdr:to>
      <xdr:col>50</xdr:col>
      <xdr:colOff>165100</xdr:colOff>
      <xdr:row>79</xdr:row>
      <xdr:rowOff>2556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165133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80223</xdr:rowOff>
    </xdr:from>
    <xdr:to>
      <xdr:col>46</xdr:col>
      <xdr:colOff>38100</xdr:colOff>
      <xdr:row>79</xdr:row>
      <xdr:rowOff>10373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1500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127192</xdr:rowOff>
    </xdr:from>
    <xdr:to>
      <xdr:col>41</xdr:col>
      <xdr:colOff>101600</xdr:colOff>
      <xdr:row>78</xdr:row>
      <xdr:rowOff>57342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73869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0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63937</xdr:rowOff>
    </xdr:from>
    <xdr:to>
      <xdr:col>36</xdr:col>
      <xdr:colOff>165100</xdr:colOff>
      <xdr:row>78</xdr:row>
      <xdr:rowOff>165537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156664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2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112122</xdr:rowOff>
    </xdr:from>
    <xdr:to>
      <xdr:col>55</xdr:col>
      <xdr:colOff>0</xdr:colOff>
      <xdr:row>97</xdr:row>
      <xdr:rowOff>141542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42772"/>
          <a:ext cx="838200" cy="2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168669</xdr:rowOff>
    </xdr:from>
    <xdr:to>
      <xdr:col>50</xdr:col>
      <xdr:colOff>114300</xdr:colOff>
      <xdr:row>97</xdr:row>
      <xdr:rowOff>141542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627869"/>
          <a:ext cx="889000" cy="1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168669</xdr:rowOff>
    </xdr:from>
    <xdr:to>
      <xdr:col>45</xdr:col>
      <xdr:colOff>177800</xdr:colOff>
      <xdr:row>97</xdr:row>
      <xdr:rowOff>105104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27869"/>
          <a:ext cx="889000" cy="10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70160</xdr:rowOff>
    </xdr:from>
    <xdr:to>
      <xdr:col>41</xdr:col>
      <xdr:colOff>50800</xdr:colOff>
      <xdr:row>97</xdr:row>
      <xdr:rowOff>105104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29360"/>
          <a:ext cx="889000" cy="20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61322</xdr:rowOff>
    </xdr:from>
    <xdr:to>
      <xdr:col>55</xdr:col>
      <xdr:colOff>50800</xdr:colOff>
      <xdr:row>97</xdr:row>
      <xdr:rowOff>162922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9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39749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7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90742</xdr:rowOff>
    </xdr:from>
    <xdr:to>
      <xdr:col>50</xdr:col>
      <xdr:colOff>165100</xdr:colOff>
      <xdr:row>98</xdr:row>
      <xdr:rowOff>20892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2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12019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1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117869</xdr:rowOff>
    </xdr:from>
    <xdr:to>
      <xdr:col>46</xdr:col>
      <xdr:colOff>38100</xdr:colOff>
      <xdr:row>97</xdr:row>
      <xdr:rowOff>48019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7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64546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5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54304</xdr:rowOff>
    </xdr:from>
    <xdr:to>
      <xdr:col>41</xdr:col>
      <xdr:colOff>101600</xdr:colOff>
      <xdr:row>97</xdr:row>
      <xdr:rowOff>155904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147031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19360</xdr:rowOff>
    </xdr:from>
    <xdr:to>
      <xdr:col>36</xdr:col>
      <xdr:colOff>165100</xdr:colOff>
      <xdr:row>96</xdr:row>
      <xdr:rowOff>120960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137487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5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148781</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92431"/>
          <a:ext cx="889000" cy="4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97981</xdr:rowOff>
    </xdr:from>
    <xdr:to>
      <xdr:col>67</xdr:col>
      <xdr:colOff>101600</xdr:colOff>
      <xdr:row>38</xdr:row>
      <xdr:rowOff>28132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416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19258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34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101867</xdr:rowOff>
    </xdr:from>
    <xdr:to>
      <xdr:col>85</xdr:col>
      <xdr:colOff>127000</xdr:colOff>
      <xdr:row>77</xdr:row>
      <xdr:rowOff>133972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303517"/>
          <a:ext cx="838200" cy="3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36258</xdr:rowOff>
    </xdr:from>
    <xdr:to>
      <xdr:col>81</xdr:col>
      <xdr:colOff>50800</xdr:colOff>
      <xdr:row>77</xdr:row>
      <xdr:rowOff>101867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37908"/>
          <a:ext cx="889000" cy="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160046</xdr:rowOff>
    </xdr:from>
    <xdr:to>
      <xdr:col>76</xdr:col>
      <xdr:colOff>114300</xdr:colOff>
      <xdr:row>77</xdr:row>
      <xdr:rowOff>36258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018796"/>
          <a:ext cx="889000" cy="2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160046</xdr:rowOff>
    </xdr:from>
    <xdr:to>
      <xdr:col>71</xdr:col>
      <xdr:colOff>177800</xdr:colOff>
      <xdr:row>76</xdr:row>
      <xdr:rowOff>136068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8796"/>
          <a:ext cx="889000" cy="1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83172</xdr:rowOff>
    </xdr:from>
    <xdr:to>
      <xdr:col>85</xdr:col>
      <xdr:colOff>177800</xdr:colOff>
      <xdr:row>78</xdr:row>
      <xdr:rowOff>13322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8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61599</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6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51067</xdr:rowOff>
    </xdr:from>
    <xdr:to>
      <xdr:col>81</xdr:col>
      <xdr:colOff>101600</xdr:colOff>
      <xdr:row>77</xdr:row>
      <xdr:rowOff>152667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143794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45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156908</xdr:rowOff>
    </xdr:from>
    <xdr:to>
      <xdr:col>76</xdr:col>
      <xdr:colOff>165100</xdr:colOff>
      <xdr:row>77</xdr:row>
      <xdr:rowOff>87058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8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78185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109245</xdr:rowOff>
    </xdr:from>
    <xdr:to>
      <xdr:col>72</xdr:col>
      <xdr:colOff>38100</xdr:colOff>
      <xdr:row>76</xdr:row>
      <xdr:rowOff>39396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79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55922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74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85268</xdr:rowOff>
    </xdr:from>
    <xdr:to>
      <xdr:col>67</xdr:col>
      <xdr:colOff>101600</xdr:colOff>
      <xdr:row>77</xdr:row>
      <xdr:rowOff>15418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31945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89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162773</xdr:rowOff>
    </xdr:from>
    <xdr:to>
      <xdr:col>85</xdr:col>
      <xdr:colOff>127000</xdr:colOff>
      <xdr:row>98</xdr:row>
      <xdr:rowOff>118721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93423"/>
          <a:ext cx="838200" cy="12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162773</xdr:rowOff>
    </xdr:from>
    <xdr:to>
      <xdr:col>81</xdr:col>
      <xdr:colOff>50800</xdr:colOff>
      <xdr:row>98</xdr:row>
      <xdr:rowOff>17574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93423"/>
          <a:ext cx="8890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17574</xdr:rowOff>
    </xdr:from>
    <xdr:to>
      <xdr:col>76</xdr:col>
      <xdr:colOff>114300</xdr:colOff>
      <xdr:row>98</xdr:row>
      <xdr:rowOff>72910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19674"/>
          <a:ext cx="889000"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72910</xdr:rowOff>
    </xdr:from>
    <xdr:to>
      <xdr:col>71</xdr:col>
      <xdr:colOff>177800</xdr:colOff>
      <xdr:row>98</xdr:row>
      <xdr:rowOff>134083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75010"/>
          <a:ext cx="889000" cy="6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67921</xdr:rowOff>
    </xdr:from>
    <xdr:to>
      <xdr:col>85</xdr:col>
      <xdr:colOff>177800</xdr:colOff>
      <xdr:row>98</xdr:row>
      <xdr:rowOff>169521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7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154298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8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111973</xdr:rowOff>
    </xdr:from>
    <xdr:to>
      <xdr:col>81</xdr:col>
      <xdr:colOff>101600</xdr:colOff>
      <xdr:row>98</xdr:row>
      <xdr:rowOff>42123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4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33250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3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138224</xdr:rowOff>
    </xdr:from>
    <xdr:to>
      <xdr:col>76</xdr:col>
      <xdr:colOff>165100</xdr:colOff>
      <xdr:row>98</xdr:row>
      <xdr:rowOff>68374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6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59501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6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22110</xdr:rowOff>
    </xdr:from>
    <xdr:to>
      <xdr:col>72</xdr:col>
      <xdr:colOff>38100</xdr:colOff>
      <xdr:row>98</xdr:row>
      <xdr:rowOff>123710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2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114837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83283</xdr:rowOff>
    </xdr:from>
    <xdr:to>
      <xdr:col>67</xdr:col>
      <xdr:colOff>101600</xdr:colOff>
      <xdr:row>99</xdr:row>
      <xdr:rowOff>13433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4560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7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43002</xdr:rowOff>
    </xdr:from>
    <xdr:to>
      <xdr:col>116</xdr:col>
      <xdr:colOff>63500</xdr:colOff>
      <xdr:row>59</xdr:row>
      <xdr:rowOff>43040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58552"/>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41669</xdr:rowOff>
    </xdr:from>
    <xdr:to>
      <xdr:col>111</xdr:col>
      <xdr:colOff>177800</xdr:colOff>
      <xdr:row>59</xdr:row>
      <xdr:rowOff>43040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5721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41669</xdr:rowOff>
    </xdr:from>
    <xdr:to>
      <xdr:col>107</xdr:col>
      <xdr:colOff>50800</xdr:colOff>
      <xdr:row>59</xdr:row>
      <xdr:rowOff>41669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572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41669</xdr:rowOff>
    </xdr:from>
    <xdr:to>
      <xdr:col>102</xdr:col>
      <xdr:colOff>114300</xdr:colOff>
      <xdr:row>59</xdr:row>
      <xdr:rowOff>43079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157219"/>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163652</xdr:rowOff>
    </xdr:from>
    <xdr:to>
      <xdr:col>116</xdr:col>
      <xdr:colOff>114300</xdr:colOff>
      <xdr:row>59</xdr:row>
      <xdr:rowOff>93802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78579</xdr:rowOff>
    </xdr:from>
    <xdr:ext cx="313932"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2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163690</xdr:rowOff>
    </xdr:from>
    <xdr:to>
      <xdr:col>112</xdr:col>
      <xdr:colOff>38100</xdr:colOff>
      <xdr:row>59</xdr:row>
      <xdr:rowOff>93840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84967</xdr:rowOff>
    </xdr:from>
    <xdr:ext cx="313932"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66333" y="10200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162319</xdr:rowOff>
    </xdr:from>
    <xdr:to>
      <xdr:col>107</xdr:col>
      <xdr:colOff>101600</xdr:colOff>
      <xdr:row>59</xdr:row>
      <xdr:rowOff>92469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83596</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77333" y="10199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162319</xdr:rowOff>
    </xdr:from>
    <xdr:to>
      <xdr:col>102</xdr:col>
      <xdr:colOff>165100</xdr:colOff>
      <xdr:row>59</xdr:row>
      <xdr:rowOff>92469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83596</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88333" y="10199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163729</xdr:rowOff>
    </xdr:from>
    <xdr:to>
      <xdr:col>98</xdr:col>
      <xdr:colOff>38100</xdr:colOff>
      <xdr:row>59</xdr:row>
      <xdr:rowOff>93879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85006</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99333" y="102005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4894</xdr:rowOff>
    </xdr:from>
    <xdr:to>
      <xdr:col>116</xdr:col>
      <xdr:colOff>63500</xdr:colOff>
      <xdr:row>76</xdr:row>
      <xdr:rowOff>54866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035094"/>
          <a:ext cx="838200" cy="4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28829</xdr:rowOff>
    </xdr:from>
    <xdr:to>
      <xdr:col>111</xdr:col>
      <xdr:colOff>177800</xdr:colOff>
      <xdr:row>76</xdr:row>
      <xdr:rowOff>54866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3059029"/>
          <a:ext cx="889000" cy="2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43825</xdr:rowOff>
    </xdr:from>
    <xdr:to>
      <xdr:col>107</xdr:col>
      <xdr:colOff>50800</xdr:colOff>
      <xdr:row>76</xdr:row>
      <xdr:rowOff>28829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902575"/>
          <a:ext cx="889000" cy="15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43825</xdr:rowOff>
    </xdr:from>
    <xdr:to>
      <xdr:col>102</xdr:col>
      <xdr:colOff>114300</xdr:colOff>
      <xdr:row>75</xdr:row>
      <xdr:rowOff>50203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902575"/>
          <a:ext cx="8890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125544</xdr:rowOff>
    </xdr:from>
    <xdr:to>
      <xdr:col>116</xdr:col>
      <xdr:colOff>114300</xdr:colOff>
      <xdr:row>76</xdr:row>
      <xdr:rowOff>55694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8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103971</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62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4066</xdr:rowOff>
    </xdr:from>
    <xdr:to>
      <xdr:col>112</xdr:col>
      <xdr:colOff>38100</xdr:colOff>
      <xdr:row>76</xdr:row>
      <xdr:rowOff>105666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3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96793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2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149479</xdr:rowOff>
    </xdr:from>
    <xdr:to>
      <xdr:col>107</xdr:col>
      <xdr:colOff>101600</xdr:colOff>
      <xdr:row>76</xdr:row>
      <xdr:rowOff>79629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00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70756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0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164475</xdr:rowOff>
    </xdr:from>
    <xdr:to>
      <xdr:col>102</xdr:col>
      <xdr:colOff>165100</xdr:colOff>
      <xdr:row>75</xdr:row>
      <xdr:rowOff>94625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5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85752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94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170853</xdr:rowOff>
    </xdr:from>
    <xdr:to>
      <xdr:col>98</xdr:col>
      <xdr:colOff>38100</xdr:colOff>
      <xdr:row>75</xdr:row>
      <xdr:rowOff>101003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92130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95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性質別歳出の主な特徴は次のとおりである。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前年度より増となっている。これは人事院勧告による増である。今後は職員と会計年度任用職員の手当等（地域手当）の増加が影響することが懸念されるが、適切な職員配置の見直し等により、縮減に努め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前年度より増となっている。これは、旧神泉総合支所解体による工事請負費の皆増等によるものである。全国平均は下回っているが県平均を上回ってしまっているため、今後も必要な経費の適正化に努め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補助費等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については、今後の一部事務組合への負担金は増加傾向となることが見込まれる。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については海洋センタープール跡地施設整備工事の支出の皆増による増加となっているが、今後も大規模な整備事業が予定されているため、増加が見込まれる。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年度臨時財政対策債償還の終了による減によるものである。今後も地方債を活用した大規模な整備事業が予定されており、増加が見込まれる。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1588</xdr:rowOff>
    </xdr:from>
    <xdr:to>
      <xdr:col>24</xdr:col>
      <xdr:colOff>63500</xdr:colOff>
      <xdr:row>37</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45238"/>
          <a:ext cx="838200" cy="9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1588</xdr:rowOff>
    </xdr:from>
    <xdr:to>
      <xdr:col>19</xdr:col>
      <xdr:colOff>177800</xdr:colOff>
      <xdr:row>37</xdr:row>
      <xdr:rowOff>53975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5238"/>
          <a:ext cx="889000" cy="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24828</xdr:rowOff>
    </xdr:from>
    <xdr:to>
      <xdr:col>15</xdr:col>
      <xdr:colOff>50800</xdr:colOff>
      <xdr:row>37</xdr:row>
      <xdr:rowOff>53975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8478"/>
          <a:ext cx="889000" cy="2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22923</xdr:rowOff>
    </xdr:from>
    <xdr:to>
      <xdr:col>10</xdr:col>
      <xdr:colOff>114300</xdr:colOff>
      <xdr:row>37</xdr:row>
      <xdr:rowOff>24828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657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40894</xdr:rowOff>
    </xdr:from>
    <xdr:to>
      <xdr:col>24</xdr:col>
      <xdr:colOff>114300</xdr:colOff>
      <xdr:row>37</xdr:row>
      <xdr:rowOff>142494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19321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122238</xdr:rowOff>
    </xdr:from>
    <xdr:to>
      <xdr:col>20</xdr:col>
      <xdr:colOff>38100</xdr:colOff>
      <xdr:row>37</xdr:row>
      <xdr:rowOff>52388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43515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8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3175</xdr:rowOff>
    </xdr:from>
    <xdr:to>
      <xdr:col>15</xdr:col>
      <xdr:colOff>101600</xdr:colOff>
      <xdr:row>37</xdr:row>
      <xdr:rowOff>104775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95902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145478</xdr:rowOff>
    </xdr:from>
    <xdr:to>
      <xdr:col>10</xdr:col>
      <xdr:colOff>165100</xdr:colOff>
      <xdr:row>37</xdr:row>
      <xdr:rowOff>75628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66755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143573</xdr:rowOff>
    </xdr:from>
    <xdr:to>
      <xdr:col>6</xdr:col>
      <xdr:colOff>38100</xdr:colOff>
      <xdr:row>37</xdr:row>
      <xdr:rowOff>73723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64850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155532</xdr:rowOff>
    </xdr:from>
    <xdr:to>
      <xdr:col>24</xdr:col>
      <xdr:colOff>63500</xdr:colOff>
      <xdr:row>58</xdr:row>
      <xdr:rowOff>12243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28182"/>
          <a:ext cx="838200" cy="2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91508</xdr:rowOff>
    </xdr:from>
    <xdr:to>
      <xdr:col>19</xdr:col>
      <xdr:colOff>177800</xdr:colOff>
      <xdr:row>57</xdr:row>
      <xdr:rowOff>155532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64158"/>
          <a:ext cx="889000" cy="6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91508</xdr:rowOff>
    </xdr:from>
    <xdr:to>
      <xdr:col>15</xdr:col>
      <xdr:colOff>50800</xdr:colOff>
      <xdr:row>58</xdr:row>
      <xdr:rowOff>49909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64158"/>
          <a:ext cx="889000" cy="12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88562</xdr:rowOff>
    </xdr:from>
    <xdr:to>
      <xdr:col>10</xdr:col>
      <xdr:colOff>114300</xdr:colOff>
      <xdr:row>58</xdr:row>
      <xdr:rowOff>49909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89762"/>
          <a:ext cx="889000" cy="30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132893</xdr:rowOff>
    </xdr:from>
    <xdr:to>
      <xdr:col>24</xdr:col>
      <xdr:colOff>114300</xdr:colOff>
      <xdr:row>58</xdr:row>
      <xdr:rowOff>63043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0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47820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2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104732</xdr:rowOff>
    </xdr:from>
    <xdr:to>
      <xdr:col>20</xdr:col>
      <xdr:colOff>38100</xdr:colOff>
      <xdr:row>58</xdr:row>
      <xdr:rowOff>34882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26009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7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40708</xdr:rowOff>
    </xdr:from>
    <xdr:to>
      <xdr:col>15</xdr:col>
      <xdr:colOff>101600</xdr:colOff>
      <xdr:row>57</xdr:row>
      <xdr:rowOff>142308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133435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0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170559</xdr:rowOff>
    </xdr:from>
    <xdr:to>
      <xdr:col>10</xdr:col>
      <xdr:colOff>165100</xdr:colOff>
      <xdr:row>58</xdr:row>
      <xdr:rowOff>100709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4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91836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3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37762</xdr:rowOff>
    </xdr:from>
    <xdr:to>
      <xdr:col>6</xdr:col>
      <xdr:colOff>38100</xdr:colOff>
      <xdr:row>56</xdr:row>
      <xdr:rowOff>139362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3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130489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3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56254</xdr:rowOff>
    </xdr:from>
    <xdr:to>
      <xdr:col>24</xdr:col>
      <xdr:colOff>63500</xdr:colOff>
      <xdr:row>77</xdr:row>
      <xdr:rowOff>56717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7904"/>
          <a:ext cx="838200" cy="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56717</xdr:rowOff>
    </xdr:from>
    <xdr:to>
      <xdr:col>19</xdr:col>
      <xdr:colOff>177800</xdr:colOff>
      <xdr:row>77</xdr:row>
      <xdr:rowOff>82124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58367"/>
          <a:ext cx="889000" cy="2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66494</xdr:rowOff>
    </xdr:from>
    <xdr:to>
      <xdr:col>15</xdr:col>
      <xdr:colOff>50800</xdr:colOff>
      <xdr:row>77</xdr:row>
      <xdr:rowOff>82124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25244"/>
          <a:ext cx="889000" cy="35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66494</xdr:rowOff>
    </xdr:from>
    <xdr:to>
      <xdr:col>10</xdr:col>
      <xdr:colOff>114300</xdr:colOff>
      <xdr:row>77</xdr:row>
      <xdr:rowOff>142641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25244"/>
          <a:ext cx="889000" cy="41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11320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41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5454</xdr:rowOff>
    </xdr:from>
    <xdr:to>
      <xdr:col>24</xdr:col>
      <xdr:colOff>114300</xdr:colOff>
      <xdr:row>77</xdr:row>
      <xdr:rowOff>107054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91831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2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5917</xdr:rowOff>
    </xdr:from>
    <xdr:to>
      <xdr:col>20</xdr:col>
      <xdr:colOff>38100</xdr:colOff>
      <xdr:row>77</xdr:row>
      <xdr:rowOff>107517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0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98644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00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31324</xdr:rowOff>
    </xdr:from>
    <xdr:to>
      <xdr:col>15</xdr:col>
      <xdr:colOff>101600</xdr:colOff>
      <xdr:row>77</xdr:row>
      <xdr:rowOff>132924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3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124051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25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15694</xdr:rowOff>
    </xdr:from>
    <xdr:to>
      <xdr:col>10</xdr:col>
      <xdr:colOff>165100</xdr:colOff>
      <xdr:row>75</xdr:row>
      <xdr:rowOff>117294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8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133821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64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91841</xdr:rowOff>
    </xdr:from>
    <xdr:to>
      <xdr:col>6</xdr:col>
      <xdr:colOff>38100</xdr:colOff>
      <xdr:row>78</xdr:row>
      <xdr:rowOff>21991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13118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8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140691</xdr:rowOff>
    </xdr:from>
    <xdr:to>
      <xdr:col>24</xdr:col>
      <xdr:colOff>63500</xdr:colOff>
      <xdr:row>99</xdr:row>
      <xdr:rowOff>40139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942791"/>
          <a:ext cx="838200" cy="7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140691</xdr:rowOff>
    </xdr:from>
    <xdr:to>
      <xdr:col>19</xdr:col>
      <xdr:colOff>177800</xdr:colOff>
      <xdr:row>99</xdr:row>
      <xdr:rowOff>22396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942791"/>
          <a:ext cx="889000" cy="5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22396</xdr:rowOff>
    </xdr:from>
    <xdr:to>
      <xdr:col>15</xdr:col>
      <xdr:colOff>50800</xdr:colOff>
      <xdr:row>99</xdr:row>
      <xdr:rowOff>73385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995946"/>
          <a:ext cx="889000" cy="5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67311</xdr:rowOff>
    </xdr:from>
    <xdr:to>
      <xdr:col>10</xdr:col>
      <xdr:colOff>114300</xdr:colOff>
      <xdr:row>99</xdr:row>
      <xdr:rowOff>73385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7040861"/>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160789</xdr:rowOff>
    </xdr:from>
    <xdr:to>
      <xdr:col>24</xdr:col>
      <xdr:colOff>114300</xdr:colOff>
      <xdr:row>99</xdr:row>
      <xdr:rowOff>90939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6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75716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7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89891</xdr:rowOff>
    </xdr:from>
    <xdr:to>
      <xdr:col>20</xdr:col>
      <xdr:colOff>38100</xdr:colOff>
      <xdr:row>99</xdr:row>
      <xdr:rowOff>20041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9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11168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98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143046</xdr:rowOff>
    </xdr:from>
    <xdr:to>
      <xdr:col>15</xdr:col>
      <xdr:colOff>101600</xdr:colOff>
      <xdr:row>99</xdr:row>
      <xdr:rowOff>73196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4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64323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3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22585</xdr:rowOff>
    </xdr:from>
    <xdr:to>
      <xdr:col>10</xdr:col>
      <xdr:colOff>165100</xdr:colOff>
      <xdr:row>99</xdr:row>
      <xdr:rowOff>124185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9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115312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8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16511</xdr:rowOff>
    </xdr:from>
    <xdr:to>
      <xdr:col>6</xdr:col>
      <xdr:colOff>38100</xdr:colOff>
      <xdr:row>99</xdr:row>
      <xdr:rowOff>118111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9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109238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65391</xdr:rowOff>
    </xdr:from>
    <xdr:to>
      <xdr:col>55</xdr:col>
      <xdr:colOff>0</xdr:colOff>
      <xdr:row>58</xdr:row>
      <xdr:rowOff>82824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10009491"/>
          <a:ext cx="838200" cy="1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65391</xdr:rowOff>
    </xdr:from>
    <xdr:to>
      <xdr:col>50</xdr:col>
      <xdr:colOff>114300</xdr:colOff>
      <xdr:row>58</xdr:row>
      <xdr:rowOff>65560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10009491"/>
          <a:ext cx="8890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65560</xdr:rowOff>
    </xdr:from>
    <xdr:to>
      <xdr:col>45</xdr:col>
      <xdr:colOff>177800</xdr:colOff>
      <xdr:row>58</xdr:row>
      <xdr:rowOff>90674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10009660"/>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82198</xdr:rowOff>
    </xdr:from>
    <xdr:to>
      <xdr:col>41</xdr:col>
      <xdr:colOff>50800</xdr:colOff>
      <xdr:row>58</xdr:row>
      <xdr:rowOff>90674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10026298"/>
          <a:ext cx="889000" cy="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32024</xdr:rowOff>
    </xdr:from>
    <xdr:to>
      <xdr:col>55</xdr:col>
      <xdr:colOff>50800</xdr:colOff>
      <xdr:row>58</xdr:row>
      <xdr:rowOff>133624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7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118401</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9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14591</xdr:rowOff>
    </xdr:from>
    <xdr:to>
      <xdr:col>50</xdr:col>
      <xdr:colOff>165100</xdr:colOff>
      <xdr:row>58</xdr:row>
      <xdr:rowOff>116191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5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107318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5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14760</xdr:rowOff>
    </xdr:from>
    <xdr:to>
      <xdr:col>46</xdr:col>
      <xdr:colOff>38100</xdr:colOff>
      <xdr:row>58</xdr:row>
      <xdr:rowOff>116360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5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107487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5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39874</xdr:rowOff>
    </xdr:from>
    <xdr:to>
      <xdr:col>41</xdr:col>
      <xdr:colOff>101600</xdr:colOff>
      <xdr:row>58</xdr:row>
      <xdr:rowOff>141474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132601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7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31398</xdr:rowOff>
    </xdr:from>
    <xdr:to>
      <xdr:col>36</xdr:col>
      <xdr:colOff>165100</xdr:colOff>
      <xdr:row>58</xdr:row>
      <xdr:rowOff>132998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7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124125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6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132138</xdr:rowOff>
    </xdr:from>
    <xdr:to>
      <xdr:col>55</xdr:col>
      <xdr:colOff>0</xdr:colOff>
      <xdr:row>78</xdr:row>
      <xdr:rowOff>132899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505238"/>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60471</xdr:rowOff>
    </xdr:from>
    <xdr:to>
      <xdr:col>50</xdr:col>
      <xdr:colOff>114300</xdr:colOff>
      <xdr:row>78</xdr:row>
      <xdr:rowOff>132899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433571"/>
          <a:ext cx="889000" cy="7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41402</xdr:rowOff>
    </xdr:from>
    <xdr:to>
      <xdr:col>45</xdr:col>
      <xdr:colOff>177800</xdr:colOff>
      <xdr:row>78</xdr:row>
      <xdr:rowOff>60471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414502"/>
          <a:ext cx="889000" cy="1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152064</xdr:rowOff>
    </xdr:from>
    <xdr:to>
      <xdr:col>41</xdr:col>
      <xdr:colOff>50800</xdr:colOff>
      <xdr:row>78</xdr:row>
      <xdr:rowOff>41402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53714"/>
          <a:ext cx="889000" cy="6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81338</xdr:rowOff>
    </xdr:from>
    <xdr:to>
      <xdr:col>55</xdr:col>
      <xdr:colOff>50800</xdr:colOff>
      <xdr:row>79</xdr:row>
      <xdr:rowOff>11488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45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167715</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6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82099</xdr:rowOff>
    </xdr:from>
    <xdr:to>
      <xdr:col>50</xdr:col>
      <xdr:colOff>165100</xdr:colOff>
      <xdr:row>79</xdr:row>
      <xdr:rowOff>12249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45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3376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54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9671</xdr:rowOff>
    </xdr:from>
    <xdr:to>
      <xdr:col>46</xdr:col>
      <xdr:colOff>38100</xdr:colOff>
      <xdr:row>78</xdr:row>
      <xdr:rowOff>111271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102398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162052</xdr:rowOff>
    </xdr:from>
    <xdr:to>
      <xdr:col>41</xdr:col>
      <xdr:colOff>101600</xdr:colOff>
      <xdr:row>78</xdr:row>
      <xdr:rowOff>92202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6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83329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5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101264</xdr:rowOff>
    </xdr:from>
    <xdr:to>
      <xdr:col>36</xdr:col>
      <xdr:colOff>165100</xdr:colOff>
      <xdr:row>78</xdr:row>
      <xdr:rowOff>31414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0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22541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9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82834</xdr:rowOff>
    </xdr:from>
    <xdr:to>
      <xdr:col>55</xdr:col>
      <xdr:colOff>0</xdr:colOff>
      <xdr:row>97</xdr:row>
      <xdr:rowOff>95393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13484"/>
          <a:ext cx="838200" cy="1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82834</xdr:rowOff>
    </xdr:from>
    <xdr:to>
      <xdr:col>50</xdr:col>
      <xdr:colOff>114300</xdr:colOff>
      <xdr:row>97</xdr:row>
      <xdr:rowOff>92402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13484"/>
          <a:ext cx="889000" cy="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68807</xdr:rowOff>
    </xdr:from>
    <xdr:to>
      <xdr:col>45</xdr:col>
      <xdr:colOff>177800</xdr:colOff>
      <xdr:row>97</xdr:row>
      <xdr:rowOff>92402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99457"/>
          <a:ext cx="889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39322</xdr:rowOff>
    </xdr:from>
    <xdr:to>
      <xdr:col>41</xdr:col>
      <xdr:colOff>50800</xdr:colOff>
      <xdr:row>97</xdr:row>
      <xdr:rowOff>68807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69972"/>
          <a:ext cx="889000" cy="2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44593</xdr:rowOff>
    </xdr:from>
    <xdr:to>
      <xdr:col>55</xdr:col>
      <xdr:colOff>50800</xdr:colOff>
      <xdr:row>97</xdr:row>
      <xdr:rowOff>146193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7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130970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9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32034</xdr:rowOff>
    </xdr:from>
    <xdr:to>
      <xdr:col>50</xdr:col>
      <xdr:colOff>165100</xdr:colOff>
      <xdr:row>97</xdr:row>
      <xdr:rowOff>133634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6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124761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5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41602</xdr:rowOff>
    </xdr:from>
    <xdr:to>
      <xdr:col>46</xdr:col>
      <xdr:colOff>38100</xdr:colOff>
      <xdr:row>97</xdr:row>
      <xdr:rowOff>143202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134329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18007</xdr:rowOff>
    </xdr:from>
    <xdr:to>
      <xdr:col>41</xdr:col>
      <xdr:colOff>101600</xdr:colOff>
      <xdr:row>97</xdr:row>
      <xdr:rowOff>119607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110734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4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159972</xdr:rowOff>
    </xdr:from>
    <xdr:to>
      <xdr:col>36</xdr:col>
      <xdr:colOff>165100</xdr:colOff>
      <xdr:row>97</xdr:row>
      <xdr:rowOff>90122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1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81249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1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85446</xdr:rowOff>
    </xdr:from>
    <xdr:to>
      <xdr:col>85</xdr:col>
      <xdr:colOff>127000</xdr:colOff>
      <xdr:row>38</xdr:row>
      <xdr:rowOff>87712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600546"/>
          <a:ext cx="838200" cy="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79826</xdr:rowOff>
    </xdr:from>
    <xdr:to>
      <xdr:col>81</xdr:col>
      <xdr:colOff>50800</xdr:colOff>
      <xdr:row>38</xdr:row>
      <xdr:rowOff>87712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594926"/>
          <a:ext cx="889000" cy="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65539</xdr:rowOff>
    </xdr:from>
    <xdr:to>
      <xdr:col>76</xdr:col>
      <xdr:colOff>114300</xdr:colOff>
      <xdr:row>38</xdr:row>
      <xdr:rowOff>79826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80639"/>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59175</xdr:rowOff>
    </xdr:from>
    <xdr:to>
      <xdr:col>71</xdr:col>
      <xdr:colOff>177800</xdr:colOff>
      <xdr:row>38</xdr:row>
      <xdr:rowOff>65539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5888475"/>
          <a:ext cx="889000" cy="69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34646</xdr:rowOff>
    </xdr:from>
    <xdr:to>
      <xdr:col>85</xdr:col>
      <xdr:colOff>177800</xdr:colOff>
      <xdr:row>38</xdr:row>
      <xdr:rowOff>136246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4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13073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2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36912</xdr:rowOff>
    </xdr:from>
    <xdr:to>
      <xdr:col>81</xdr:col>
      <xdr:colOff>101600</xdr:colOff>
      <xdr:row>38</xdr:row>
      <xdr:rowOff>138512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5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129639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4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29026</xdr:rowOff>
    </xdr:from>
    <xdr:to>
      <xdr:col>76</xdr:col>
      <xdr:colOff>165100</xdr:colOff>
      <xdr:row>38</xdr:row>
      <xdr:rowOff>130626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4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121753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3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14739</xdr:rowOff>
    </xdr:from>
    <xdr:to>
      <xdr:col>72</xdr:col>
      <xdr:colOff>38100</xdr:colOff>
      <xdr:row>38</xdr:row>
      <xdr:rowOff>116339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132865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30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8375</xdr:rowOff>
    </xdr:from>
    <xdr:to>
      <xdr:col>67</xdr:col>
      <xdr:colOff>101600</xdr:colOff>
      <xdr:row>34</xdr:row>
      <xdr:rowOff>109975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83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126502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61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102903</xdr:rowOff>
    </xdr:from>
    <xdr:to>
      <xdr:col>85</xdr:col>
      <xdr:colOff>127000</xdr:colOff>
      <xdr:row>58</xdr:row>
      <xdr:rowOff>123328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47003"/>
          <a:ext cx="838200" cy="2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123328</xdr:rowOff>
    </xdr:from>
    <xdr:to>
      <xdr:col>81</xdr:col>
      <xdr:colOff>50800</xdr:colOff>
      <xdr:row>58</xdr:row>
      <xdr:rowOff>129706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67428"/>
          <a:ext cx="889000" cy="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113016</xdr:rowOff>
    </xdr:from>
    <xdr:to>
      <xdr:col>76</xdr:col>
      <xdr:colOff>114300</xdr:colOff>
      <xdr:row>58</xdr:row>
      <xdr:rowOff>129706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10057116"/>
          <a:ext cx="889000" cy="1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113016</xdr:rowOff>
    </xdr:from>
    <xdr:to>
      <xdr:col>71</xdr:col>
      <xdr:colOff>177800</xdr:colOff>
      <xdr:row>58</xdr:row>
      <xdr:rowOff>117073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10057116"/>
          <a:ext cx="889000" cy="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52103</xdr:rowOff>
    </xdr:from>
    <xdr:to>
      <xdr:col>85</xdr:col>
      <xdr:colOff>177800</xdr:colOff>
      <xdr:row>58</xdr:row>
      <xdr:rowOff>153703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138480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1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72528</xdr:rowOff>
    </xdr:from>
    <xdr:to>
      <xdr:col>81</xdr:col>
      <xdr:colOff>101600</xdr:colOff>
      <xdr:row>59</xdr:row>
      <xdr:rowOff>2678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01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165255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10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78906</xdr:rowOff>
    </xdr:from>
    <xdr:to>
      <xdr:col>76</xdr:col>
      <xdr:colOff>165100</xdr:colOff>
      <xdr:row>59</xdr:row>
      <xdr:rowOff>9056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2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183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1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62216</xdr:rowOff>
    </xdr:from>
    <xdr:to>
      <xdr:col>72</xdr:col>
      <xdr:colOff>38100</xdr:colOff>
      <xdr:row>58</xdr:row>
      <xdr:rowOff>163816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0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154943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66273</xdr:rowOff>
    </xdr:from>
    <xdr:to>
      <xdr:col>67</xdr:col>
      <xdr:colOff>101600</xdr:colOff>
      <xdr:row>58</xdr:row>
      <xdr:rowOff>167873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01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159000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10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148782</xdr:rowOff>
    </xdr:from>
    <xdr:to>
      <xdr:col>71</xdr:col>
      <xdr:colOff>177800</xdr:colOff>
      <xdr:row>78</xdr:row>
      <xdr:rowOff>25400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50432"/>
          <a:ext cx="889000" cy="4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97982</xdr:rowOff>
    </xdr:from>
    <xdr:to>
      <xdr:col>67</xdr:col>
      <xdr:colOff>101600</xdr:colOff>
      <xdr:row>78</xdr:row>
      <xdr:rowOff>28132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29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19259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39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101867</xdr:rowOff>
    </xdr:from>
    <xdr:to>
      <xdr:col>85</xdr:col>
      <xdr:colOff>127000</xdr:colOff>
      <xdr:row>97</xdr:row>
      <xdr:rowOff>133972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732517"/>
          <a:ext cx="838200" cy="3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36258</xdr:rowOff>
    </xdr:from>
    <xdr:to>
      <xdr:col>81</xdr:col>
      <xdr:colOff>50800</xdr:colOff>
      <xdr:row>97</xdr:row>
      <xdr:rowOff>101867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66908"/>
          <a:ext cx="889000" cy="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160046</xdr:rowOff>
    </xdr:from>
    <xdr:to>
      <xdr:col>76</xdr:col>
      <xdr:colOff>114300</xdr:colOff>
      <xdr:row>97</xdr:row>
      <xdr:rowOff>36258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447796"/>
          <a:ext cx="889000" cy="2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160046</xdr:rowOff>
    </xdr:from>
    <xdr:to>
      <xdr:col>71</xdr:col>
      <xdr:colOff>177800</xdr:colOff>
      <xdr:row>96</xdr:row>
      <xdr:rowOff>136068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447796"/>
          <a:ext cx="889000" cy="1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83172</xdr:rowOff>
    </xdr:from>
    <xdr:to>
      <xdr:col>85</xdr:col>
      <xdr:colOff>177800</xdr:colOff>
      <xdr:row>98</xdr:row>
      <xdr:rowOff>13322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1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61599</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9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51067</xdr:rowOff>
    </xdr:from>
    <xdr:to>
      <xdr:col>81</xdr:col>
      <xdr:colOff>101600</xdr:colOff>
      <xdr:row>97</xdr:row>
      <xdr:rowOff>152667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8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143794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77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156908</xdr:rowOff>
    </xdr:from>
    <xdr:to>
      <xdr:col>76</xdr:col>
      <xdr:colOff>165100</xdr:colOff>
      <xdr:row>97</xdr:row>
      <xdr:rowOff>87058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78185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70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109246</xdr:rowOff>
    </xdr:from>
    <xdr:to>
      <xdr:col>72</xdr:col>
      <xdr:colOff>38100</xdr:colOff>
      <xdr:row>96</xdr:row>
      <xdr:rowOff>39396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39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55923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17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85268</xdr:rowOff>
    </xdr:from>
    <xdr:to>
      <xdr:col>67</xdr:col>
      <xdr:colOff>101600</xdr:colOff>
      <xdr:row>97</xdr:row>
      <xdr:rowOff>15418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4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31945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31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目的別歳出の主な特徴は次のとおりである。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については、ノートパソコン購入等電算機器購入費の皆減による減となっている。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衛生費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については、新型コロナウイルス予防接種健康被害給付費の皆減による減額となった。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農林水産業費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については、林道新設改良に係る工事請負費の減により減少となった。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土木費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については、道路新設改良に係る工事請負費の減が減少の大きな要因となった。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社会教育施設（海洋センタープール）跡地施設整備工事による増、認定こども園整備事業に係る測量設計等委託料の増や小学校教師用教科書・指導書等購入に係る消耗品の増により大幅な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埼玉県神川町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年度の実質収支については、公共施設整備基金積立金の減などによる歳出の減により、実質単年度収支が</a:t>
          </a:r>
          <a:r>
            <a:rPr kumimoji="1" lang="en-US" altLang="ja-JP" sz="1400">
              <a:latin typeface="ＭＳ ゴシック" pitchFamily="49" charset="-128"/>
              <a:ea typeface="ＭＳ ゴシック" pitchFamily="49" charset="-128"/>
            </a:rPr>
            <a:t>4.73</a:t>
          </a:r>
          <a:r>
            <a:rPr kumimoji="1" lang="ja-JP" altLang="en-US" sz="1400">
              <a:latin typeface="ＭＳ ゴシック" pitchFamily="49" charset="-128"/>
              <a:ea typeface="ＭＳ ゴシック" pitchFamily="49" charset="-128"/>
            </a:rPr>
            <a:t>％の増となっている。</a:t>
          </a:r>
        </a:p>
        <a:p>
          <a:r>
            <a:rPr kumimoji="1" lang="ja-JP" altLang="en-US" sz="1400">
              <a:latin typeface="ＭＳ ゴシック" pitchFamily="49" charset="-128"/>
              <a:ea typeface="ＭＳ ゴシック" pitchFamily="49" charset="-128"/>
            </a:rPr>
            <a:t>財政調整基金残高は、適切な財源の確保と歳出の精査により、大きな取崩しを回避したが、今後も、事務事業の見直しや合理化等によって、健全な行財政運営に努める。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埼玉県神川町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神川町の有する、一般会計と特別会計</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事業及び公営企業会計の水道事業・下水道事業は各会計とも赤字とはなっていない。</a:t>
          </a:r>
        </a:p>
        <a:p>
          <a:r>
            <a:rPr kumimoji="1" lang="ja-JP" altLang="en-US" sz="1400">
              <a:latin typeface="ＭＳ ゴシック" pitchFamily="49" charset="-128"/>
              <a:ea typeface="ＭＳ ゴシック" pitchFamily="49" charset="-128"/>
            </a:rPr>
            <a:t>全体として黒字額は前年度より微増しており、これは主に交付税や地方特例交付金の増による標準財政規模の増加が影響しているが介護保険特別会計の黒字額の減によることが微増の要因である。</a:t>
          </a:r>
        </a:p>
        <a:p>
          <a:r>
            <a:rPr kumimoji="1" lang="ja-JP" altLang="en-US" sz="1400">
              <a:latin typeface="ＭＳ ゴシック" pitchFamily="49" charset="-128"/>
              <a:ea typeface="ＭＳ ゴシック" pitchFamily="49" charset="-128"/>
            </a:rPr>
            <a:t>今後は各会計とも更なる健全な行財政運営に努める。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埼玉県神川町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年度臨時財政対策債償還金の償還が終了したことによる減により、前年度比</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百万円の減額となった。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今後も施設整備事業への地方債の活用を計画しており、元利償還金が増加する見込みとなるため、実質公債費比率の上昇が想定される。</a:t>
          </a:r>
        </a:p>
        <a:p>
          <a:r>
            <a:rPr kumimoji="1" lang="ja-JP" altLang="en-US" sz="1400">
              <a:latin typeface="ＭＳ ゴシック" pitchFamily="49" charset="-128"/>
              <a:ea typeface="ＭＳ ゴシック" pitchFamily="49" charset="-128"/>
            </a:rPr>
            <a:t>そのため、これまで以上に公債費の適正化に取り組んでいく必要がある。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埼玉県神川町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臨時財政対策債償還の終了による減により、前年度に比べて元利償還償終了や道路改良整備にともなう過疎対策事業債の償還開始による減により地方債の現在高が前年度と比較し減となり、充当可能財源等が将来負担額を上回る結果となっ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今後も地方債を活用した事業を実施していくため、将来負担比率は上昇していくことが考えられる。</a:t>
          </a:r>
        </a:p>
        <a:p>
          <a:r>
            <a:rPr kumimoji="1" lang="ja-JP" altLang="en-US" sz="1400">
              <a:latin typeface="ＭＳ ゴシック" pitchFamily="49" charset="-128"/>
              <a:ea typeface="ＭＳ ゴシック" pitchFamily="49" charset="-128"/>
            </a:rPr>
            <a:t>そのため、これまで以上に公債費の適正化に取り組んでいく必要がある。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埼玉県神川町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森林整備事業に係る「森林環境整備基金」等を取崩した一方で、「公共施設整備基金」に決算余剰金を積み立てたことにより、基金全体では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基金の債券運用を行うことにより、自主財源の確保に努める。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町全体の計画等を勘案したうえで「特定目的基金」に積み立てる等、使途の明確化を図る。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公共施設整備基金：町の公共施設の整備を図る。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地域振興基金：町の地域振興の整備を図る。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公共施設整備基金：決算剰余金の積立による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公共施設整備基金：令和元年度に策定した「神川町公共施設長期保全計画」に基づいた公共施設の修繕や改修費用等の財源としての運用を行う。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地域振興基金：町における地域振興整備に必要な経費の財源としての運用を行う。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定期預金利子の積立により、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財政調整基金の債券運用を平成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年度より開始した。今後も引き続き自主財源の確保に努める。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今後も大規模な施設整備事業等に地方債の活用を予定しているため、公債費の状況により必要に応じて積立を検討していく。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7EFA2E3-FD64-47C3-938C-B9069D4BE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F7DA399-05F5-417E-94B7-289302B468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D4D2750-AF9E-412D-88AB-4F9A953E8ED5}"/>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933E66A-16F8-41DB-8767-4AF0D6754377}"/>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FCB30B0-D90F-4F67-A197-EBC8EA6B2551}"/>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777F62E-182A-4AFD-8474-A2E9936D30A7}"/>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CCEA16F-9DD1-49BB-9B99-BAF99CA796A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E1B1811-869C-4BC3-B4FE-2C51F0D20AED}"/>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570D7B1-59B0-491D-89BF-F179012A5A52}"/>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D8C24FE-6544-48C0-BEA4-C7EA5464BA75}"/>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CF7BE9E-0ABE-4266-BB2F-B024D840C11B}"/>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4E7A75F-49B8-4674-915A-02365FC8F7A4}"/>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9AEE236-04FB-4964-B2E7-BC3C552D14B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7F3B263-69F4-4951-AFEA-70B67E3C66B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07A839C-E6F8-4488-B0B2-1C9A8785BD1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433C80F-5B67-4DD4-80BE-FC0E9213257D}"/>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C7B2AA-1A59-412D-9769-8E5A3840866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A8017CB-8F74-4D2C-A48C-C7573F544B0B}"/>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D1DB989-61A7-4B4D-A835-70DB189F460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D1FE6E3-B2DD-4386-B92C-C9CA85AB580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99DE02A-086D-495A-86C5-75FDDF55B15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DE1BEDB-981F-4752-8A6A-3538478B170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09D2FB0-B088-41A8-B4D4-1A64FAD20FD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5C46784-E806-43D6-BB91-3AF556152B0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7BCF9C7-C4F6-4A34-9001-DFB89DC25FB4}"/>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ACFBE03-1926-4F94-ABF6-034253A01E27}"/>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57A25EF-E631-4E56-885B-E3AB4CC93C7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BA10A99-5CE3-4031-9242-338C4365614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7CEDC26-06F3-45CD-A3AE-22E803B1CE2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3034CF1-4907-4806-A66C-971CA8849904}"/>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2B60C6A-8B50-4241-8E35-23AF8A27E2F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1D58285-316E-4DDD-87E7-7191C27584C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7F5697D-264D-47E5-8CB0-659B3B4D30B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A275E88-2FC5-4A07-82B8-6E63EAC0081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F132EED-A3B6-4AED-94B3-AC50FB6452F7}"/>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9EF130A-5032-4357-AB2F-75329011D76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BB0217D-3626-4936-BA3B-19990777D63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FB69237-5DB5-4BE8-A9F0-48502798A4F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0CFB0CB-6E4F-42B8-91C7-CD07046F8213}"/>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0462588-6FB7-4A72-93F9-F70AFC78DE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ECD82B5-C629-4A53-A3F0-B22C375FC00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255C6D2-9E64-4056-BE24-57B2778B6EC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2C09057-8CBE-4FD8-A3C8-E339A9E585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D9C3925-F56B-4B56-83C6-1893FD292A7D}"/>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82154D0-21FB-40EB-B6BA-A2D3C4346D6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B2BFFC3-679D-45D2-8ECE-3E281C737DC8}"/>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6466932-E458-4C9D-8BBD-1B05ED9C6CA7}"/>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D00EA80-55FC-4CAD-9453-61F8FCA654C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8D15EE6-628D-4AA5-8B9C-21B204DF95AF}"/>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8A45F0C-E52C-4E8B-B312-9CAAA005EEE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76B93C-EB2E-4671-8F6C-474152AC505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51D8498-E3B2-46F8-9783-22D443F7FD6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CB8CCFE-2397-44A1-BFD7-A05213A0D92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63441BC-A64A-4731-885B-BE88BD862F89}"/>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157E9E4-7617-484C-8BDC-8D112DCB2BC9}"/>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7370F37-3A3B-497B-89E3-78731FF95E0C}"/>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704BDB3-9244-4EF0-8023-0927459BED9E}"/>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神川町では、有形固定資産減価償却率について、類似団体内平均、全国平均、埼玉県平均を下回っている。</a:t>
          </a:r>
        </a:p>
        <a:p>
          <a:r>
            <a:rPr kumimoji="1" lang="ja-JP" altLang="en-US" sz="1100">
              <a:latin typeface="ＭＳ Ｐゴシック" panose="020B0600070205080204" pitchFamily="50" charset="-128"/>
              <a:ea typeface="ＭＳ Ｐゴシック" panose="020B0600070205080204" pitchFamily="50" charset="-128"/>
            </a:rPr>
            <a:t>相対的に見て減価償却が進んでいないと言えるが、公共施設等については、個別施設計画を策定済みであり、町の現状に合わせた計画的な修繕や更新、老朽化した施設については集約化・複合化、解体・除却を行うことで、各施設等の適切な管理を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F514AAE-9E55-433A-B7F3-CC99CE1601B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B62183C-AFE2-4C7B-9BCD-7DC86CCBCFC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24E9AC3-42A4-4B52-ABCA-862E499B67D7}"/>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65CF116-1186-400E-A5EF-2720C556301B}"/>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26702F7-76E2-4A29-AD19-6FD8A3F21B27}"/>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404BC74-66A2-4BB2-BC8D-C569CF688B20}"/>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07E0F84-BEDB-43AE-A7D8-532ECF8F79F6}"/>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E5CC8D14-8715-4269-B943-148E179C3FC3}"/>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BAEA08B-E692-4B5A-A62A-83DBFCCAEA26}"/>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D718916-0357-49B7-9AAF-A0AA7154B055}"/>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F42E2CB-6BF8-4A2D-A373-2A7FA90582E7}"/>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B36A0FC-36F5-4C89-9390-4323D5F58245}"/>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0EE2184-621F-4FCF-B2CC-346F786A5A8E}"/>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8BAA7292-6D11-42A9-B90E-2E8063DA78B3}"/>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D8DBC14-84EC-4F85-A457-C073D68337FE}"/>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D93696D-CB77-4290-8F9F-8DA1FB46480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1152086-5C2D-40F1-A24B-1001F7925A6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7ABCF63-30CF-431E-B5A8-E5161F90A9D6}"/>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AD0F3E93-D03E-4135-8138-51C1D8BA90CE}"/>
            </a:ext>
          </a:extLst>
        </xdr:cNvPr>
        <xdr:cNvCxnSpPr/>
      </xdr:nvCxnSpPr>
      <xdr:spPr>
        <a:xfrm flipV="1">
          <a:off x="4295775" y="5317581"/>
          <a:ext cx="1270" cy="151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2787E90B-04FC-4D6E-B252-BEF25D3A9058}"/>
            </a:ext>
          </a:extLst>
        </xdr:cNvPr>
        <xdr:cNvSpPr txBox="1"/>
      </xdr:nvSpPr>
      <xdr:spPr>
        <a:xfrm>
          <a:off x="4342765" y="6831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85E18911-99FA-48B0-8D3D-2C4F25152D78}"/>
            </a:ext>
          </a:extLst>
        </xdr:cNvPr>
        <xdr:cNvCxnSpPr/>
      </xdr:nvCxnSpPr>
      <xdr:spPr>
        <a:xfrm>
          <a:off x="4206875" y="682770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0D7B2292-B224-4AC4-9C72-010DB3A34D82}"/>
            </a:ext>
          </a:extLst>
        </xdr:cNvPr>
        <xdr:cNvSpPr txBox="1"/>
      </xdr:nvSpPr>
      <xdr:spPr>
        <a:xfrm>
          <a:off x="4342765" y="509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5D6F489B-DE33-41ED-A65B-C0E29BA2758F}"/>
            </a:ext>
          </a:extLst>
        </xdr:cNvPr>
        <xdr:cNvCxnSpPr/>
      </xdr:nvCxnSpPr>
      <xdr:spPr>
        <a:xfrm>
          <a:off x="4206875" y="531758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a:extLst>
            <a:ext uri="{FF2B5EF4-FFF2-40B4-BE49-F238E27FC236}">
              <a16:creationId xmlns:a16="http://schemas.microsoft.com/office/drawing/2014/main" id="{A0FA319F-6EFA-49EC-9420-E6005592ABAF}"/>
            </a:ext>
          </a:extLst>
        </xdr:cNvPr>
        <xdr:cNvSpPr txBox="1"/>
      </xdr:nvSpPr>
      <xdr:spPr>
        <a:xfrm>
          <a:off x="4342765" y="62267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D2DAD557-A80E-46C7-8C46-485D2C261DB8}"/>
            </a:ext>
          </a:extLst>
        </xdr:cNvPr>
        <xdr:cNvSpPr/>
      </xdr:nvSpPr>
      <xdr:spPr>
        <a:xfrm>
          <a:off x="4244975" y="624830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C0F4E37A-5118-4A56-890E-07EF51AFBB09}"/>
            </a:ext>
          </a:extLst>
        </xdr:cNvPr>
        <xdr:cNvSpPr/>
      </xdr:nvSpPr>
      <xdr:spPr>
        <a:xfrm>
          <a:off x="3611880" y="6240961"/>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48C7A21D-9310-4D53-94D7-70ACB1C2DD92}"/>
            </a:ext>
          </a:extLst>
        </xdr:cNvPr>
        <xdr:cNvSpPr/>
      </xdr:nvSpPr>
      <xdr:spPr>
        <a:xfrm>
          <a:off x="2926080" y="620748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645C6C1E-4F14-4E56-9374-610762101DC4}"/>
            </a:ext>
          </a:extLst>
        </xdr:cNvPr>
        <xdr:cNvSpPr/>
      </xdr:nvSpPr>
      <xdr:spPr>
        <a:xfrm>
          <a:off x="2240280" y="616240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3CAC5371-79B4-4729-A3AC-6ACD3E2A43F5}"/>
            </a:ext>
          </a:extLst>
        </xdr:cNvPr>
        <xdr:cNvSpPr/>
      </xdr:nvSpPr>
      <xdr:spPr>
        <a:xfrm>
          <a:off x="1554480" y="61785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0F51C96-9AC3-4409-A9A3-3D7584732A0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514C79E-52F6-44BE-8212-B192CE4C1EB9}"/>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D1D3B83-124D-47E8-AD82-F97B605670E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DFC5D5F-ECC3-41BB-A1C4-5195EED5434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1FDE3DB-B0B6-4929-889B-2D0C077169E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93" name="楕円 92">
          <a:extLst>
            <a:ext uri="{FF2B5EF4-FFF2-40B4-BE49-F238E27FC236}">
              <a16:creationId xmlns:a16="http://schemas.microsoft.com/office/drawing/2014/main" id="{D446BB2A-F77F-4124-858C-0D13B868298C}"/>
            </a:ext>
          </a:extLst>
        </xdr:cNvPr>
        <xdr:cNvSpPr/>
      </xdr:nvSpPr>
      <xdr:spPr>
        <a:xfrm>
          <a:off x="4244975" y="60039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132732</xdr:rowOff>
    </xdr:from>
    <xdr:ext cx="405111" cy="259045"/>
    <xdr:sp macro="" textlink="">
      <xdr:nvSpPr>
        <xdr:cNvPr id="94" name="有形固定資産減価償却率該当値テキスト">
          <a:extLst>
            <a:ext uri="{FF2B5EF4-FFF2-40B4-BE49-F238E27FC236}">
              <a16:creationId xmlns:a16="http://schemas.microsoft.com/office/drawing/2014/main" id="{52DF19F2-E592-4A71-988B-9B7C3D6A40B6}"/>
            </a:ext>
          </a:extLst>
        </xdr:cNvPr>
        <xdr:cNvSpPr txBox="1"/>
      </xdr:nvSpPr>
      <xdr:spPr>
        <a:xfrm>
          <a:off x="4342765" y="5861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32748</xdr:rowOff>
    </xdr:from>
    <xdr:to>
      <xdr:col>19</xdr:col>
      <xdr:colOff>187325</xdr:colOff>
      <xdr:row>30</xdr:row>
      <xdr:rowOff>134348</xdr:rowOff>
    </xdr:to>
    <xdr:sp macro="" textlink="">
      <xdr:nvSpPr>
        <xdr:cNvPr id="95" name="楕円 94">
          <a:extLst>
            <a:ext uri="{FF2B5EF4-FFF2-40B4-BE49-F238E27FC236}">
              <a16:creationId xmlns:a16="http://schemas.microsoft.com/office/drawing/2014/main" id="{B9377C10-F202-4FB6-9472-C39458B2BABE}"/>
            </a:ext>
          </a:extLst>
        </xdr:cNvPr>
        <xdr:cNvSpPr/>
      </xdr:nvSpPr>
      <xdr:spPr>
        <a:xfrm>
          <a:off x="3611880" y="5926818"/>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83548</xdr:rowOff>
    </xdr:from>
    <xdr:to>
      <xdr:col>23</xdr:col>
      <xdr:colOff>85725</xdr:colOff>
      <xdr:row>30</xdr:row>
      <xdr:rowOff>160655</xdr:rowOff>
    </xdr:to>
    <xdr:cxnSp macro="">
      <xdr:nvCxnSpPr>
        <xdr:cNvPr id="96" name="直線コネクタ 95">
          <a:extLst>
            <a:ext uri="{FF2B5EF4-FFF2-40B4-BE49-F238E27FC236}">
              <a16:creationId xmlns:a16="http://schemas.microsoft.com/office/drawing/2014/main" id="{F897A350-66B7-4C7D-AC1B-48AA46E28B3A}"/>
            </a:ext>
          </a:extLst>
        </xdr:cNvPr>
        <xdr:cNvCxnSpPr/>
      </xdr:nvCxnSpPr>
      <xdr:spPr>
        <a:xfrm>
          <a:off x="3656965" y="5981428"/>
          <a:ext cx="640715"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151765</xdr:rowOff>
    </xdr:from>
    <xdr:to>
      <xdr:col>15</xdr:col>
      <xdr:colOff>187325</xdr:colOff>
      <xdr:row>30</xdr:row>
      <xdr:rowOff>81915</xdr:rowOff>
    </xdr:to>
    <xdr:sp macro="" textlink="">
      <xdr:nvSpPr>
        <xdr:cNvPr id="97" name="楕円 96">
          <a:extLst>
            <a:ext uri="{FF2B5EF4-FFF2-40B4-BE49-F238E27FC236}">
              <a16:creationId xmlns:a16="http://schemas.microsoft.com/office/drawing/2014/main" id="{5343EB0E-0A49-4EA7-B243-C57011F7E7C5}"/>
            </a:ext>
          </a:extLst>
        </xdr:cNvPr>
        <xdr:cNvSpPr/>
      </xdr:nvSpPr>
      <xdr:spPr>
        <a:xfrm>
          <a:off x="2926080" y="587629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31115</xdr:rowOff>
    </xdr:from>
    <xdr:to>
      <xdr:col>19</xdr:col>
      <xdr:colOff>136525</xdr:colOff>
      <xdr:row>30</xdr:row>
      <xdr:rowOff>83548</xdr:rowOff>
    </xdr:to>
    <xdr:cxnSp macro="">
      <xdr:nvCxnSpPr>
        <xdr:cNvPr id="98" name="直線コネクタ 97">
          <a:extLst>
            <a:ext uri="{FF2B5EF4-FFF2-40B4-BE49-F238E27FC236}">
              <a16:creationId xmlns:a16="http://schemas.microsoft.com/office/drawing/2014/main" id="{60FD273F-F3BA-4FC0-800B-540A817B9508}"/>
            </a:ext>
          </a:extLst>
        </xdr:cNvPr>
        <xdr:cNvCxnSpPr/>
      </xdr:nvCxnSpPr>
      <xdr:spPr>
        <a:xfrm>
          <a:off x="2971165" y="5925185"/>
          <a:ext cx="685800" cy="5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99" name="楕円 98">
          <a:extLst>
            <a:ext uri="{FF2B5EF4-FFF2-40B4-BE49-F238E27FC236}">
              <a16:creationId xmlns:a16="http://schemas.microsoft.com/office/drawing/2014/main" id="{8CB3D14D-979D-4CD4-B316-1B149FA393DB}"/>
            </a:ext>
          </a:extLst>
        </xdr:cNvPr>
        <xdr:cNvSpPr/>
      </xdr:nvSpPr>
      <xdr:spPr>
        <a:xfrm>
          <a:off x="2240280" y="58312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31115</xdr:rowOff>
    </xdr:to>
    <xdr:cxnSp macro="">
      <xdr:nvCxnSpPr>
        <xdr:cNvPr id="100" name="直線コネクタ 99">
          <a:extLst>
            <a:ext uri="{FF2B5EF4-FFF2-40B4-BE49-F238E27FC236}">
              <a16:creationId xmlns:a16="http://schemas.microsoft.com/office/drawing/2014/main" id="{321E172B-5621-47A0-BDB8-339A7A26B108}"/>
            </a:ext>
          </a:extLst>
        </xdr:cNvPr>
        <xdr:cNvCxnSpPr/>
      </xdr:nvCxnSpPr>
      <xdr:spPr>
        <a:xfrm>
          <a:off x="2285365" y="5885815"/>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77742</xdr:rowOff>
    </xdr:from>
    <xdr:to>
      <xdr:col>7</xdr:col>
      <xdr:colOff>187325</xdr:colOff>
      <xdr:row>30</xdr:row>
      <xdr:rowOff>7892</xdr:rowOff>
    </xdr:to>
    <xdr:sp macro="" textlink="">
      <xdr:nvSpPr>
        <xdr:cNvPr id="101" name="楕円 100">
          <a:extLst>
            <a:ext uri="{FF2B5EF4-FFF2-40B4-BE49-F238E27FC236}">
              <a16:creationId xmlns:a16="http://schemas.microsoft.com/office/drawing/2014/main" id="{8DF65AA3-1706-4A62-BF3A-BBD8C19E13A9}"/>
            </a:ext>
          </a:extLst>
        </xdr:cNvPr>
        <xdr:cNvSpPr/>
      </xdr:nvSpPr>
      <xdr:spPr>
        <a:xfrm>
          <a:off x="1554480" y="58022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128542</xdr:rowOff>
    </xdr:from>
    <xdr:to>
      <xdr:col>11</xdr:col>
      <xdr:colOff>136525</xdr:colOff>
      <xdr:row>29</xdr:row>
      <xdr:rowOff>159385</xdr:rowOff>
    </xdr:to>
    <xdr:cxnSp macro="">
      <xdr:nvCxnSpPr>
        <xdr:cNvPr id="102" name="直線コネクタ 101">
          <a:extLst>
            <a:ext uri="{FF2B5EF4-FFF2-40B4-BE49-F238E27FC236}">
              <a16:creationId xmlns:a16="http://schemas.microsoft.com/office/drawing/2014/main" id="{542A84A9-DB86-4F7F-8257-70C907AF497E}"/>
            </a:ext>
          </a:extLst>
        </xdr:cNvPr>
        <xdr:cNvCxnSpPr/>
      </xdr:nvCxnSpPr>
      <xdr:spPr>
        <a:xfrm>
          <a:off x="1599565" y="5856877"/>
          <a:ext cx="685800" cy="2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0E8F7E5A-8B7E-4FF2-A756-32A5F36107D1}"/>
            </a:ext>
          </a:extLst>
        </xdr:cNvPr>
        <xdr:cNvSpPr txBox="1"/>
      </xdr:nvSpPr>
      <xdr:spPr>
        <a:xfrm>
          <a:off x="3464569"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a:extLst>
            <a:ext uri="{FF2B5EF4-FFF2-40B4-BE49-F238E27FC236}">
              <a16:creationId xmlns:a16="http://schemas.microsoft.com/office/drawing/2014/main" id="{E76F51AC-DBD3-4D55-BD70-6174A9C0BF88}"/>
            </a:ext>
          </a:extLst>
        </xdr:cNvPr>
        <xdr:cNvSpPr txBox="1"/>
      </xdr:nvSpPr>
      <xdr:spPr>
        <a:xfrm>
          <a:off x="2793374" y="629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a:extLst>
            <a:ext uri="{FF2B5EF4-FFF2-40B4-BE49-F238E27FC236}">
              <a16:creationId xmlns:a16="http://schemas.microsoft.com/office/drawing/2014/main" id="{2B61D066-A277-4AE0-BC92-4C9DDF0348E9}"/>
            </a:ext>
          </a:extLst>
        </xdr:cNvPr>
        <xdr:cNvSpPr txBox="1"/>
      </xdr:nvSpPr>
      <xdr:spPr>
        <a:xfrm>
          <a:off x="2107574" y="6255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EF3AC457-C865-4299-9AEF-0F9E745D973C}"/>
            </a:ext>
          </a:extLst>
        </xdr:cNvPr>
        <xdr:cNvSpPr txBox="1"/>
      </xdr:nvSpPr>
      <xdr:spPr>
        <a:xfrm>
          <a:off x="142177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150875</xdr:rowOff>
    </xdr:from>
    <xdr:ext cx="405111" cy="259045"/>
    <xdr:sp macro="" textlink="">
      <xdr:nvSpPr>
        <xdr:cNvPr id="107" name="n_1mainValue有形固定資産減価償却率">
          <a:extLst>
            <a:ext uri="{FF2B5EF4-FFF2-40B4-BE49-F238E27FC236}">
              <a16:creationId xmlns:a16="http://schemas.microsoft.com/office/drawing/2014/main" id="{7E0A32A4-7489-4459-98EA-0D858B1CB844}"/>
            </a:ext>
          </a:extLst>
        </xdr:cNvPr>
        <xdr:cNvSpPr txBox="1"/>
      </xdr:nvSpPr>
      <xdr:spPr>
        <a:xfrm>
          <a:off x="3464569" y="5703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8" name="n_2mainValue有形固定資産減価償却率">
          <a:extLst>
            <a:ext uri="{FF2B5EF4-FFF2-40B4-BE49-F238E27FC236}">
              <a16:creationId xmlns:a16="http://schemas.microsoft.com/office/drawing/2014/main" id="{89605535-2F53-4043-92AE-BC79C01078D1}"/>
            </a:ext>
          </a:extLst>
        </xdr:cNvPr>
        <xdr:cNvSpPr txBox="1"/>
      </xdr:nvSpPr>
      <xdr:spPr>
        <a:xfrm>
          <a:off x="2793374"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9" name="n_3mainValue有形固定資産減価償却率">
          <a:extLst>
            <a:ext uri="{FF2B5EF4-FFF2-40B4-BE49-F238E27FC236}">
              <a16:creationId xmlns:a16="http://schemas.microsoft.com/office/drawing/2014/main" id="{22AC96B3-D82D-425D-AA68-1BAD394FDC95}"/>
            </a:ext>
          </a:extLst>
        </xdr:cNvPr>
        <xdr:cNvSpPr txBox="1"/>
      </xdr:nvSpPr>
      <xdr:spPr>
        <a:xfrm>
          <a:off x="21075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24419</xdr:rowOff>
    </xdr:from>
    <xdr:ext cx="405111" cy="259045"/>
    <xdr:sp macro="" textlink="">
      <xdr:nvSpPr>
        <xdr:cNvPr id="110" name="n_4mainValue有形固定資産減価償却率">
          <a:extLst>
            <a:ext uri="{FF2B5EF4-FFF2-40B4-BE49-F238E27FC236}">
              <a16:creationId xmlns:a16="http://schemas.microsoft.com/office/drawing/2014/main" id="{98401F8B-AD01-430F-8D11-9FF2D73EA54C}"/>
            </a:ext>
          </a:extLst>
        </xdr:cNvPr>
        <xdr:cNvSpPr txBox="1"/>
      </xdr:nvSpPr>
      <xdr:spPr>
        <a:xfrm>
          <a:off x="1421774" y="557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F625D0B-E653-431C-8AC0-06293E7DBCA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E7560F6-FC53-436A-9191-9F52D8D7B0E9}"/>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B91E2DA-6855-434F-BF14-B68249F849E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A4C5B56-6A57-491D-BED7-EDE8C3791B1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D7AA617-8710-499A-98EF-D63983EE0DD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33FB5ED-2912-408C-9CD8-B18D7C419DFD}"/>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A644DC5-6634-4899-88CF-DD6F64615CBD}"/>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E151DB5-44AD-4DA2-A471-6C041BCD803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D5A684F-908B-42EB-B3C5-F2A0A2FD6383}"/>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348CB28-9511-4B2A-B9E2-315DD293ED0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1B50D1A-E70E-490F-8670-409531EF5B0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0E17155-1191-42B3-B8D1-330A8427786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E29214C-86C7-49FA-8CB9-1CA5BC72800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神川町では、債務償還比率について類似団体平均、全国平均、埼玉県平均を下回っている。</a:t>
          </a:r>
        </a:p>
        <a:p>
          <a:r>
            <a:rPr kumimoji="1" lang="ja-JP" altLang="en-US" sz="1100">
              <a:latin typeface="ＭＳ Ｐゴシック" panose="020B0600070205080204" pitchFamily="50" charset="-128"/>
              <a:ea typeface="ＭＳ Ｐゴシック" panose="020B0600070205080204" pitchFamily="50" charset="-128"/>
            </a:rPr>
            <a:t>相対的に債務償還能力は高いと言えるが、今後も地方債の発行が見込まれており、それに伴う数値の増加が見込まれる。そのため、交付税措置のある地方債を活用するなど、引き続き適正な債権管理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E4FB755-0E7E-436B-94FA-8D7597726AC8}"/>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1833DAB-F414-49D2-891E-36C7022DAC28}"/>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D54A92B-61EB-4133-9B74-22587585C8C5}"/>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5FD83CD0-530F-481A-BCED-5AD84E37085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DB94FF3A-4246-4378-BA59-94B358C0F132}"/>
            </a:ext>
          </a:extLst>
        </xdr:cNvPr>
        <xdr:cNvSpPr txBox="1"/>
      </xdr:nvSpPr>
      <xdr:spPr>
        <a:xfrm>
          <a:off x="9756296"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2471C0F-417E-469A-9EA0-C934D02783F1}"/>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C92AE96-FD30-4D0D-B454-28E88213CF93}"/>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6F8579F-EEE4-49EE-962B-199CAF947716}"/>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C1C8E2B9-1252-4A4F-A403-A06167E4AF9E}"/>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7BDF0E8C-148C-4ED1-83C0-8406CF4C2E66}"/>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336813F-B114-463E-8935-21A863CC543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F0AE491-CB1E-418E-A11D-7544CDFECB2E}"/>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49E7882-647B-435E-AC18-E2F2AAC85D03}"/>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FD7B18F-B3B7-419B-A78B-3D17EF7A22A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5B6AF8C-73AA-4D2F-9D17-02B84F03B69C}"/>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5B585475-9063-4EA3-9FAB-1773CBB7FCED}"/>
            </a:ext>
          </a:extLst>
        </xdr:cNvPr>
        <xdr:cNvCxnSpPr/>
      </xdr:nvCxnSpPr>
      <xdr:spPr>
        <a:xfrm flipV="1">
          <a:off x="13313410" y="5295688"/>
          <a:ext cx="1269" cy="1479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EE60C4FA-47DB-444F-8720-E3D2F03E0AF3}"/>
            </a:ext>
          </a:extLst>
        </xdr:cNvPr>
        <xdr:cNvSpPr txBox="1"/>
      </xdr:nvSpPr>
      <xdr:spPr>
        <a:xfrm>
          <a:off x="13369925" y="677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E6F4968B-506D-4B21-8CD2-8A9240B1C00B}"/>
            </a:ext>
          </a:extLst>
        </xdr:cNvPr>
        <xdr:cNvCxnSpPr/>
      </xdr:nvCxnSpPr>
      <xdr:spPr>
        <a:xfrm>
          <a:off x="13251180" y="677524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A72A4CE-14EF-4532-8244-F35BD7567A73}"/>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F4089BC5-776A-4E28-BF08-F7EFDD317755}"/>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9F0170B7-4F79-4B8B-AE8A-8C69EC637A36}"/>
            </a:ext>
          </a:extLst>
        </xdr:cNvPr>
        <xdr:cNvSpPr txBox="1"/>
      </xdr:nvSpPr>
      <xdr:spPr>
        <a:xfrm>
          <a:off x="13369925" y="5954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0E335519-065C-4188-9E4A-A881F8121D6F}"/>
            </a:ext>
          </a:extLst>
        </xdr:cNvPr>
        <xdr:cNvSpPr/>
      </xdr:nvSpPr>
      <xdr:spPr>
        <a:xfrm>
          <a:off x="13289280" y="5972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D3A385CC-AFFA-422E-A447-14F1E57BFE5D}"/>
            </a:ext>
          </a:extLst>
        </xdr:cNvPr>
        <xdr:cNvSpPr/>
      </xdr:nvSpPr>
      <xdr:spPr>
        <a:xfrm>
          <a:off x="12629515" y="5953686"/>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395B9CC2-77B9-4ACE-A039-E7A53435A504}"/>
            </a:ext>
          </a:extLst>
        </xdr:cNvPr>
        <xdr:cNvSpPr/>
      </xdr:nvSpPr>
      <xdr:spPr>
        <a:xfrm>
          <a:off x="11943715" y="596344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6B321C35-3EE6-4332-8582-311E68CDF6C9}"/>
            </a:ext>
          </a:extLst>
        </xdr:cNvPr>
        <xdr:cNvSpPr/>
      </xdr:nvSpPr>
      <xdr:spPr>
        <a:xfrm>
          <a:off x="11257915" y="5959486"/>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4AFA7738-A88E-4A73-833D-CAEBA68E1027}"/>
            </a:ext>
          </a:extLst>
        </xdr:cNvPr>
        <xdr:cNvSpPr/>
      </xdr:nvSpPr>
      <xdr:spPr>
        <a:xfrm>
          <a:off x="10572115" y="619855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ED4D281-C046-419B-BE59-6E096EF3C56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904D5D7-A3BB-414B-93C3-F4CBE5BBAF4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EAEA407-E183-484D-ACE1-9967B547A50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61F0551-E485-483F-AC9C-DE9D5B253006}"/>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11560A14-6E77-4271-A316-46897216735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135213</xdr:rowOff>
    </xdr:from>
    <xdr:to>
      <xdr:col>76</xdr:col>
      <xdr:colOff>73025</xdr:colOff>
      <xdr:row>30</xdr:row>
      <xdr:rowOff>65363</xdr:rowOff>
    </xdr:to>
    <xdr:sp macro="" textlink="">
      <xdr:nvSpPr>
        <xdr:cNvPr id="155" name="楕円 154">
          <a:extLst>
            <a:ext uri="{FF2B5EF4-FFF2-40B4-BE49-F238E27FC236}">
              <a16:creationId xmlns:a16="http://schemas.microsoft.com/office/drawing/2014/main" id="{E938D32C-851E-43DF-BE31-E9E6D68C7158}"/>
            </a:ext>
          </a:extLst>
        </xdr:cNvPr>
        <xdr:cNvSpPr/>
      </xdr:nvSpPr>
      <xdr:spPr>
        <a:xfrm>
          <a:off x="13289280" y="585592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158090</xdr:rowOff>
    </xdr:from>
    <xdr:ext cx="469744" cy="259045"/>
    <xdr:sp macro="" textlink="">
      <xdr:nvSpPr>
        <xdr:cNvPr id="156" name="債務償還比率該当値テキスト">
          <a:extLst>
            <a:ext uri="{FF2B5EF4-FFF2-40B4-BE49-F238E27FC236}">
              <a16:creationId xmlns:a16="http://schemas.microsoft.com/office/drawing/2014/main" id="{200F9BD2-1805-4B7F-8611-918AC05738EE}"/>
            </a:ext>
          </a:extLst>
        </xdr:cNvPr>
        <xdr:cNvSpPr txBox="1"/>
      </xdr:nvSpPr>
      <xdr:spPr>
        <a:xfrm>
          <a:off x="13369925" y="57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16478</xdr:rowOff>
    </xdr:from>
    <xdr:to>
      <xdr:col>72</xdr:col>
      <xdr:colOff>123825</xdr:colOff>
      <xdr:row>30</xdr:row>
      <xdr:rowOff>118078</xdr:rowOff>
    </xdr:to>
    <xdr:sp macro="" textlink="">
      <xdr:nvSpPr>
        <xdr:cNvPr id="157" name="楕円 156">
          <a:extLst>
            <a:ext uri="{FF2B5EF4-FFF2-40B4-BE49-F238E27FC236}">
              <a16:creationId xmlns:a16="http://schemas.microsoft.com/office/drawing/2014/main" id="{62E5331C-3B5A-4E26-8219-7FD533E3E9E6}"/>
            </a:ext>
          </a:extLst>
        </xdr:cNvPr>
        <xdr:cNvSpPr/>
      </xdr:nvSpPr>
      <xdr:spPr>
        <a:xfrm>
          <a:off x="12629515" y="591626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14563</xdr:rowOff>
    </xdr:from>
    <xdr:to>
      <xdr:col>76</xdr:col>
      <xdr:colOff>22225</xdr:colOff>
      <xdr:row>30</xdr:row>
      <xdr:rowOff>67278</xdr:rowOff>
    </xdr:to>
    <xdr:cxnSp macro="">
      <xdr:nvCxnSpPr>
        <xdr:cNvPr id="158" name="直線コネクタ 157">
          <a:extLst>
            <a:ext uri="{FF2B5EF4-FFF2-40B4-BE49-F238E27FC236}">
              <a16:creationId xmlns:a16="http://schemas.microsoft.com/office/drawing/2014/main" id="{7D0B8E4D-DC36-4ADF-B32F-D837BD067A91}"/>
            </a:ext>
          </a:extLst>
        </xdr:cNvPr>
        <xdr:cNvCxnSpPr/>
      </xdr:nvCxnSpPr>
      <xdr:spPr>
        <a:xfrm flipV="1">
          <a:off x="12684125" y="5914348"/>
          <a:ext cx="631190" cy="4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48863</xdr:rowOff>
    </xdr:from>
    <xdr:to>
      <xdr:col>68</xdr:col>
      <xdr:colOff>123825</xdr:colOff>
      <xdr:row>30</xdr:row>
      <xdr:rowOff>150463</xdr:rowOff>
    </xdr:to>
    <xdr:sp macro="" textlink="">
      <xdr:nvSpPr>
        <xdr:cNvPr id="159" name="楕円 158">
          <a:extLst>
            <a:ext uri="{FF2B5EF4-FFF2-40B4-BE49-F238E27FC236}">
              <a16:creationId xmlns:a16="http://schemas.microsoft.com/office/drawing/2014/main" id="{EED05FCB-0D54-4901-B4AC-39BA77DE3524}"/>
            </a:ext>
          </a:extLst>
        </xdr:cNvPr>
        <xdr:cNvSpPr/>
      </xdr:nvSpPr>
      <xdr:spPr>
        <a:xfrm>
          <a:off x="11943715" y="5946743"/>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67278</xdr:rowOff>
    </xdr:from>
    <xdr:to>
      <xdr:col>72</xdr:col>
      <xdr:colOff>73025</xdr:colOff>
      <xdr:row>30</xdr:row>
      <xdr:rowOff>99663</xdr:rowOff>
    </xdr:to>
    <xdr:cxnSp macro="">
      <xdr:nvCxnSpPr>
        <xdr:cNvPr id="160" name="直線コネクタ 159">
          <a:extLst>
            <a:ext uri="{FF2B5EF4-FFF2-40B4-BE49-F238E27FC236}">
              <a16:creationId xmlns:a16="http://schemas.microsoft.com/office/drawing/2014/main" id="{AAA08AA4-0391-4FF7-96F6-B42970B411F9}"/>
            </a:ext>
          </a:extLst>
        </xdr:cNvPr>
        <xdr:cNvCxnSpPr/>
      </xdr:nvCxnSpPr>
      <xdr:spPr>
        <a:xfrm flipV="1">
          <a:off x="11998325" y="5961348"/>
          <a:ext cx="6858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136472</xdr:rowOff>
    </xdr:from>
    <xdr:to>
      <xdr:col>64</xdr:col>
      <xdr:colOff>123825</xdr:colOff>
      <xdr:row>30</xdr:row>
      <xdr:rowOff>66622</xdr:rowOff>
    </xdr:to>
    <xdr:sp macro="" textlink="">
      <xdr:nvSpPr>
        <xdr:cNvPr id="161" name="楕円 160">
          <a:extLst>
            <a:ext uri="{FF2B5EF4-FFF2-40B4-BE49-F238E27FC236}">
              <a16:creationId xmlns:a16="http://schemas.microsoft.com/office/drawing/2014/main" id="{AB3BFD7C-87E0-4F1F-82E3-C5219D1CF510}"/>
            </a:ext>
          </a:extLst>
        </xdr:cNvPr>
        <xdr:cNvSpPr/>
      </xdr:nvSpPr>
      <xdr:spPr>
        <a:xfrm>
          <a:off x="11257915" y="585718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15822</xdr:rowOff>
    </xdr:from>
    <xdr:to>
      <xdr:col>68</xdr:col>
      <xdr:colOff>73025</xdr:colOff>
      <xdr:row>30</xdr:row>
      <xdr:rowOff>99663</xdr:rowOff>
    </xdr:to>
    <xdr:cxnSp macro="">
      <xdr:nvCxnSpPr>
        <xdr:cNvPr id="162" name="直線コネクタ 161">
          <a:extLst>
            <a:ext uri="{FF2B5EF4-FFF2-40B4-BE49-F238E27FC236}">
              <a16:creationId xmlns:a16="http://schemas.microsoft.com/office/drawing/2014/main" id="{B2AAF5BB-5400-430B-ADD7-3B8A70047D07}"/>
            </a:ext>
          </a:extLst>
        </xdr:cNvPr>
        <xdr:cNvCxnSpPr/>
      </xdr:nvCxnSpPr>
      <xdr:spPr>
        <a:xfrm>
          <a:off x="11312525" y="5915607"/>
          <a:ext cx="685800" cy="76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131445</xdr:rowOff>
    </xdr:from>
    <xdr:to>
      <xdr:col>60</xdr:col>
      <xdr:colOff>123825</xdr:colOff>
      <xdr:row>31</xdr:row>
      <xdr:rowOff>61595</xdr:rowOff>
    </xdr:to>
    <xdr:sp macro="" textlink="">
      <xdr:nvSpPr>
        <xdr:cNvPr id="163" name="楕円 162">
          <a:extLst>
            <a:ext uri="{FF2B5EF4-FFF2-40B4-BE49-F238E27FC236}">
              <a16:creationId xmlns:a16="http://schemas.microsoft.com/office/drawing/2014/main" id="{F232FBB2-0A25-4E1D-9A16-AD615EC400D0}"/>
            </a:ext>
          </a:extLst>
        </xdr:cNvPr>
        <xdr:cNvSpPr/>
      </xdr:nvSpPr>
      <xdr:spPr>
        <a:xfrm>
          <a:off x="10572115" y="6031230"/>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15822</xdr:rowOff>
    </xdr:from>
    <xdr:to>
      <xdr:col>64</xdr:col>
      <xdr:colOff>73025</xdr:colOff>
      <xdr:row>31</xdr:row>
      <xdr:rowOff>10795</xdr:rowOff>
    </xdr:to>
    <xdr:cxnSp macro="">
      <xdr:nvCxnSpPr>
        <xdr:cNvPr id="164" name="直線コネクタ 163">
          <a:extLst>
            <a:ext uri="{FF2B5EF4-FFF2-40B4-BE49-F238E27FC236}">
              <a16:creationId xmlns:a16="http://schemas.microsoft.com/office/drawing/2014/main" id="{1A93A603-CA2C-4A52-9841-FB9F88EC1CFA}"/>
            </a:ext>
          </a:extLst>
        </xdr:cNvPr>
        <xdr:cNvCxnSpPr/>
      </xdr:nvCxnSpPr>
      <xdr:spPr>
        <a:xfrm flipV="1">
          <a:off x="10626725" y="5915607"/>
          <a:ext cx="685800" cy="16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5" name="n_1aveValue債務償還比率">
          <a:extLst>
            <a:ext uri="{FF2B5EF4-FFF2-40B4-BE49-F238E27FC236}">
              <a16:creationId xmlns:a16="http://schemas.microsoft.com/office/drawing/2014/main" id="{0840DDF0-33F5-4C80-B62D-B0BCE77B662A}"/>
            </a:ext>
          </a:extLst>
        </xdr:cNvPr>
        <xdr:cNvSpPr txBox="1"/>
      </xdr:nvSpPr>
      <xdr:spPr>
        <a:xfrm>
          <a:off x="12459412" y="604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6" name="n_2aveValue債務償還比率">
          <a:extLst>
            <a:ext uri="{FF2B5EF4-FFF2-40B4-BE49-F238E27FC236}">
              <a16:creationId xmlns:a16="http://schemas.microsoft.com/office/drawing/2014/main" id="{D1B7667F-19D1-45DE-94B9-FF0569992A5B}"/>
            </a:ext>
          </a:extLst>
        </xdr:cNvPr>
        <xdr:cNvSpPr txBox="1"/>
      </xdr:nvSpPr>
      <xdr:spPr>
        <a:xfrm>
          <a:off x="11780597" y="605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7" name="n_3aveValue債務償還比率">
          <a:extLst>
            <a:ext uri="{FF2B5EF4-FFF2-40B4-BE49-F238E27FC236}">
              <a16:creationId xmlns:a16="http://schemas.microsoft.com/office/drawing/2014/main" id="{2A79DC21-EB7E-4FED-BE9D-4D9DA5E7244B}"/>
            </a:ext>
          </a:extLst>
        </xdr:cNvPr>
        <xdr:cNvSpPr txBox="1"/>
      </xdr:nvSpPr>
      <xdr:spPr>
        <a:xfrm>
          <a:off x="11094797" y="605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8" name="n_4aveValue債務償還比率">
          <a:extLst>
            <a:ext uri="{FF2B5EF4-FFF2-40B4-BE49-F238E27FC236}">
              <a16:creationId xmlns:a16="http://schemas.microsoft.com/office/drawing/2014/main" id="{34BAA489-E6F3-4116-8BDA-7DBFE1CAE8CF}"/>
            </a:ext>
          </a:extLst>
        </xdr:cNvPr>
        <xdr:cNvSpPr txBox="1"/>
      </xdr:nvSpPr>
      <xdr:spPr>
        <a:xfrm>
          <a:off x="10408997" y="628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134605</xdr:rowOff>
    </xdr:from>
    <xdr:ext cx="469744" cy="259045"/>
    <xdr:sp macro="" textlink="">
      <xdr:nvSpPr>
        <xdr:cNvPr id="169" name="n_1mainValue債務償還比率">
          <a:extLst>
            <a:ext uri="{FF2B5EF4-FFF2-40B4-BE49-F238E27FC236}">
              <a16:creationId xmlns:a16="http://schemas.microsoft.com/office/drawing/2014/main" id="{10D39C3A-2D40-489F-BD90-4CBC1F0A0FBB}"/>
            </a:ext>
          </a:extLst>
        </xdr:cNvPr>
        <xdr:cNvSpPr txBox="1"/>
      </xdr:nvSpPr>
      <xdr:spPr>
        <a:xfrm>
          <a:off x="12459412" y="568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166990</xdr:rowOff>
    </xdr:from>
    <xdr:ext cx="469744" cy="259045"/>
    <xdr:sp macro="" textlink="">
      <xdr:nvSpPr>
        <xdr:cNvPr id="170" name="n_2mainValue債務償還比率">
          <a:extLst>
            <a:ext uri="{FF2B5EF4-FFF2-40B4-BE49-F238E27FC236}">
              <a16:creationId xmlns:a16="http://schemas.microsoft.com/office/drawing/2014/main" id="{E965E7E3-28D1-4BE9-9B90-DB366CDBBB4D}"/>
            </a:ext>
          </a:extLst>
        </xdr:cNvPr>
        <xdr:cNvSpPr txBox="1"/>
      </xdr:nvSpPr>
      <xdr:spPr>
        <a:xfrm>
          <a:off x="11780597" y="572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83149</xdr:rowOff>
    </xdr:from>
    <xdr:ext cx="469744" cy="259045"/>
    <xdr:sp macro="" textlink="">
      <xdr:nvSpPr>
        <xdr:cNvPr id="171" name="n_3mainValue債務償還比率">
          <a:extLst>
            <a:ext uri="{FF2B5EF4-FFF2-40B4-BE49-F238E27FC236}">
              <a16:creationId xmlns:a16="http://schemas.microsoft.com/office/drawing/2014/main" id="{CAC80000-39F5-4DC6-9B70-26A3206FEBBB}"/>
            </a:ext>
          </a:extLst>
        </xdr:cNvPr>
        <xdr:cNvSpPr txBox="1"/>
      </xdr:nvSpPr>
      <xdr:spPr>
        <a:xfrm>
          <a:off x="11094797" y="563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78122</xdr:rowOff>
    </xdr:from>
    <xdr:ext cx="469744" cy="259045"/>
    <xdr:sp macro="" textlink="">
      <xdr:nvSpPr>
        <xdr:cNvPr id="172" name="n_4mainValue債務償還比率">
          <a:extLst>
            <a:ext uri="{FF2B5EF4-FFF2-40B4-BE49-F238E27FC236}">
              <a16:creationId xmlns:a16="http://schemas.microsoft.com/office/drawing/2014/main" id="{0BD39C8A-7B1F-49A7-943F-733487171DCD}"/>
            </a:ext>
          </a:extLst>
        </xdr:cNvPr>
        <xdr:cNvSpPr txBox="1"/>
      </xdr:nvSpPr>
      <xdr:spPr>
        <a:xfrm>
          <a:off x="1040899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63184F6-67EE-451B-B225-E0E7818096DA}"/>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B519DF9-03B5-41BF-AD9A-DDF3F89302F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C0CB0FE6-7FA1-4848-9D30-7136291DFAE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77EFFFE-1A45-4E89-AC60-E70C3E52206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27B586B2-B19D-410F-B8EC-01C527ADCB3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BE8FC65-F95B-43C9-8CCF-148874CB477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6AABC7-D5D8-4FAB-AD8B-DE20B27F9E1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C8CBBA-A51A-4E7F-85DF-57F943198C9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AEFEE7-4B59-47F3-AB4D-6444BD9FD0C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77FC6F-EF8E-49FE-875B-5EFD24C649E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A291FB-FED9-4804-8268-7FA954BBC3D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403E1E4-53FC-40BE-A8BC-CE783013550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752D4A-2F2C-42FD-BCC9-89FD147C836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904992-FE3E-43DE-AC3F-63CF6B92F9C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4A5949F-3849-4A76-A321-B4FB557ED31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0EACE6-4B6A-4B8B-BFF1-6ED91EA9025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78D76B-0617-4B21-8D3E-DB51BD6C7B1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4500DB-4EB1-4108-9060-F39BEA834E5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6AE0F9-C89A-4019-B90A-F41E9FE253C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43E347-42CC-45BF-83C8-8E2B7DB2ED2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19DE19-2F2B-4A89-9767-26F1D3C3D7E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41711D2-318D-4889-840F-8C36B5D55C6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17ABC96-9CF1-4A7C-A9F9-CD2BBC4D893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755709-4ABB-4393-BACE-DEC4C6FB151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751B5FB-ED8C-4BA8-B445-98323314CA8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DE9F57-CAEA-41B1-A42D-7649DCDBA0D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4B6F31-509D-48E9-B2DE-5528BFD69FC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670F51-70AA-4094-827D-819863D627E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CE0EA8-4BD2-4041-8B70-88CB5D888A7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92C75C-5975-407E-B04F-0CB9F6DDDAA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49A628-5E76-4EAB-8367-61829070244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93B1754-B5D1-472B-871D-66BCF5C7FC0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2EB272-4579-480E-9A52-0215980B3E7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7F087F-72FD-41FB-9DA6-01DE287C1B3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7C1E95-62BD-4C5A-BDC8-AB4AA007224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BAD30F3-75FD-4D04-8E90-48EF61348F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7F2A179-EBE7-4E28-B3E7-37C59539885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95D4B6-75BF-4390-B0DD-1398DFFA34B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5D61D90-0CF1-4655-BB64-48E352D1287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27C61E-2A91-4FEC-83D1-BA078B7DCFD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34EF92-FB15-4BBC-A0FE-AE1F5E64C91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183AAF-B706-4AAE-9775-8557716190F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03C6FD-D1B5-46B4-A497-740D20C41CE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B30799-0A03-4CF7-808A-3454FC36E2E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432A80-B481-4C92-A2BC-17D310FE8B6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15B28D-533E-41BE-A3B0-383CA4AE915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D3DF75-6A51-4E0F-9FA2-36CEAE57592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6DD8DB5-8214-4128-ACF4-5C8089B4CFD1}"/>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B1F1BD-26E7-47EB-A330-D7E22BEEFC5F}"/>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A8A73E7-4C0B-489F-A457-C4395018300E}"/>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3ABF2BD-567D-42A8-8246-39D706CAF8C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6797AD9-8092-4582-81B7-75E38D29756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D3B01F-B423-4A5F-9078-F9E6025EB66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6F74AFE-E7A9-4369-A7BA-C68DACF2F714}"/>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5D7624-DCD5-4611-ACF3-7E36556CD9C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2BF3DD7-94FD-40AD-AC7A-478D187CB05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5816027-AAD6-4641-8D2C-E71ED2FF7B6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70A91A-B61B-4577-A57D-9256A9B2B4D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0B7608E-AACE-4BB9-9237-B6E840C6CBB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6EDC286-7F22-4949-A8DD-0ACC4F53FF3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96EEB6-F107-409F-882F-C4CC9AAE6B6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D2E5D704-1D13-406C-843B-417972531F48}"/>
            </a:ext>
          </a:extLst>
        </xdr:cNvPr>
        <xdr:cNvCxnSpPr/>
      </xdr:nvCxnSpPr>
      <xdr:spPr>
        <a:xfrm flipV="1">
          <a:off x="4173855" y="5888355"/>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11D5B032-99AF-4205-B488-F000D5BA34C4}"/>
            </a:ext>
          </a:extLst>
        </xdr:cNvPr>
        <xdr:cNvSpPr txBox="1"/>
      </xdr:nvSpPr>
      <xdr:spPr>
        <a:xfrm>
          <a:off x="421259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8ACC57F6-B93B-40AF-86C2-E883A179491F}"/>
            </a:ext>
          </a:extLst>
        </xdr:cNvPr>
        <xdr:cNvCxnSpPr/>
      </xdr:nvCxnSpPr>
      <xdr:spPr>
        <a:xfrm>
          <a:off x="41122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599B3B87-5175-4396-9A50-727B848451F4}"/>
            </a:ext>
          </a:extLst>
        </xdr:cNvPr>
        <xdr:cNvSpPr txBox="1"/>
      </xdr:nvSpPr>
      <xdr:spPr>
        <a:xfrm>
          <a:off x="421259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A9DE0289-63B8-440D-8737-684D6E71863F}"/>
            </a:ext>
          </a:extLst>
        </xdr:cNvPr>
        <xdr:cNvCxnSpPr/>
      </xdr:nvCxnSpPr>
      <xdr:spPr>
        <a:xfrm>
          <a:off x="4112260" y="588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D7C27A20-398D-456D-A457-852D530484A0}"/>
            </a:ext>
          </a:extLst>
        </xdr:cNvPr>
        <xdr:cNvSpPr txBox="1"/>
      </xdr:nvSpPr>
      <xdr:spPr>
        <a:xfrm>
          <a:off x="421259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37122B65-6AE9-4195-A600-29D950BFA0E3}"/>
            </a:ext>
          </a:extLst>
        </xdr:cNvPr>
        <xdr:cNvSpPr/>
      </xdr:nvSpPr>
      <xdr:spPr>
        <a:xfrm>
          <a:off x="413131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E29F6F83-AFB1-4F1D-A8EF-9C771CCF4F8D}"/>
            </a:ext>
          </a:extLst>
        </xdr:cNvPr>
        <xdr:cNvSpPr/>
      </xdr:nvSpPr>
      <xdr:spPr>
        <a:xfrm>
          <a:off x="3388360" y="65500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C02171DC-6981-464F-A201-1EC9E27A6235}"/>
            </a:ext>
          </a:extLst>
        </xdr:cNvPr>
        <xdr:cNvSpPr/>
      </xdr:nvSpPr>
      <xdr:spPr>
        <a:xfrm>
          <a:off x="2571750" y="65176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1DE96EA8-4DDF-4D18-AD61-B2578B7FB901}"/>
            </a:ext>
          </a:extLst>
        </xdr:cNvPr>
        <xdr:cNvSpPr/>
      </xdr:nvSpPr>
      <xdr:spPr>
        <a:xfrm>
          <a:off x="1774190" y="64795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319FEF2E-1A6B-4971-8C8A-73CB0D01C32A}"/>
            </a:ext>
          </a:extLst>
        </xdr:cNvPr>
        <xdr:cNvSpPr/>
      </xdr:nvSpPr>
      <xdr:spPr>
        <a:xfrm>
          <a:off x="988060" y="64890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915ED2-E47A-4AC0-9008-37670ACECBB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20B069-217B-49C1-9F06-3A10448E4F7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52434E-D665-4B76-B91D-D09C0C03A4C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0CEA019-EAE6-478F-A998-F7CA97671D6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6FEECE-54E1-4947-BC93-3A8036F25B6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118745</xdr:rowOff>
    </xdr:from>
    <xdr:to>
      <xdr:col>24</xdr:col>
      <xdr:colOff>114300</xdr:colOff>
      <xdr:row>37</xdr:row>
      <xdr:rowOff>48895</xdr:rowOff>
    </xdr:to>
    <xdr:sp macro="" textlink="">
      <xdr:nvSpPr>
        <xdr:cNvPr id="73" name="楕円 72">
          <a:extLst>
            <a:ext uri="{FF2B5EF4-FFF2-40B4-BE49-F238E27FC236}">
              <a16:creationId xmlns:a16="http://schemas.microsoft.com/office/drawing/2014/main" id="{4BF5BA3D-CC0C-4B5E-9060-07878F367CAA}"/>
            </a:ext>
          </a:extLst>
        </xdr:cNvPr>
        <xdr:cNvSpPr/>
      </xdr:nvSpPr>
      <xdr:spPr>
        <a:xfrm>
          <a:off x="4131310" y="62928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141622</xdr:rowOff>
    </xdr:from>
    <xdr:ext cx="405111" cy="259045"/>
    <xdr:sp macro="" textlink="">
      <xdr:nvSpPr>
        <xdr:cNvPr id="74" name="【道路】&#10;有形固定資産減価償却率該当値テキスト">
          <a:extLst>
            <a:ext uri="{FF2B5EF4-FFF2-40B4-BE49-F238E27FC236}">
              <a16:creationId xmlns:a16="http://schemas.microsoft.com/office/drawing/2014/main" id="{97076E28-67B2-4EF5-8230-5837DBDCF5DC}"/>
            </a:ext>
          </a:extLst>
        </xdr:cNvPr>
        <xdr:cNvSpPr txBox="1"/>
      </xdr:nvSpPr>
      <xdr:spPr>
        <a:xfrm>
          <a:off x="421259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67310</xdr:rowOff>
    </xdr:from>
    <xdr:to>
      <xdr:col>20</xdr:col>
      <xdr:colOff>38100</xdr:colOff>
      <xdr:row>36</xdr:row>
      <xdr:rowOff>168910</xdr:rowOff>
    </xdr:to>
    <xdr:sp macro="" textlink="">
      <xdr:nvSpPr>
        <xdr:cNvPr id="75" name="楕円 74">
          <a:extLst>
            <a:ext uri="{FF2B5EF4-FFF2-40B4-BE49-F238E27FC236}">
              <a16:creationId xmlns:a16="http://schemas.microsoft.com/office/drawing/2014/main" id="{CA1F1035-A2D3-4D54-B8B6-18D4C254A6D8}"/>
            </a:ext>
          </a:extLst>
        </xdr:cNvPr>
        <xdr:cNvSpPr/>
      </xdr:nvSpPr>
      <xdr:spPr>
        <a:xfrm>
          <a:off x="3388360" y="62376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118110</xdr:rowOff>
    </xdr:from>
    <xdr:to>
      <xdr:col>24</xdr:col>
      <xdr:colOff>63500</xdr:colOff>
      <xdr:row>36</xdr:row>
      <xdr:rowOff>169545</xdr:rowOff>
    </xdr:to>
    <xdr:cxnSp macro="">
      <xdr:nvCxnSpPr>
        <xdr:cNvPr id="76" name="直線コネクタ 75">
          <a:extLst>
            <a:ext uri="{FF2B5EF4-FFF2-40B4-BE49-F238E27FC236}">
              <a16:creationId xmlns:a16="http://schemas.microsoft.com/office/drawing/2014/main" id="{47FA9577-7432-43F4-A550-0E500B42A146}"/>
            </a:ext>
          </a:extLst>
        </xdr:cNvPr>
        <xdr:cNvCxnSpPr/>
      </xdr:nvCxnSpPr>
      <xdr:spPr>
        <a:xfrm>
          <a:off x="3431540" y="6292215"/>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46355</xdr:rowOff>
    </xdr:from>
    <xdr:to>
      <xdr:col>15</xdr:col>
      <xdr:colOff>101600</xdr:colOff>
      <xdr:row>36</xdr:row>
      <xdr:rowOff>147955</xdr:rowOff>
    </xdr:to>
    <xdr:sp macro="" textlink="">
      <xdr:nvSpPr>
        <xdr:cNvPr id="77" name="楕円 76">
          <a:extLst>
            <a:ext uri="{FF2B5EF4-FFF2-40B4-BE49-F238E27FC236}">
              <a16:creationId xmlns:a16="http://schemas.microsoft.com/office/drawing/2014/main" id="{474EF9E4-BBBD-451D-9C45-B0A611DC94C3}"/>
            </a:ext>
          </a:extLst>
        </xdr:cNvPr>
        <xdr:cNvSpPr/>
      </xdr:nvSpPr>
      <xdr:spPr>
        <a:xfrm>
          <a:off x="2571750" y="62204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97155</xdr:rowOff>
    </xdr:from>
    <xdr:to>
      <xdr:col>19</xdr:col>
      <xdr:colOff>177800</xdr:colOff>
      <xdr:row>36</xdr:row>
      <xdr:rowOff>118110</xdr:rowOff>
    </xdr:to>
    <xdr:cxnSp macro="">
      <xdr:nvCxnSpPr>
        <xdr:cNvPr id="78" name="直線コネクタ 77">
          <a:extLst>
            <a:ext uri="{FF2B5EF4-FFF2-40B4-BE49-F238E27FC236}">
              <a16:creationId xmlns:a16="http://schemas.microsoft.com/office/drawing/2014/main" id="{C6B40953-FB75-4137-B43D-0D8C83BDD77C}"/>
            </a:ext>
          </a:extLst>
        </xdr:cNvPr>
        <xdr:cNvCxnSpPr/>
      </xdr:nvCxnSpPr>
      <xdr:spPr>
        <a:xfrm>
          <a:off x="2626360" y="6265545"/>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168275</xdr:rowOff>
    </xdr:from>
    <xdr:to>
      <xdr:col>10</xdr:col>
      <xdr:colOff>165100</xdr:colOff>
      <xdr:row>36</xdr:row>
      <xdr:rowOff>98425</xdr:rowOff>
    </xdr:to>
    <xdr:sp macro="" textlink="">
      <xdr:nvSpPr>
        <xdr:cNvPr id="79" name="楕円 78">
          <a:extLst>
            <a:ext uri="{FF2B5EF4-FFF2-40B4-BE49-F238E27FC236}">
              <a16:creationId xmlns:a16="http://schemas.microsoft.com/office/drawing/2014/main" id="{0C8E4B7A-8E6A-48B7-8F0C-A1D20D492728}"/>
            </a:ext>
          </a:extLst>
        </xdr:cNvPr>
        <xdr:cNvSpPr/>
      </xdr:nvSpPr>
      <xdr:spPr>
        <a:xfrm>
          <a:off x="1774190" y="61728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47625</xdr:rowOff>
    </xdr:from>
    <xdr:to>
      <xdr:col>15</xdr:col>
      <xdr:colOff>50800</xdr:colOff>
      <xdr:row>36</xdr:row>
      <xdr:rowOff>97155</xdr:rowOff>
    </xdr:to>
    <xdr:cxnSp macro="">
      <xdr:nvCxnSpPr>
        <xdr:cNvPr id="80" name="直線コネクタ 79">
          <a:extLst>
            <a:ext uri="{FF2B5EF4-FFF2-40B4-BE49-F238E27FC236}">
              <a16:creationId xmlns:a16="http://schemas.microsoft.com/office/drawing/2014/main" id="{E8E83648-FA91-4D7D-9434-3E94E939CC8F}"/>
            </a:ext>
          </a:extLst>
        </xdr:cNvPr>
        <xdr:cNvCxnSpPr/>
      </xdr:nvCxnSpPr>
      <xdr:spPr>
        <a:xfrm>
          <a:off x="1828800" y="622173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126365</xdr:rowOff>
    </xdr:from>
    <xdr:to>
      <xdr:col>6</xdr:col>
      <xdr:colOff>38100</xdr:colOff>
      <xdr:row>36</xdr:row>
      <xdr:rowOff>56515</xdr:rowOff>
    </xdr:to>
    <xdr:sp macro="" textlink="">
      <xdr:nvSpPr>
        <xdr:cNvPr id="81" name="楕円 80">
          <a:extLst>
            <a:ext uri="{FF2B5EF4-FFF2-40B4-BE49-F238E27FC236}">
              <a16:creationId xmlns:a16="http://schemas.microsoft.com/office/drawing/2014/main" id="{35DEF8C2-FE81-4168-964F-E26664FD7566}"/>
            </a:ext>
          </a:extLst>
        </xdr:cNvPr>
        <xdr:cNvSpPr/>
      </xdr:nvSpPr>
      <xdr:spPr>
        <a:xfrm>
          <a:off x="988060" y="6130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5715</xdr:rowOff>
    </xdr:from>
    <xdr:to>
      <xdr:col>10</xdr:col>
      <xdr:colOff>114300</xdr:colOff>
      <xdr:row>36</xdr:row>
      <xdr:rowOff>47625</xdr:rowOff>
    </xdr:to>
    <xdr:cxnSp macro="">
      <xdr:nvCxnSpPr>
        <xdr:cNvPr id="82" name="直線コネクタ 81">
          <a:extLst>
            <a:ext uri="{FF2B5EF4-FFF2-40B4-BE49-F238E27FC236}">
              <a16:creationId xmlns:a16="http://schemas.microsoft.com/office/drawing/2014/main" id="{52F857DD-0CDA-439C-BC80-D3FA55D1AA69}"/>
            </a:ext>
          </a:extLst>
        </xdr:cNvPr>
        <xdr:cNvCxnSpPr/>
      </xdr:nvCxnSpPr>
      <xdr:spPr>
        <a:xfrm>
          <a:off x="1031240" y="617982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73A5D99C-FEE4-4E3E-B200-429C703A2D0A}"/>
            </a:ext>
          </a:extLst>
        </xdr:cNvPr>
        <xdr:cNvSpPr txBox="1"/>
      </xdr:nvSpPr>
      <xdr:spPr>
        <a:xfrm>
          <a:off x="32391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6A53C8AF-5E98-4E51-8CE7-4326940C29D1}"/>
            </a:ext>
          </a:extLst>
        </xdr:cNvPr>
        <xdr:cNvSpPr txBox="1"/>
      </xdr:nvSpPr>
      <xdr:spPr>
        <a:xfrm>
          <a:off x="24390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A3807D3E-45ED-48BA-B6F1-04A42A67ECC9}"/>
            </a:ext>
          </a:extLst>
        </xdr:cNvPr>
        <xdr:cNvSpPr txBox="1"/>
      </xdr:nvSpPr>
      <xdr:spPr>
        <a:xfrm>
          <a:off x="16414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39766F36-E788-42A0-B471-08AA2C1E85D2}"/>
            </a:ext>
          </a:extLst>
        </xdr:cNvPr>
        <xdr:cNvSpPr txBox="1"/>
      </xdr:nvSpPr>
      <xdr:spPr>
        <a:xfrm>
          <a:off x="85535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13987</xdr:rowOff>
    </xdr:from>
    <xdr:ext cx="405111" cy="259045"/>
    <xdr:sp macro="" textlink="">
      <xdr:nvSpPr>
        <xdr:cNvPr id="87" name="n_1mainValue【道路】&#10;有形固定資産減価償却率">
          <a:extLst>
            <a:ext uri="{FF2B5EF4-FFF2-40B4-BE49-F238E27FC236}">
              <a16:creationId xmlns:a16="http://schemas.microsoft.com/office/drawing/2014/main" id="{63A9D6E5-ECB6-46E7-90F9-876229056F94}"/>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164482</xdr:rowOff>
    </xdr:from>
    <xdr:ext cx="405111" cy="259045"/>
    <xdr:sp macro="" textlink="">
      <xdr:nvSpPr>
        <xdr:cNvPr id="88" name="n_2mainValue【道路】&#10;有形固定資産減価償却率">
          <a:extLst>
            <a:ext uri="{FF2B5EF4-FFF2-40B4-BE49-F238E27FC236}">
              <a16:creationId xmlns:a16="http://schemas.microsoft.com/office/drawing/2014/main" id="{C79BB8C1-0C8E-4BA0-A84F-558E96E985DE}"/>
            </a:ext>
          </a:extLst>
        </xdr:cNvPr>
        <xdr:cNvSpPr txBox="1"/>
      </xdr:nvSpPr>
      <xdr:spPr>
        <a:xfrm>
          <a:off x="2439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114952</xdr:rowOff>
    </xdr:from>
    <xdr:ext cx="405111" cy="259045"/>
    <xdr:sp macro="" textlink="">
      <xdr:nvSpPr>
        <xdr:cNvPr id="89" name="n_3mainValue【道路】&#10;有形固定資産減価償却率">
          <a:extLst>
            <a:ext uri="{FF2B5EF4-FFF2-40B4-BE49-F238E27FC236}">
              <a16:creationId xmlns:a16="http://schemas.microsoft.com/office/drawing/2014/main" id="{8FF590A1-478E-4440-BC56-3915ADD702D9}"/>
            </a:ext>
          </a:extLst>
        </xdr:cNvPr>
        <xdr:cNvSpPr txBox="1"/>
      </xdr:nvSpPr>
      <xdr:spPr>
        <a:xfrm>
          <a:off x="164148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97545F1B-DAAF-4106-8827-0DD80295DE0F}"/>
            </a:ext>
          </a:extLst>
        </xdr:cNvPr>
        <xdr:cNvSpPr txBox="1"/>
      </xdr:nvSpPr>
      <xdr:spPr>
        <a:xfrm>
          <a:off x="85535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7C4429A-753C-4DC6-A933-3EB2F38DCE9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AE96786-7512-4C33-9416-451B2830064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4BEAA7D-EF9F-4B9B-ACE4-8A76472ADE4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073B793-8F04-47F0-825B-47E18167454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0F750A2-43F7-4EB8-8BC2-19FDAA27449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EAE888C-87AE-4F20-B6A5-F78B2D4D541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77C6341-20E1-420A-A207-4C4A7821ACF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B4B516-605C-4AF8-9D0E-78040C78E11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24344B1-35BC-42C4-A58A-34636931B2AF}"/>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2165983-B102-4538-89B3-B69036C1DDF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777368D-7159-43C5-88A1-0040B4C1B5F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DFC5736-80E1-4E88-96FD-CDBDB32056E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54835B8-1243-4F26-A131-9CBB6879C95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5E5E237-5B14-4D93-B8AE-696A3526EF09}"/>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9202F09-5302-4618-9E52-E821447EE84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AFE76B6C-B9A1-4088-955F-B17EF400350C}"/>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95F6E89-0997-4A96-82E2-A5091311380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A4389DB-607F-442B-9394-5684BE162B36}"/>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A57DA71-47EC-47A0-BDE8-B3F9BE846E4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7B827E-71FD-493F-AB23-B9502A264C3F}"/>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16C25E3-67AF-4502-86B5-1DFA368E52D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6298C2FC-1BF5-48BE-90E7-4D65C02AC387}"/>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8A4AD10-BC67-47BD-AEEE-07508E9F374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62B6E039-2036-408A-9BF0-CD1DF654AB82}"/>
            </a:ext>
          </a:extLst>
        </xdr:cNvPr>
        <xdr:cNvCxnSpPr/>
      </xdr:nvCxnSpPr>
      <xdr:spPr>
        <a:xfrm flipV="1">
          <a:off x="9429115" y="5851760"/>
          <a:ext cx="0" cy="116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7A06FBD0-0D2A-4644-B2E0-68942D21FD02}"/>
            </a:ext>
          </a:extLst>
        </xdr:cNvPr>
        <xdr:cNvSpPr txBox="1"/>
      </xdr:nvSpPr>
      <xdr:spPr>
        <a:xfrm>
          <a:off x="9467850" y="702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80286528-6224-4963-9DA8-524B93F59D64}"/>
            </a:ext>
          </a:extLst>
        </xdr:cNvPr>
        <xdr:cNvCxnSpPr/>
      </xdr:nvCxnSpPr>
      <xdr:spPr>
        <a:xfrm>
          <a:off x="9356090" y="70178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41C5E431-BA71-4655-8225-9906A3F2E018}"/>
            </a:ext>
          </a:extLst>
        </xdr:cNvPr>
        <xdr:cNvSpPr txBox="1"/>
      </xdr:nvSpPr>
      <xdr:spPr>
        <a:xfrm>
          <a:off x="9467850" y="562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EC8E4626-9B4E-4C10-AD36-986A6B92E635}"/>
            </a:ext>
          </a:extLst>
        </xdr:cNvPr>
        <xdr:cNvCxnSpPr/>
      </xdr:nvCxnSpPr>
      <xdr:spPr>
        <a:xfrm>
          <a:off x="9356090" y="5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3EC55F40-23C4-4A70-8577-15A0195F726F}"/>
            </a:ext>
          </a:extLst>
        </xdr:cNvPr>
        <xdr:cNvSpPr txBox="1"/>
      </xdr:nvSpPr>
      <xdr:spPr>
        <a:xfrm>
          <a:off x="9467850" y="6564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D712460A-5973-4F79-815A-DC2991320E65}"/>
            </a:ext>
          </a:extLst>
        </xdr:cNvPr>
        <xdr:cNvSpPr/>
      </xdr:nvSpPr>
      <xdr:spPr>
        <a:xfrm>
          <a:off x="9394190" y="658246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4D1BF50B-4C02-45C6-B0C3-9F9853C47DA3}"/>
            </a:ext>
          </a:extLst>
        </xdr:cNvPr>
        <xdr:cNvSpPr/>
      </xdr:nvSpPr>
      <xdr:spPr>
        <a:xfrm>
          <a:off x="8632190" y="65735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87DB97D3-4903-46CB-B743-F197FA7D0009}"/>
            </a:ext>
          </a:extLst>
        </xdr:cNvPr>
        <xdr:cNvSpPr/>
      </xdr:nvSpPr>
      <xdr:spPr>
        <a:xfrm>
          <a:off x="7846060" y="6572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48F82B16-8353-4A63-8B68-19CFE811BD96}"/>
            </a:ext>
          </a:extLst>
        </xdr:cNvPr>
        <xdr:cNvSpPr/>
      </xdr:nvSpPr>
      <xdr:spPr>
        <a:xfrm>
          <a:off x="7029450" y="65949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EDC40CFE-555A-4862-A7F5-E3CE85FCF646}"/>
            </a:ext>
          </a:extLst>
        </xdr:cNvPr>
        <xdr:cNvSpPr/>
      </xdr:nvSpPr>
      <xdr:spPr>
        <a:xfrm>
          <a:off x="6231890" y="660932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34CF56-AB1F-4743-AF65-A25D070475E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C6D32A-4B45-4194-8D1E-9F36BC27C21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CEB7CB-C17E-4F50-A460-3AC1A906353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DF4D68-6927-433A-B37D-C6967EE3D2F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25F1516-087A-4CF8-B470-91FF2976D14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12579</xdr:rowOff>
    </xdr:from>
    <xdr:to>
      <xdr:col>55</xdr:col>
      <xdr:colOff>50800</xdr:colOff>
      <xdr:row>38</xdr:row>
      <xdr:rowOff>114179</xdr:rowOff>
    </xdr:to>
    <xdr:sp macro="" textlink="">
      <xdr:nvSpPr>
        <xdr:cNvPr id="130" name="楕円 129">
          <a:extLst>
            <a:ext uri="{FF2B5EF4-FFF2-40B4-BE49-F238E27FC236}">
              <a16:creationId xmlns:a16="http://schemas.microsoft.com/office/drawing/2014/main" id="{A6DD39A8-29B1-4169-A429-985A4EBB604B}"/>
            </a:ext>
          </a:extLst>
        </xdr:cNvPr>
        <xdr:cNvSpPr/>
      </xdr:nvSpPr>
      <xdr:spPr>
        <a:xfrm>
          <a:off x="9394190" y="653148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35456</xdr:rowOff>
    </xdr:from>
    <xdr:ext cx="534377" cy="259045"/>
    <xdr:sp macro="" textlink="">
      <xdr:nvSpPr>
        <xdr:cNvPr id="131" name="【道路】&#10;一人当たり延長該当値テキスト">
          <a:extLst>
            <a:ext uri="{FF2B5EF4-FFF2-40B4-BE49-F238E27FC236}">
              <a16:creationId xmlns:a16="http://schemas.microsoft.com/office/drawing/2014/main" id="{737C1E2A-F623-438D-B8B2-E54C6D4484B4}"/>
            </a:ext>
          </a:extLst>
        </xdr:cNvPr>
        <xdr:cNvSpPr txBox="1"/>
      </xdr:nvSpPr>
      <xdr:spPr>
        <a:xfrm>
          <a:off x="9467850" y="637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19609</xdr:rowOff>
    </xdr:from>
    <xdr:to>
      <xdr:col>50</xdr:col>
      <xdr:colOff>165100</xdr:colOff>
      <xdr:row>38</xdr:row>
      <xdr:rowOff>121209</xdr:rowOff>
    </xdr:to>
    <xdr:sp macro="" textlink="">
      <xdr:nvSpPr>
        <xdr:cNvPr id="132" name="楕円 131">
          <a:extLst>
            <a:ext uri="{FF2B5EF4-FFF2-40B4-BE49-F238E27FC236}">
              <a16:creationId xmlns:a16="http://schemas.microsoft.com/office/drawing/2014/main" id="{AD094876-3286-4DE9-84FA-4FDB1F2B7B97}"/>
            </a:ext>
          </a:extLst>
        </xdr:cNvPr>
        <xdr:cNvSpPr/>
      </xdr:nvSpPr>
      <xdr:spPr>
        <a:xfrm>
          <a:off x="8632190" y="653089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63379</xdr:rowOff>
    </xdr:from>
    <xdr:to>
      <xdr:col>55</xdr:col>
      <xdr:colOff>0</xdr:colOff>
      <xdr:row>38</xdr:row>
      <xdr:rowOff>70409</xdr:rowOff>
    </xdr:to>
    <xdr:cxnSp macro="">
      <xdr:nvCxnSpPr>
        <xdr:cNvPr id="133" name="直線コネクタ 132">
          <a:extLst>
            <a:ext uri="{FF2B5EF4-FFF2-40B4-BE49-F238E27FC236}">
              <a16:creationId xmlns:a16="http://schemas.microsoft.com/office/drawing/2014/main" id="{2A8E54DD-8188-4033-9789-809B89EC9ABF}"/>
            </a:ext>
          </a:extLst>
        </xdr:cNvPr>
        <xdr:cNvCxnSpPr/>
      </xdr:nvCxnSpPr>
      <xdr:spPr>
        <a:xfrm flipV="1">
          <a:off x="8686800" y="6574669"/>
          <a:ext cx="74295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31896</xdr:rowOff>
    </xdr:from>
    <xdr:to>
      <xdr:col>46</xdr:col>
      <xdr:colOff>38100</xdr:colOff>
      <xdr:row>38</xdr:row>
      <xdr:rowOff>133496</xdr:rowOff>
    </xdr:to>
    <xdr:sp macro="" textlink="">
      <xdr:nvSpPr>
        <xdr:cNvPr id="134" name="楕円 133">
          <a:extLst>
            <a:ext uri="{FF2B5EF4-FFF2-40B4-BE49-F238E27FC236}">
              <a16:creationId xmlns:a16="http://schemas.microsoft.com/office/drawing/2014/main" id="{8FA01E0A-3DB4-4BD7-BBBE-CF46A078B9EC}"/>
            </a:ext>
          </a:extLst>
        </xdr:cNvPr>
        <xdr:cNvSpPr/>
      </xdr:nvSpPr>
      <xdr:spPr>
        <a:xfrm>
          <a:off x="7846060" y="654509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70409</xdr:rowOff>
    </xdr:from>
    <xdr:to>
      <xdr:col>50</xdr:col>
      <xdr:colOff>114300</xdr:colOff>
      <xdr:row>38</xdr:row>
      <xdr:rowOff>82696</xdr:rowOff>
    </xdr:to>
    <xdr:cxnSp macro="">
      <xdr:nvCxnSpPr>
        <xdr:cNvPr id="135" name="直線コネクタ 134">
          <a:extLst>
            <a:ext uri="{FF2B5EF4-FFF2-40B4-BE49-F238E27FC236}">
              <a16:creationId xmlns:a16="http://schemas.microsoft.com/office/drawing/2014/main" id="{7A986F50-D6C5-4E0C-B112-E02183589F91}"/>
            </a:ext>
          </a:extLst>
        </xdr:cNvPr>
        <xdr:cNvCxnSpPr/>
      </xdr:nvCxnSpPr>
      <xdr:spPr>
        <a:xfrm flipV="1">
          <a:off x="7889240" y="6583604"/>
          <a:ext cx="79756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34277</xdr:rowOff>
    </xdr:from>
    <xdr:to>
      <xdr:col>41</xdr:col>
      <xdr:colOff>101600</xdr:colOff>
      <xdr:row>38</xdr:row>
      <xdr:rowOff>135877</xdr:rowOff>
    </xdr:to>
    <xdr:sp macro="" textlink="">
      <xdr:nvSpPr>
        <xdr:cNvPr id="136" name="楕円 135">
          <a:extLst>
            <a:ext uri="{FF2B5EF4-FFF2-40B4-BE49-F238E27FC236}">
              <a16:creationId xmlns:a16="http://schemas.microsoft.com/office/drawing/2014/main" id="{CED159C9-4D8A-4B88-8F56-AB2E7D482E81}"/>
            </a:ext>
          </a:extLst>
        </xdr:cNvPr>
        <xdr:cNvSpPr/>
      </xdr:nvSpPr>
      <xdr:spPr>
        <a:xfrm>
          <a:off x="7029450" y="654747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82696</xdr:rowOff>
    </xdr:from>
    <xdr:to>
      <xdr:col>45</xdr:col>
      <xdr:colOff>177800</xdr:colOff>
      <xdr:row>38</xdr:row>
      <xdr:rowOff>85077</xdr:rowOff>
    </xdr:to>
    <xdr:cxnSp macro="">
      <xdr:nvCxnSpPr>
        <xdr:cNvPr id="137" name="直線コネクタ 136">
          <a:extLst>
            <a:ext uri="{FF2B5EF4-FFF2-40B4-BE49-F238E27FC236}">
              <a16:creationId xmlns:a16="http://schemas.microsoft.com/office/drawing/2014/main" id="{5B766D5A-3014-4690-B9C3-C02F7CA64640}"/>
            </a:ext>
          </a:extLst>
        </xdr:cNvPr>
        <xdr:cNvCxnSpPr/>
      </xdr:nvCxnSpPr>
      <xdr:spPr>
        <a:xfrm flipV="1">
          <a:off x="7084060" y="6599701"/>
          <a:ext cx="80518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42983</xdr:rowOff>
    </xdr:from>
    <xdr:to>
      <xdr:col>36</xdr:col>
      <xdr:colOff>165100</xdr:colOff>
      <xdr:row>38</xdr:row>
      <xdr:rowOff>144583</xdr:rowOff>
    </xdr:to>
    <xdr:sp macro="" textlink="">
      <xdr:nvSpPr>
        <xdr:cNvPr id="138" name="楕円 137">
          <a:extLst>
            <a:ext uri="{FF2B5EF4-FFF2-40B4-BE49-F238E27FC236}">
              <a16:creationId xmlns:a16="http://schemas.microsoft.com/office/drawing/2014/main" id="{B07B9FB0-A810-4E2F-B217-6FADF6D0E911}"/>
            </a:ext>
          </a:extLst>
        </xdr:cNvPr>
        <xdr:cNvSpPr/>
      </xdr:nvSpPr>
      <xdr:spPr>
        <a:xfrm>
          <a:off x="6231890" y="655998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85077</xdr:rowOff>
    </xdr:from>
    <xdr:to>
      <xdr:col>41</xdr:col>
      <xdr:colOff>50800</xdr:colOff>
      <xdr:row>38</xdr:row>
      <xdr:rowOff>93783</xdr:rowOff>
    </xdr:to>
    <xdr:cxnSp macro="">
      <xdr:nvCxnSpPr>
        <xdr:cNvPr id="139" name="直線コネクタ 138">
          <a:extLst>
            <a:ext uri="{FF2B5EF4-FFF2-40B4-BE49-F238E27FC236}">
              <a16:creationId xmlns:a16="http://schemas.microsoft.com/office/drawing/2014/main" id="{450BB289-A528-4E38-B4A5-2CF097BC9D24}"/>
            </a:ext>
          </a:extLst>
        </xdr:cNvPr>
        <xdr:cNvCxnSpPr/>
      </xdr:nvCxnSpPr>
      <xdr:spPr>
        <a:xfrm flipV="1">
          <a:off x="6286500" y="6602082"/>
          <a:ext cx="797560" cy="1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0C0AA3BB-A8DB-4FA8-8386-0F7C2F02C9B9}"/>
            </a:ext>
          </a:extLst>
        </xdr:cNvPr>
        <xdr:cNvSpPr txBox="1"/>
      </xdr:nvSpPr>
      <xdr:spPr>
        <a:xfrm>
          <a:off x="8422151" y="666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CE5EF58B-750F-4928-BE8A-27EC8FD2782E}"/>
            </a:ext>
          </a:extLst>
        </xdr:cNvPr>
        <xdr:cNvSpPr txBox="1"/>
      </xdr:nvSpPr>
      <xdr:spPr>
        <a:xfrm>
          <a:off x="764110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E5E56D23-AA7D-4C2A-8565-9C0AFDDD8586}"/>
            </a:ext>
          </a:extLst>
        </xdr:cNvPr>
        <xdr:cNvSpPr txBox="1"/>
      </xdr:nvSpPr>
      <xdr:spPr>
        <a:xfrm>
          <a:off x="685497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D125BD0A-E6E6-4183-8F50-86FC56AD41DC}"/>
            </a:ext>
          </a:extLst>
        </xdr:cNvPr>
        <xdr:cNvSpPr txBox="1"/>
      </xdr:nvSpPr>
      <xdr:spPr>
        <a:xfrm>
          <a:off x="6038361" y="670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137736</xdr:rowOff>
    </xdr:from>
    <xdr:ext cx="534377" cy="259045"/>
    <xdr:sp macro="" textlink="">
      <xdr:nvSpPr>
        <xdr:cNvPr id="144" name="n_1mainValue【道路】&#10;一人当たり延長">
          <a:extLst>
            <a:ext uri="{FF2B5EF4-FFF2-40B4-BE49-F238E27FC236}">
              <a16:creationId xmlns:a16="http://schemas.microsoft.com/office/drawing/2014/main" id="{2DE0749E-43D1-450A-B371-25F7504B8A93}"/>
            </a:ext>
          </a:extLst>
        </xdr:cNvPr>
        <xdr:cNvSpPr txBox="1"/>
      </xdr:nvSpPr>
      <xdr:spPr>
        <a:xfrm>
          <a:off x="8422151" y="630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150023</xdr:rowOff>
    </xdr:from>
    <xdr:ext cx="534377" cy="259045"/>
    <xdr:sp macro="" textlink="">
      <xdr:nvSpPr>
        <xdr:cNvPr id="145" name="n_2mainValue【道路】&#10;一人当たり延長">
          <a:extLst>
            <a:ext uri="{FF2B5EF4-FFF2-40B4-BE49-F238E27FC236}">
              <a16:creationId xmlns:a16="http://schemas.microsoft.com/office/drawing/2014/main" id="{85A91F32-65EE-4791-98AE-ABC9E69B3F56}"/>
            </a:ext>
          </a:extLst>
        </xdr:cNvPr>
        <xdr:cNvSpPr txBox="1"/>
      </xdr:nvSpPr>
      <xdr:spPr>
        <a:xfrm>
          <a:off x="7641101" y="632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152404</xdr:rowOff>
    </xdr:from>
    <xdr:ext cx="534377" cy="259045"/>
    <xdr:sp macro="" textlink="">
      <xdr:nvSpPr>
        <xdr:cNvPr id="146" name="n_3mainValue【道路】&#10;一人当たり延長">
          <a:extLst>
            <a:ext uri="{FF2B5EF4-FFF2-40B4-BE49-F238E27FC236}">
              <a16:creationId xmlns:a16="http://schemas.microsoft.com/office/drawing/2014/main" id="{614153E0-2A79-4E7E-A666-227A3C919D9E}"/>
            </a:ext>
          </a:extLst>
        </xdr:cNvPr>
        <xdr:cNvSpPr txBox="1"/>
      </xdr:nvSpPr>
      <xdr:spPr>
        <a:xfrm>
          <a:off x="6854971" y="632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161110</xdr:rowOff>
    </xdr:from>
    <xdr:ext cx="534377" cy="259045"/>
    <xdr:sp macro="" textlink="">
      <xdr:nvSpPr>
        <xdr:cNvPr id="147" name="n_4mainValue【道路】&#10;一人当たり延長">
          <a:extLst>
            <a:ext uri="{FF2B5EF4-FFF2-40B4-BE49-F238E27FC236}">
              <a16:creationId xmlns:a16="http://schemas.microsoft.com/office/drawing/2014/main" id="{3082863C-3CD4-40EE-9B33-D9CE6B1D376E}"/>
            </a:ext>
          </a:extLst>
        </xdr:cNvPr>
        <xdr:cNvSpPr txBox="1"/>
      </xdr:nvSpPr>
      <xdr:spPr>
        <a:xfrm>
          <a:off x="6038361" y="633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B3604B8-E513-47D3-AD64-40EFA9F656A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96DDE4A-031A-4060-8B5B-A0BE11BCCFC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2200F84-DC67-4683-9ACE-37EFBE7FD9C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41C70FA-AAB9-4A51-A21F-590C27A2A09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9E50707-C7EB-49EF-8FAB-105CEA85197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8B92B5C-2AFE-45D8-B705-B9C0C97D5DF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F68B36D-20A6-4D28-B906-9FC08FE1D79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016221F-3092-4AD3-8475-69D1677E616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D67B7D4-D0E6-4DAB-9056-7C3F40FF225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5E95107-95AE-481B-8760-544B1A55B57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5836D5B-2BD8-46FD-869E-B21495C777F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7AD28974-3AFA-4B13-BA9B-CA7F5152ECC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BF0DDC8-32A5-49F5-A364-AD98A8B84C3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23AE57B-3CA7-4883-93CA-97479C24732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2BB6228-415C-401A-A583-DF2162263E4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7DEE193-7B78-4B2B-AE38-256ECEA8D735}"/>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9E4AD77-F2F5-46CB-8841-AB76B1AE6B3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7093DD5-B43C-4AD0-A42C-EBE0E3FE0964}"/>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1654EC3-63D3-4BC4-8557-4C752ECD0656}"/>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7553151-A51D-4A2B-901A-EE0BEDB20D9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1400E24-E054-46FE-BA88-79238EB022F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F2DE354-EBB2-46AC-927F-625BABBC3D8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8E9187A-6412-4793-B4C6-B25528B9D2A6}"/>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EE4254D-BD1C-4180-A848-910C8481482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34994E3-BDA8-4397-9B81-87641CEB956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CC318DA0-5C4F-416C-8FA7-F9D0E81D508A}"/>
            </a:ext>
          </a:extLst>
        </xdr:cNvPr>
        <xdr:cNvCxnSpPr/>
      </xdr:nvCxnSpPr>
      <xdr:spPr>
        <a:xfrm flipV="1">
          <a:off x="4173855" y="956255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744EC14-61DD-4B91-BF5D-8236423618DB}"/>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EC19D4C7-FA05-46ED-91DD-AC352675715A}"/>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B9AFBD8-4D1C-49D3-9C79-B45B21D44207}"/>
            </a:ext>
          </a:extLst>
        </xdr:cNvPr>
        <xdr:cNvSpPr txBox="1"/>
      </xdr:nvSpPr>
      <xdr:spPr>
        <a:xfrm>
          <a:off x="421259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2F0D04BF-55AF-4409-810C-283B0B2F194A}"/>
            </a:ext>
          </a:extLst>
        </xdr:cNvPr>
        <xdr:cNvCxnSpPr/>
      </xdr:nvCxnSpPr>
      <xdr:spPr>
        <a:xfrm>
          <a:off x="4112260" y="9562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92EAC59-3B64-4BEB-901A-0DB58387433E}"/>
            </a:ext>
          </a:extLst>
        </xdr:cNvPr>
        <xdr:cNvSpPr txBox="1"/>
      </xdr:nvSpPr>
      <xdr:spPr>
        <a:xfrm>
          <a:off x="4212590" y="10312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BEA3EADE-1DF7-42E2-A1EC-2705A0424E9B}"/>
            </a:ext>
          </a:extLst>
        </xdr:cNvPr>
        <xdr:cNvSpPr/>
      </xdr:nvSpPr>
      <xdr:spPr>
        <a:xfrm>
          <a:off x="4131310" y="1046507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7A74F951-BA7E-4DC2-8F69-549CB93D7F65}"/>
            </a:ext>
          </a:extLst>
        </xdr:cNvPr>
        <xdr:cNvSpPr/>
      </xdr:nvSpPr>
      <xdr:spPr>
        <a:xfrm>
          <a:off x="3388360" y="1043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ADE144F4-AA78-4C1E-AF31-7E17000221A2}"/>
            </a:ext>
          </a:extLst>
        </xdr:cNvPr>
        <xdr:cNvSpPr/>
      </xdr:nvSpPr>
      <xdr:spPr>
        <a:xfrm>
          <a:off x="2571750" y="104302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C4EC54BF-3901-49C1-BFDF-646203C60D93}"/>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6442A06F-847C-483A-8B29-738262C2745A}"/>
            </a:ext>
          </a:extLst>
        </xdr:cNvPr>
        <xdr:cNvSpPr/>
      </xdr:nvSpPr>
      <xdr:spPr>
        <a:xfrm>
          <a:off x="988060" y="104212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699C52-EE9F-4828-9E88-8332C5C078F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127D7E-5C91-4C37-9FF4-F04AB627729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2482390-ECC2-4043-A256-C152864FCF7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4E94DCF-AA73-4EED-98BD-35FAA3EAC82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0239C13-6380-41C0-8D59-24A10D6C2F1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166370</xdr:rowOff>
    </xdr:from>
    <xdr:to>
      <xdr:col>24</xdr:col>
      <xdr:colOff>114300</xdr:colOff>
      <xdr:row>63</xdr:row>
      <xdr:rowOff>96520</xdr:rowOff>
    </xdr:to>
    <xdr:sp macro="" textlink="">
      <xdr:nvSpPr>
        <xdr:cNvPr id="189" name="楕円 188">
          <a:extLst>
            <a:ext uri="{FF2B5EF4-FFF2-40B4-BE49-F238E27FC236}">
              <a16:creationId xmlns:a16="http://schemas.microsoft.com/office/drawing/2014/main" id="{CA1F2DBB-ACD0-4352-8B53-EC133E4AA3AA}"/>
            </a:ext>
          </a:extLst>
        </xdr:cNvPr>
        <xdr:cNvSpPr/>
      </xdr:nvSpPr>
      <xdr:spPr>
        <a:xfrm>
          <a:off x="4131310" y="1080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144797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5258FF7-2DAC-4F12-BC46-218795B50F10}"/>
            </a:ext>
          </a:extLst>
        </xdr:cNvPr>
        <xdr:cNvSpPr txBox="1"/>
      </xdr:nvSpPr>
      <xdr:spPr>
        <a:xfrm>
          <a:off x="4212590"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156573</xdr:rowOff>
    </xdr:from>
    <xdr:to>
      <xdr:col>20</xdr:col>
      <xdr:colOff>38100</xdr:colOff>
      <xdr:row>63</xdr:row>
      <xdr:rowOff>86723</xdr:rowOff>
    </xdr:to>
    <xdr:sp macro="" textlink="">
      <xdr:nvSpPr>
        <xdr:cNvPr id="191" name="楕円 190">
          <a:extLst>
            <a:ext uri="{FF2B5EF4-FFF2-40B4-BE49-F238E27FC236}">
              <a16:creationId xmlns:a16="http://schemas.microsoft.com/office/drawing/2014/main" id="{5DB4D919-61AA-4544-AABA-E937A72B2904}"/>
            </a:ext>
          </a:extLst>
        </xdr:cNvPr>
        <xdr:cNvSpPr/>
      </xdr:nvSpPr>
      <xdr:spPr>
        <a:xfrm>
          <a:off x="3388360" y="107883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35923</xdr:rowOff>
    </xdr:from>
    <xdr:to>
      <xdr:col>24</xdr:col>
      <xdr:colOff>63500</xdr:colOff>
      <xdr:row>63</xdr:row>
      <xdr:rowOff>45720</xdr:rowOff>
    </xdr:to>
    <xdr:cxnSp macro="">
      <xdr:nvCxnSpPr>
        <xdr:cNvPr id="192" name="直線コネクタ 191">
          <a:extLst>
            <a:ext uri="{FF2B5EF4-FFF2-40B4-BE49-F238E27FC236}">
              <a16:creationId xmlns:a16="http://schemas.microsoft.com/office/drawing/2014/main" id="{3EA07451-3EEF-4658-9484-E3AA162B38F3}"/>
            </a:ext>
          </a:extLst>
        </xdr:cNvPr>
        <xdr:cNvCxnSpPr/>
      </xdr:nvCxnSpPr>
      <xdr:spPr>
        <a:xfrm>
          <a:off x="3431540" y="10837273"/>
          <a:ext cx="74295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146776</xdr:rowOff>
    </xdr:from>
    <xdr:to>
      <xdr:col>15</xdr:col>
      <xdr:colOff>101600</xdr:colOff>
      <xdr:row>63</xdr:row>
      <xdr:rowOff>76926</xdr:rowOff>
    </xdr:to>
    <xdr:sp macro="" textlink="">
      <xdr:nvSpPr>
        <xdr:cNvPr id="193" name="楕円 192">
          <a:extLst>
            <a:ext uri="{FF2B5EF4-FFF2-40B4-BE49-F238E27FC236}">
              <a16:creationId xmlns:a16="http://schemas.microsoft.com/office/drawing/2014/main" id="{2DCC7FC6-EB19-4AD6-9197-3F1FE782ADC5}"/>
            </a:ext>
          </a:extLst>
        </xdr:cNvPr>
        <xdr:cNvSpPr/>
      </xdr:nvSpPr>
      <xdr:spPr>
        <a:xfrm>
          <a:off x="2571750" y="107747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26126</xdr:rowOff>
    </xdr:from>
    <xdr:to>
      <xdr:col>19</xdr:col>
      <xdr:colOff>177800</xdr:colOff>
      <xdr:row>63</xdr:row>
      <xdr:rowOff>35923</xdr:rowOff>
    </xdr:to>
    <xdr:cxnSp macro="">
      <xdr:nvCxnSpPr>
        <xdr:cNvPr id="194" name="直線コネクタ 193">
          <a:extLst>
            <a:ext uri="{FF2B5EF4-FFF2-40B4-BE49-F238E27FC236}">
              <a16:creationId xmlns:a16="http://schemas.microsoft.com/office/drawing/2014/main" id="{1CC4D326-D8F5-4B08-89C6-38DAB24679E2}"/>
            </a:ext>
          </a:extLst>
        </xdr:cNvPr>
        <xdr:cNvCxnSpPr/>
      </xdr:nvCxnSpPr>
      <xdr:spPr>
        <a:xfrm>
          <a:off x="2626360" y="10823666"/>
          <a:ext cx="80518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136978</xdr:rowOff>
    </xdr:from>
    <xdr:to>
      <xdr:col>10</xdr:col>
      <xdr:colOff>165100</xdr:colOff>
      <xdr:row>63</xdr:row>
      <xdr:rowOff>67128</xdr:rowOff>
    </xdr:to>
    <xdr:sp macro="" textlink="">
      <xdr:nvSpPr>
        <xdr:cNvPr id="195" name="楕円 194">
          <a:extLst>
            <a:ext uri="{FF2B5EF4-FFF2-40B4-BE49-F238E27FC236}">
              <a16:creationId xmlns:a16="http://schemas.microsoft.com/office/drawing/2014/main" id="{DED651BE-1329-4328-9E3B-31DA1F67AB56}"/>
            </a:ext>
          </a:extLst>
        </xdr:cNvPr>
        <xdr:cNvSpPr/>
      </xdr:nvSpPr>
      <xdr:spPr>
        <a:xfrm>
          <a:off x="1774190" y="10763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16328</xdr:rowOff>
    </xdr:from>
    <xdr:to>
      <xdr:col>15</xdr:col>
      <xdr:colOff>50800</xdr:colOff>
      <xdr:row>63</xdr:row>
      <xdr:rowOff>26126</xdr:rowOff>
    </xdr:to>
    <xdr:cxnSp macro="">
      <xdr:nvCxnSpPr>
        <xdr:cNvPr id="196" name="直線コネクタ 195">
          <a:extLst>
            <a:ext uri="{FF2B5EF4-FFF2-40B4-BE49-F238E27FC236}">
              <a16:creationId xmlns:a16="http://schemas.microsoft.com/office/drawing/2014/main" id="{EDCB7EB5-E5A9-42B9-9795-75134830F834}"/>
            </a:ext>
          </a:extLst>
        </xdr:cNvPr>
        <xdr:cNvCxnSpPr/>
      </xdr:nvCxnSpPr>
      <xdr:spPr>
        <a:xfrm>
          <a:off x="1828800" y="10821488"/>
          <a:ext cx="79756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127181</xdr:rowOff>
    </xdr:from>
    <xdr:to>
      <xdr:col>6</xdr:col>
      <xdr:colOff>38100</xdr:colOff>
      <xdr:row>63</xdr:row>
      <xdr:rowOff>57331</xdr:rowOff>
    </xdr:to>
    <xdr:sp macro="" textlink="">
      <xdr:nvSpPr>
        <xdr:cNvPr id="197" name="楕円 196">
          <a:extLst>
            <a:ext uri="{FF2B5EF4-FFF2-40B4-BE49-F238E27FC236}">
              <a16:creationId xmlns:a16="http://schemas.microsoft.com/office/drawing/2014/main" id="{1E75BA5E-9CB7-40C0-BF7E-0B13903038CE}"/>
            </a:ext>
          </a:extLst>
        </xdr:cNvPr>
        <xdr:cNvSpPr/>
      </xdr:nvSpPr>
      <xdr:spPr>
        <a:xfrm>
          <a:off x="988060" y="107608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6531</xdr:rowOff>
    </xdr:from>
    <xdr:to>
      <xdr:col>10</xdr:col>
      <xdr:colOff>114300</xdr:colOff>
      <xdr:row>63</xdr:row>
      <xdr:rowOff>16328</xdr:rowOff>
    </xdr:to>
    <xdr:cxnSp macro="">
      <xdr:nvCxnSpPr>
        <xdr:cNvPr id="198" name="直線コネクタ 197">
          <a:extLst>
            <a:ext uri="{FF2B5EF4-FFF2-40B4-BE49-F238E27FC236}">
              <a16:creationId xmlns:a16="http://schemas.microsoft.com/office/drawing/2014/main" id="{551044BA-A0B6-446A-82E0-3584AF97E8DD}"/>
            </a:ext>
          </a:extLst>
        </xdr:cNvPr>
        <xdr:cNvCxnSpPr/>
      </xdr:nvCxnSpPr>
      <xdr:spPr>
        <a:xfrm>
          <a:off x="1031240" y="10809786"/>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D532BB6-BE28-40E9-A0C3-F98CDAF2DB0A}"/>
            </a:ext>
          </a:extLst>
        </xdr:cNvPr>
        <xdr:cNvSpPr txBox="1"/>
      </xdr:nvSpPr>
      <xdr:spPr>
        <a:xfrm>
          <a:off x="323914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DC90104-4082-4F8B-9BAF-735D60B1F7F0}"/>
            </a:ext>
          </a:extLst>
        </xdr:cNvPr>
        <xdr:cNvSpPr txBox="1"/>
      </xdr:nvSpPr>
      <xdr:spPr>
        <a:xfrm>
          <a:off x="2439044"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2411581-B93E-4FDB-B4D9-9E88BB682CFE}"/>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A1C372C-2D56-4C8D-A773-C076EF9B3875}"/>
            </a:ext>
          </a:extLst>
        </xdr:cNvPr>
        <xdr:cNvSpPr txBox="1"/>
      </xdr:nvSpPr>
      <xdr:spPr>
        <a:xfrm>
          <a:off x="85535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77850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D398A04-19D8-4E79-A6E4-308BADED56A2}"/>
            </a:ext>
          </a:extLst>
        </xdr:cNvPr>
        <xdr:cNvSpPr txBox="1"/>
      </xdr:nvSpPr>
      <xdr:spPr>
        <a:xfrm>
          <a:off x="3239144" y="1087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68053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3F3AEA7-CE92-41CB-86D0-F0BB2E922239}"/>
            </a:ext>
          </a:extLst>
        </xdr:cNvPr>
        <xdr:cNvSpPr txBox="1"/>
      </xdr:nvSpPr>
      <xdr:spPr>
        <a:xfrm>
          <a:off x="2439044" y="1086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58255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51100FA-1BE8-44CD-AA31-99E8331D8A2E}"/>
            </a:ext>
          </a:extLst>
        </xdr:cNvPr>
        <xdr:cNvSpPr txBox="1"/>
      </xdr:nvSpPr>
      <xdr:spPr>
        <a:xfrm>
          <a:off x="1641484" y="1085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48458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FB9CEC0-5624-49AE-8A82-67F64DDD031C}"/>
            </a:ext>
          </a:extLst>
        </xdr:cNvPr>
        <xdr:cNvSpPr txBox="1"/>
      </xdr:nvSpPr>
      <xdr:spPr>
        <a:xfrm>
          <a:off x="855354" y="1085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FFFC435-DD2A-4494-B851-B0EF90221F7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A6F7F3C-9960-4FA9-A47B-BFF74E1D3A6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47F1F25-F1CF-4A71-B288-D1D6006D801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E53F736-7F3F-4F1C-BF09-9BEF7E314A5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174BA40-E25E-41CB-9601-9E97D3DA98E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5381DB4-F6D1-4427-AB17-2EC19DC3E37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06C2CF8-213C-4F52-B118-162D5B11B50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1361AB1-25FF-424E-9B3D-09A36FE12D14}"/>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76CA4B5-6331-4AEB-916A-22246E98E31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0538591-2641-4C81-9EF0-1C901D00EF1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F746DEC0-47A3-4864-98AD-8EF6904124EA}"/>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739AFDB2-2212-4DBC-B57B-68F71BBB9F8F}"/>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8C324D1F-4F46-4B4C-9438-968E1734F682}"/>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A7939AA3-FD82-4E88-8A8E-D436BD649514}"/>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E625D42-4818-4E5F-88FA-52F30F3467F2}"/>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C7BAE7D-D5FC-4B1F-8F0A-1CFC0EECDC92}"/>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BF770AB3-D6EF-41BB-89CC-B7B7B94CA999}"/>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A17EFBB6-6078-4D80-8BCF-9E9667874E8C}"/>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84194A79-F7DF-4791-B64B-386FF3092EBB}"/>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5B33542-12EC-460A-B5F5-B5B56D11FD11}"/>
            </a:ext>
          </a:extLst>
        </xdr:cNvPr>
        <xdr:cNvSpPr txBox="1"/>
      </xdr:nvSpPr>
      <xdr:spPr>
        <a:xfrm>
          <a:off x="5331688" y="965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79BC7AB6-D9F1-47C7-9194-8FB3D5C1A3AA}"/>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F04606D-3183-4A2E-8F3A-157967C75182}"/>
            </a:ext>
          </a:extLst>
        </xdr:cNvPr>
        <xdr:cNvSpPr txBox="1"/>
      </xdr:nvSpPr>
      <xdr:spPr>
        <a:xfrm>
          <a:off x="5331688" y="93264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87D8B47-5937-41BF-BF69-50309C85163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C574C5E-F564-4398-85E1-42E61951B4F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94ED9A5-61D0-433F-BC37-56EFC67BB5E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6751425D-0DCF-44E0-98D9-BD7A11B237EC}"/>
            </a:ext>
          </a:extLst>
        </xdr:cNvPr>
        <xdr:cNvCxnSpPr/>
      </xdr:nvCxnSpPr>
      <xdr:spPr>
        <a:xfrm flipV="1">
          <a:off x="9429115" y="9514837"/>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0608D31-5900-46B9-9404-36DE02E986EC}"/>
            </a:ext>
          </a:extLst>
        </xdr:cNvPr>
        <xdr:cNvSpPr txBox="1"/>
      </xdr:nvSpPr>
      <xdr:spPr>
        <a:xfrm>
          <a:off x="9467850" y="1110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1072665-A230-4C2D-A164-2AEFEC5DF105}"/>
            </a:ext>
          </a:extLst>
        </xdr:cNvPr>
        <xdr:cNvCxnSpPr/>
      </xdr:nvCxnSpPr>
      <xdr:spPr>
        <a:xfrm>
          <a:off x="9356090" y="110972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AE7C3CC-2D4D-4514-AEEC-933492475882}"/>
            </a:ext>
          </a:extLst>
        </xdr:cNvPr>
        <xdr:cNvSpPr txBox="1"/>
      </xdr:nvSpPr>
      <xdr:spPr>
        <a:xfrm>
          <a:off x="9467850" y="9286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82C376BA-B173-4A71-B3DE-C57699C109BC}"/>
            </a:ext>
          </a:extLst>
        </xdr:cNvPr>
        <xdr:cNvCxnSpPr/>
      </xdr:nvCxnSpPr>
      <xdr:spPr>
        <a:xfrm>
          <a:off x="9356090" y="951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8CAF0A4-F161-4097-8FBC-6BAB75F4E2B3}"/>
            </a:ext>
          </a:extLst>
        </xdr:cNvPr>
        <xdr:cNvSpPr txBox="1"/>
      </xdr:nvSpPr>
      <xdr:spPr>
        <a:xfrm>
          <a:off x="9467850" y="104695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DF04B955-573D-4D4C-8CEC-36AF43CFC098}"/>
            </a:ext>
          </a:extLst>
        </xdr:cNvPr>
        <xdr:cNvSpPr/>
      </xdr:nvSpPr>
      <xdr:spPr>
        <a:xfrm>
          <a:off x="9394190" y="1061810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3AE7C4C4-D022-4498-A862-0C4A605555B6}"/>
            </a:ext>
          </a:extLst>
        </xdr:cNvPr>
        <xdr:cNvSpPr/>
      </xdr:nvSpPr>
      <xdr:spPr>
        <a:xfrm>
          <a:off x="8632190" y="10612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7480F87-340B-4369-9C0D-73CB039FA5D3}"/>
            </a:ext>
          </a:extLst>
        </xdr:cNvPr>
        <xdr:cNvSpPr/>
      </xdr:nvSpPr>
      <xdr:spPr>
        <a:xfrm>
          <a:off x="7846060" y="106167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E8D5D03A-B503-49CC-AA2C-EA0D8F3625DB}"/>
            </a:ext>
          </a:extLst>
        </xdr:cNvPr>
        <xdr:cNvSpPr/>
      </xdr:nvSpPr>
      <xdr:spPr>
        <a:xfrm>
          <a:off x="7029450" y="1063917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AE40381D-6DF2-4D8A-94A3-324F2FA9D8DC}"/>
            </a:ext>
          </a:extLst>
        </xdr:cNvPr>
        <xdr:cNvSpPr/>
      </xdr:nvSpPr>
      <xdr:spPr>
        <a:xfrm>
          <a:off x="6231890" y="1064261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2E311B7-BF55-486A-ABAF-53E6F15E82F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9324968-C37F-412F-BCD6-73F8D2BCB23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E6641A8-4FD4-4AED-AFB6-C5894CC5D31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CF83094-3A37-4A5B-BF7C-D794BE8434E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C72857B-5D31-4553-9EC2-06486CDBF4B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152970</xdr:rowOff>
    </xdr:from>
    <xdr:to>
      <xdr:col>55</xdr:col>
      <xdr:colOff>50800</xdr:colOff>
      <xdr:row>64</xdr:row>
      <xdr:rowOff>83120</xdr:rowOff>
    </xdr:to>
    <xdr:sp macro="" textlink="">
      <xdr:nvSpPr>
        <xdr:cNvPr id="248" name="楕円 247">
          <a:extLst>
            <a:ext uri="{FF2B5EF4-FFF2-40B4-BE49-F238E27FC236}">
              <a16:creationId xmlns:a16="http://schemas.microsoft.com/office/drawing/2014/main" id="{52ACDB90-E63A-40DC-9629-E18AFE490C1D}"/>
            </a:ext>
          </a:extLst>
        </xdr:cNvPr>
        <xdr:cNvSpPr/>
      </xdr:nvSpPr>
      <xdr:spPr>
        <a:xfrm>
          <a:off x="9394190" y="1095432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67897</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D23E17F2-2A98-45B2-A536-6F24C8491009}"/>
            </a:ext>
          </a:extLst>
        </xdr:cNvPr>
        <xdr:cNvSpPr txBox="1"/>
      </xdr:nvSpPr>
      <xdr:spPr>
        <a:xfrm>
          <a:off x="9467850" y="1086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153953</xdr:rowOff>
    </xdr:from>
    <xdr:to>
      <xdr:col>50</xdr:col>
      <xdr:colOff>165100</xdr:colOff>
      <xdr:row>64</xdr:row>
      <xdr:rowOff>84103</xdr:rowOff>
    </xdr:to>
    <xdr:sp macro="" textlink="">
      <xdr:nvSpPr>
        <xdr:cNvPr id="250" name="楕円 249">
          <a:extLst>
            <a:ext uri="{FF2B5EF4-FFF2-40B4-BE49-F238E27FC236}">
              <a16:creationId xmlns:a16="http://schemas.microsoft.com/office/drawing/2014/main" id="{FC27A0CA-4E46-411A-AC81-37273FCBDDD7}"/>
            </a:ext>
          </a:extLst>
        </xdr:cNvPr>
        <xdr:cNvSpPr/>
      </xdr:nvSpPr>
      <xdr:spPr>
        <a:xfrm>
          <a:off x="8632190" y="109553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32320</xdr:rowOff>
    </xdr:from>
    <xdr:to>
      <xdr:col>55</xdr:col>
      <xdr:colOff>0</xdr:colOff>
      <xdr:row>64</xdr:row>
      <xdr:rowOff>33303</xdr:rowOff>
    </xdr:to>
    <xdr:cxnSp macro="">
      <xdr:nvCxnSpPr>
        <xdr:cNvPr id="251" name="直線コネクタ 250">
          <a:extLst>
            <a:ext uri="{FF2B5EF4-FFF2-40B4-BE49-F238E27FC236}">
              <a16:creationId xmlns:a16="http://schemas.microsoft.com/office/drawing/2014/main" id="{68AAD7D5-8938-4A44-AA3A-6CA0C3291C37}"/>
            </a:ext>
          </a:extLst>
        </xdr:cNvPr>
        <xdr:cNvCxnSpPr/>
      </xdr:nvCxnSpPr>
      <xdr:spPr>
        <a:xfrm flipV="1">
          <a:off x="8686800" y="11003215"/>
          <a:ext cx="74295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155689</xdr:rowOff>
    </xdr:from>
    <xdr:to>
      <xdr:col>46</xdr:col>
      <xdr:colOff>38100</xdr:colOff>
      <xdr:row>64</xdr:row>
      <xdr:rowOff>85839</xdr:rowOff>
    </xdr:to>
    <xdr:sp macro="" textlink="">
      <xdr:nvSpPr>
        <xdr:cNvPr id="252" name="楕円 251">
          <a:extLst>
            <a:ext uri="{FF2B5EF4-FFF2-40B4-BE49-F238E27FC236}">
              <a16:creationId xmlns:a16="http://schemas.microsoft.com/office/drawing/2014/main" id="{0596DF0C-4AB1-4326-AA8B-B259D7D3920A}"/>
            </a:ext>
          </a:extLst>
        </xdr:cNvPr>
        <xdr:cNvSpPr/>
      </xdr:nvSpPr>
      <xdr:spPr>
        <a:xfrm>
          <a:off x="7846060" y="109570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33303</xdr:rowOff>
    </xdr:from>
    <xdr:to>
      <xdr:col>50</xdr:col>
      <xdr:colOff>114300</xdr:colOff>
      <xdr:row>64</xdr:row>
      <xdr:rowOff>35039</xdr:rowOff>
    </xdr:to>
    <xdr:cxnSp macro="">
      <xdr:nvCxnSpPr>
        <xdr:cNvPr id="253" name="直線コネクタ 252">
          <a:extLst>
            <a:ext uri="{FF2B5EF4-FFF2-40B4-BE49-F238E27FC236}">
              <a16:creationId xmlns:a16="http://schemas.microsoft.com/office/drawing/2014/main" id="{6FBF6BF1-BEE5-440B-8CAC-B9FA1DB8EC0F}"/>
            </a:ext>
          </a:extLst>
        </xdr:cNvPr>
        <xdr:cNvCxnSpPr/>
      </xdr:nvCxnSpPr>
      <xdr:spPr>
        <a:xfrm flipV="1">
          <a:off x="7889240" y="11004198"/>
          <a:ext cx="79756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156059</xdr:rowOff>
    </xdr:from>
    <xdr:to>
      <xdr:col>41</xdr:col>
      <xdr:colOff>101600</xdr:colOff>
      <xdr:row>64</xdr:row>
      <xdr:rowOff>86209</xdr:rowOff>
    </xdr:to>
    <xdr:sp macro="" textlink="">
      <xdr:nvSpPr>
        <xdr:cNvPr id="254" name="楕円 253">
          <a:extLst>
            <a:ext uri="{FF2B5EF4-FFF2-40B4-BE49-F238E27FC236}">
              <a16:creationId xmlns:a16="http://schemas.microsoft.com/office/drawing/2014/main" id="{B7441AE9-92EC-4A41-B83F-6B3173EB3D6F}"/>
            </a:ext>
          </a:extLst>
        </xdr:cNvPr>
        <xdr:cNvSpPr/>
      </xdr:nvSpPr>
      <xdr:spPr>
        <a:xfrm>
          <a:off x="7029450" y="109574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35039</xdr:rowOff>
    </xdr:from>
    <xdr:to>
      <xdr:col>45</xdr:col>
      <xdr:colOff>177800</xdr:colOff>
      <xdr:row>64</xdr:row>
      <xdr:rowOff>35409</xdr:rowOff>
    </xdr:to>
    <xdr:cxnSp macro="">
      <xdr:nvCxnSpPr>
        <xdr:cNvPr id="255" name="直線コネクタ 254">
          <a:extLst>
            <a:ext uri="{FF2B5EF4-FFF2-40B4-BE49-F238E27FC236}">
              <a16:creationId xmlns:a16="http://schemas.microsoft.com/office/drawing/2014/main" id="{6452EB4A-858A-446A-BE5E-D902A4000986}"/>
            </a:ext>
          </a:extLst>
        </xdr:cNvPr>
        <xdr:cNvCxnSpPr/>
      </xdr:nvCxnSpPr>
      <xdr:spPr>
        <a:xfrm flipV="1">
          <a:off x="7084060" y="11007839"/>
          <a:ext cx="80518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157426</xdr:rowOff>
    </xdr:from>
    <xdr:to>
      <xdr:col>36</xdr:col>
      <xdr:colOff>165100</xdr:colOff>
      <xdr:row>64</xdr:row>
      <xdr:rowOff>87576</xdr:rowOff>
    </xdr:to>
    <xdr:sp macro="" textlink="">
      <xdr:nvSpPr>
        <xdr:cNvPr id="256" name="楕円 255">
          <a:extLst>
            <a:ext uri="{FF2B5EF4-FFF2-40B4-BE49-F238E27FC236}">
              <a16:creationId xmlns:a16="http://schemas.microsoft.com/office/drawing/2014/main" id="{5C2B3E6D-AB55-4FD6-B3DB-E5BF155B9FC1}"/>
            </a:ext>
          </a:extLst>
        </xdr:cNvPr>
        <xdr:cNvSpPr/>
      </xdr:nvSpPr>
      <xdr:spPr>
        <a:xfrm>
          <a:off x="6231890" y="109606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35409</xdr:rowOff>
    </xdr:from>
    <xdr:to>
      <xdr:col>41</xdr:col>
      <xdr:colOff>50800</xdr:colOff>
      <xdr:row>64</xdr:row>
      <xdr:rowOff>36776</xdr:rowOff>
    </xdr:to>
    <xdr:cxnSp macro="">
      <xdr:nvCxnSpPr>
        <xdr:cNvPr id="257" name="直線コネクタ 256">
          <a:extLst>
            <a:ext uri="{FF2B5EF4-FFF2-40B4-BE49-F238E27FC236}">
              <a16:creationId xmlns:a16="http://schemas.microsoft.com/office/drawing/2014/main" id="{83542CC4-1C33-4067-B0EC-4CE33816286D}"/>
            </a:ext>
          </a:extLst>
        </xdr:cNvPr>
        <xdr:cNvCxnSpPr/>
      </xdr:nvCxnSpPr>
      <xdr:spPr>
        <a:xfrm flipV="1">
          <a:off x="6286500" y="11008209"/>
          <a:ext cx="797560" cy="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63DBEDE-C575-40F4-9EE9-D52070CB69AF}"/>
            </a:ext>
          </a:extLst>
        </xdr:cNvPr>
        <xdr:cNvSpPr txBox="1"/>
      </xdr:nvSpPr>
      <xdr:spPr>
        <a:xfrm>
          <a:off x="8401265" y="1038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33302E3-A1DC-4E15-AE27-60A4FA304A86}"/>
            </a:ext>
          </a:extLst>
        </xdr:cNvPr>
        <xdr:cNvSpPr txBox="1"/>
      </xdr:nvSpPr>
      <xdr:spPr>
        <a:xfrm>
          <a:off x="7610690" y="1038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4B629A9-2247-468B-867D-21D87914FB6F}"/>
            </a:ext>
          </a:extLst>
        </xdr:cNvPr>
        <xdr:cNvSpPr txBox="1"/>
      </xdr:nvSpPr>
      <xdr:spPr>
        <a:xfrm>
          <a:off x="6822655" y="10414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4CCF1C9-6401-447C-BD33-823CA57F1421}"/>
            </a:ext>
          </a:extLst>
        </xdr:cNvPr>
        <xdr:cNvSpPr txBox="1"/>
      </xdr:nvSpPr>
      <xdr:spPr>
        <a:xfrm>
          <a:off x="6007950" y="1041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75230</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DE0ADB2-3B58-4316-AC8F-2EE63E3DD905}"/>
            </a:ext>
          </a:extLst>
        </xdr:cNvPr>
        <xdr:cNvSpPr txBox="1"/>
      </xdr:nvSpPr>
      <xdr:spPr>
        <a:xfrm>
          <a:off x="8422151" y="1104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76966</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F1DB59A6-3FF7-47F2-8AD4-2F59021897C2}"/>
            </a:ext>
          </a:extLst>
        </xdr:cNvPr>
        <xdr:cNvSpPr txBox="1"/>
      </xdr:nvSpPr>
      <xdr:spPr>
        <a:xfrm>
          <a:off x="7641101" y="1104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77336</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975C01EC-DCD9-47C5-BFB4-F0A2EA066097}"/>
            </a:ext>
          </a:extLst>
        </xdr:cNvPr>
        <xdr:cNvSpPr txBox="1"/>
      </xdr:nvSpPr>
      <xdr:spPr>
        <a:xfrm>
          <a:off x="6854971" y="1105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78703</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B33942D5-1A53-4E0F-A109-8253161D8379}"/>
            </a:ext>
          </a:extLst>
        </xdr:cNvPr>
        <xdr:cNvSpPr txBox="1"/>
      </xdr:nvSpPr>
      <xdr:spPr>
        <a:xfrm>
          <a:off x="6038361" y="1105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7380AE0-E14E-46D5-8737-3CA6D29121B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BC42616-FF2F-458C-BFBB-B8FD1AB006A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10C6BF5-7FB0-4742-A493-95340FC0587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861842E-4801-4171-B14B-40CDC204888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242DE84-F052-47C7-89CF-E4655C7E7A0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BCC16ED-1849-4502-A8D9-FA408F228DB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D77B482-2547-44E4-9DA1-FCDA7239062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1D3E088-6BB1-46E6-B38C-E329ADE04BCD}"/>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EFE6CE5-80E3-473F-85C5-741A9135DAB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0225693-C183-421A-9D97-66FB29720EF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B1B30F4-B1B3-4615-B7A9-34D6E5AF789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38C949D-6CC4-4F7B-BEA5-B0D2251A6B2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02F73A9-221C-4559-875D-E54F4DE5DD7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2FBFB3C-A3A5-487A-AD2F-1BC9DF7D01A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E571768-E5AD-456B-8B37-F468585C3D5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78060D3-324B-466B-8950-C31E9EFBAD0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70DE2AF-DA52-43F0-948F-08909F456C92}"/>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A78709F0-64F7-4820-860B-B4B27156771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E45D779-19B3-4592-B747-488796103772}"/>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079D266-B401-4D3A-8265-5C74C9CAD250}"/>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5EEA308-BE58-4093-9BD4-03C780E9177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F9B1C95-9C1A-4CA3-9E23-5B37C09AB2C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D86C24E-C4A0-4EB4-9E07-9C332CAB51F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271F47D-7842-4D69-95FD-6CBB70D4394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5474685-EEE9-4C74-AE34-D1F4F7CC89E5}"/>
            </a:ext>
          </a:extLst>
        </xdr:cNvPr>
        <xdr:cNvCxnSpPr/>
      </xdr:nvCxnSpPr>
      <xdr:spPr>
        <a:xfrm flipV="1">
          <a:off x="4173855" y="1347787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3964DA7-E16B-4E8A-9370-03603A5FE5FD}"/>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B48AF36-973E-4561-A10D-A20AED84D27E}"/>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670804B-AD82-4ED3-AEEF-89619AA3805E}"/>
            </a:ext>
          </a:extLst>
        </xdr:cNvPr>
        <xdr:cNvSpPr txBox="1"/>
      </xdr:nvSpPr>
      <xdr:spPr>
        <a:xfrm>
          <a:off x="4212590" y="1325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8C014DE7-4057-42D7-9A48-588480A4C3F3}"/>
            </a:ext>
          </a:extLst>
        </xdr:cNvPr>
        <xdr:cNvCxnSpPr/>
      </xdr:nvCxnSpPr>
      <xdr:spPr>
        <a:xfrm>
          <a:off x="4112260" y="1347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9E070AF-DDAF-4972-AE2E-C78A46531B59}"/>
            </a:ext>
          </a:extLst>
        </xdr:cNvPr>
        <xdr:cNvSpPr txBox="1"/>
      </xdr:nvSpPr>
      <xdr:spPr>
        <a:xfrm>
          <a:off x="4212590" y="14276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B8AE703-3832-4C86-852D-4A271101D4BF}"/>
            </a:ext>
          </a:extLst>
        </xdr:cNvPr>
        <xdr:cNvSpPr/>
      </xdr:nvSpPr>
      <xdr:spPr>
        <a:xfrm>
          <a:off x="4131310" y="142938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F43FB439-EB83-4046-BD5F-60C4AF4AEAEB}"/>
            </a:ext>
          </a:extLst>
        </xdr:cNvPr>
        <xdr:cNvSpPr/>
      </xdr:nvSpPr>
      <xdr:spPr>
        <a:xfrm>
          <a:off x="3388360" y="142843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935DCD3B-D165-4D63-BFCE-CF68C2172CE1}"/>
            </a:ext>
          </a:extLst>
        </xdr:cNvPr>
        <xdr:cNvSpPr/>
      </xdr:nvSpPr>
      <xdr:spPr>
        <a:xfrm>
          <a:off x="2571750" y="1407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5C01AA6B-CC3F-4E48-BF86-14E533B09E74}"/>
            </a:ext>
          </a:extLst>
        </xdr:cNvPr>
        <xdr:cNvSpPr/>
      </xdr:nvSpPr>
      <xdr:spPr>
        <a:xfrm>
          <a:off x="1774190" y="140557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56D69647-1424-4A0D-B6F2-87DFB2D8FAD3}"/>
            </a:ext>
          </a:extLst>
        </xdr:cNvPr>
        <xdr:cNvSpPr/>
      </xdr:nvSpPr>
      <xdr:spPr>
        <a:xfrm>
          <a:off x="988060" y="14059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DC06636-992A-49AE-B6B0-A7F3D8C8E04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DF5DC52-0226-4B27-93F6-AC0EB4D51EDE}"/>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3CE9008-09FF-401C-9D02-CD16473473E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985FE75-9FAB-4472-A398-C57F75D9F6E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8C6504F-8036-46D1-9184-F53B8BE6937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306" name="楕円 305">
          <a:extLst>
            <a:ext uri="{FF2B5EF4-FFF2-40B4-BE49-F238E27FC236}">
              <a16:creationId xmlns:a16="http://schemas.microsoft.com/office/drawing/2014/main" id="{4D85E78E-54C2-4710-83A3-8E4EC83274B8}"/>
            </a:ext>
          </a:extLst>
        </xdr:cNvPr>
        <xdr:cNvSpPr/>
      </xdr:nvSpPr>
      <xdr:spPr>
        <a:xfrm>
          <a:off x="4131310" y="141890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156863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3A8748C-35AE-4274-8B99-FE6AE07BE40F}"/>
            </a:ext>
          </a:extLst>
        </xdr:cNvPr>
        <xdr:cNvSpPr txBox="1"/>
      </xdr:nvSpPr>
      <xdr:spPr>
        <a:xfrm>
          <a:off x="4212590" y="14046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95886</xdr:rowOff>
    </xdr:from>
    <xdr:to>
      <xdr:col>20</xdr:col>
      <xdr:colOff>38100</xdr:colOff>
      <xdr:row>83</xdr:row>
      <xdr:rowOff>26036</xdr:rowOff>
    </xdr:to>
    <xdr:sp macro="" textlink="">
      <xdr:nvSpPr>
        <xdr:cNvPr id="308" name="楕円 307">
          <a:extLst>
            <a:ext uri="{FF2B5EF4-FFF2-40B4-BE49-F238E27FC236}">
              <a16:creationId xmlns:a16="http://schemas.microsoft.com/office/drawing/2014/main" id="{74961481-CA88-4E33-AD3F-1FCACFD5BB0A}"/>
            </a:ext>
          </a:extLst>
        </xdr:cNvPr>
        <xdr:cNvSpPr/>
      </xdr:nvSpPr>
      <xdr:spPr>
        <a:xfrm>
          <a:off x="3388360" y="141509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146686</xdr:rowOff>
    </xdr:from>
    <xdr:to>
      <xdr:col>24</xdr:col>
      <xdr:colOff>63500</xdr:colOff>
      <xdr:row>83</xdr:row>
      <xdr:rowOff>13336</xdr:rowOff>
    </xdr:to>
    <xdr:cxnSp macro="">
      <xdr:nvCxnSpPr>
        <xdr:cNvPr id="309" name="直線コネクタ 308">
          <a:extLst>
            <a:ext uri="{FF2B5EF4-FFF2-40B4-BE49-F238E27FC236}">
              <a16:creationId xmlns:a16="http://schemas.microsoft.com/office/drawing/2014/main" id="{76ED3094-F29E-4629-BA7F-4BFCCB979732}"/>
            </a:ext>
          </a:extLst>
        </xdr:cNvPr>
        <xdr:cNvCxnSpPr/>
      </xdr:nvCxnSpPr>
      <xdr:spPr>
        <a:xfrm>
          <a:off x="3431540" y="14203681"/>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65405</xdr:rowOff>
    </xdr:from>
    <xdr:to>
      <xdr:col>15</xdr:col>
      <xdr:colOff>101600</xdr:colOff>
      <xdr:row>82</xdr:row>
      <xdr:rowOff>167005</xdr:rowOff>
    </xdr:to>
    <xdr:sp macro="" textlink="">
      <xdr:nvSpPr>
        <xdr:cNvPr id="310" name="楕円 309">
          <a:extLst>
            <a:ext uri="{FF2B5EF4-FFF2-40B4-BE49-F238E27FC236}">
              <a16:creationId xmlns:a16="http://schemas.microsoft.com/office/drawing/2014/main" id="{0B6754A1-5BD6-4F21-B6F3-B71620AC39F7}"/>
            </a:ext>
          </a:extLst>
        </xdr:cNvPr>
        <xdr:cNvSpPr/>
      </xdr:nvSpPr>
      <xdr:spPr>
        <a:xfrm>
          <a:off x="2571750" y="141224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116205</xdr:rowOff>
    </xdr:from>
    <xdr:to>
      <xdr:col>19</xdr:col>
      <xdr:colOff>177800</xdr:colOff>
      <xdr:row>82</xdr:row>
      <xdr:rowOff>146686</xdr:rowOff>
    </xdr:to>
    <xdr:cxnSp macro="">
      <xdr:nvCxnSpPr>
        <xdr:cNvPr id="311" name="直線コネクタ 310">
          <a:extLst>
            <a:ext uri="{FF2B5EF4-FFF2-40B4-BE49-F238E27FC236}">
              <a16:creationId xmlns:a16="http://schemas.microsoft.com/office/drawing/2014/main" id="{C60E260D-E168-470C-ADB2-77B7CEE25F5B}"/>
            </a:ext>
          </a:extLst>
        </xdr:cNvPr>
        <xdr:cNvCxnSpPr/>
      </xdr:nvCxnSpPr>
      <xdr:spPr>
        <a:xfrm>
          <a:off x="2626360" y="14175105"/>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27305</xdr:rowOff>
    </xdr:from>
    <xdr:to>
      <xdr:col>10</xdr:col>
      <xdr:colOff>165100</xdr:colOff>
      <xdr:row>82</xdr:row>
      <xdr:rowOff>128905</xdr:rowOff>
    </xdr:to>
    <xdr:sp macro="" textlink="">
      <xdr:nvSpPr>
        <xdr:cNvPr id="312" name="楕円 311">
          <a:extLst>
            <a:ext uri="{FF2B5EF4-FFF2-40B4-BE49-F238E27FC236}">
              <a16:creationId xmlns:a16="http://schemas.microsoft.com/office/drawing/2014/main" id="{4AFE0090-5B61-457A-9D90-725D9138E39B}"/>
            </a:ext>
          </a:extLst>
        </xdr:cNvPr>
        <xdr:cNvSpPr/>
      </xdr:nvSpPr>
      <xdr:spPr>
        <a:xfrm>
          <a:off x="1774190" y="140843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78105</xdr:rowOff>
    </xdr:from>
    <xdr:to>
      <xdr:col>15</xdr:col>
      <xdr:colOff>50800</xdr:colOff>
      <xdr:row>82</xdr:row>
      <xdr:rowOff>116205</xdr:rowOff>
    </xdr:to>
    <xdr:cxnSp macro="">
      <xdr:nvCxnSpPr>
        <xdr:cNvPr id="313" name="直線コネクタ 312">
          <a:extLst>
            <a:ext uri="{FF2B5EF4-FFF2-40B4-BE49-F238E27FC236}">
              <a16:creationId xmlns:a16="http://schemas.microsoft.com/office/drawing/2014/main" id="{CBF9C305-AEE3-4E0B-A793-BBF2764A1D86}"/>
            </a:ext>
          </a:extLst>
        </xdr:cNvPr>
        <xdr:cNvCxnSpPr/>
      </xdr:nvCxnSpPr>
      <xdr:spPr>
        <a:xfrm>
          <a:off x="1828800" y="141370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160655</xdr:rowOff>
    </xdr:from>
    <xdr:to>
      <xdr:col>6</xdr:col>
      <xdr:colOff>38100</xdr:colOff>
      <xdr:row>82</xdr:row>
      <xdr:rowOff>90805</xdr:rowOff>
    </xdr:to>
    <xdr:sp macro="" textlink="">
      <xdr:nvSpPr>
        <xdr:cNvPr id="314" name="楕円 313">
          <a:extLst>
            <a:ext uri="{FF2B5EF4-FFF2-40B4-BE49-F238E27FC236}">
              <a16:creationId xmlns:a16="http://schemas.microsoft.com/office/drawing/2014/main" id="{3A989A28-56AC-43E7-BEA1-E386D46DA9F8}"/>
            </a:ext>
          </a:extLst>
        </xdr:cNvPr>
        <xdr:cNvSpPr/>
      </xdr:nvSpPr>
      <xdr:spPr>
        <a:xfrm>
          <a:off x="988060" y="140500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40005</xdr:rowOff>
    </xdr:from>
    <xdr:to>
      <xdr:col>10</xdr:col>
      <xdr:colOff>114300</xdr:colOff>
      <xdr:row>82</xdr:row>
      <xdr:rowOff>78105</xdr:rowOff>
    </xdr:to>
    <xdr:cxnSp macro="">
      <xdr:nvCxnSpPr>
        <xdr:cNvPr id="315" name="直線コネクタ 314">
          <a:extLst>
            <a:ext uri="{FF2B5EF4-FFF2-40B4-BE49-F238E27FC236}">
              <a16:creationId xmlns:a16="http://schemas.microsoft.com/office/drawing/2014/main" id="{87117DB3-B9B0-4AB6-B8D9-66485E8C8684}"/>
            </a:ext>
          </a:extLst>
        </xdr:cNvPr>
        <xdr:cNvCxnSpPr/>
      </xdr:nvCxnSpPr>
      <xdr:spPr>
        <a:xfrm>
          <a:off x="1031240" y="1409890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5450916C-6AF4-4B71-99B7-451E0B612032}"/>
            </a:ext>
          </a:extLst>
        </xdr:cNvPr>
        <xdr:cNvSpPr txBox="1"/>
      </xdr:nvSpPr>
      <xdr:spPr>
        <a:xfrm>
          <a:off x="32391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7E9F4094-7F16-4B2B-8FEE-2F3D0F1192FF}"/>
            </a:ext>
          </a:extLst>
        </xdr:cNvPr>
        <xdr:cNvSpPr txBox="1"/>
      </xdr:nvSpPr>
      <xdr:spPr>
        <a:xfrm>
          <a:off x="2439044" y="1385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38BE6608-B2C3-448C-B5EA-AABD38C2394D}"/>
            </a:ext>
          </a:extLst>
        </xdr:cNvPr>
        <xdr:cNvSpPr txBox="1"/>
      </xdr:nvSpPr>
      <xdr:spPr>
        <a:xfrm>
          <a:off x="164148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C55AB4C0-81C8-46DE-831C-40545FC7F0DD}"/>
            </a:ext>
          </a:extLst>
        </xdr:cNvPr>
        <xdr:cNvSpPr txBox="1"/>
      </xdr:nvSpPr>
      <xdr:spPr>
        <a:xfrm>
          <a:off x="855354" y="141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42563</xdr:rowOff>
    </xdr:from>
    <xdr:ext cx="405111" cy="259045"/>
    <xdr:sp macro="" textlink="">
      <xdr:nvSpPr>
        <xdr:cNvPr id="320" name="n_1mainValue【公営住宅】&#10;有形固定資産減価償却率">
          <a:extLst>
            <a:ext uri="{FF2B5EF4-FFF2-40B4-BE49-F238E27FC236}">
              <a16:creationId xmlns:a16="http://schemas.microsoft.com/office/drawing/2014/main" id="{ADDED121-8D2C-47D0-81FE-43D62FA48B71}"/>
            </a:ext>
          </a:extLst>
        </xdr:cNvPr>
        <xdr:cNvSpPr txBox="1"/>
      </xdr:nvSpPr>
      <xdr:spPr>
        <a:xfrm>
          <a:off x="3239144" y="13931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158132</xdr:rowOff>
    </xdr:from>
    <xdr:ext cx="405111" cy="259045"/>
    <xdr:sp macro="" textlink="">
      <xdr:nvSpPr>
        <xdr:cNvPr id="321" name="n_2mainValue【公営住宅】&#10;有形固定資産減価償却率">
          <a:extLst>
            <a:ext uri="{FF2B5EF4-FFF2-40B4-BE49-F238E27FC236}">
              <a16:creationId xmlns:a16="http://schemas.microsoft.com/office/drawing/2014/main" id="{2FE642EC-5C77-4F75-860F-B783F613F163}"/>
            </a:ext>
          </a:extLst>
        </xdr:cNvPr>
        <xdr:cNvSpPr txBox="1"/>
      </xdr:nvSpPr>
      <xdr:spPr>
        <a:xfrm>
          <a:off x="243904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120032</xdr:rowOff>
    </xdr:from>
    <xdr:ext cx="405111" cy="259045"/>
    <xdr:sp macro="" textlink="">
      <xdr:nvSpPr>
        <xdr:cNvPr id="322" name="n_3mainValue【公営住宅】&#10;有形固定資産減価償却率">
          <a:extLst>
            <a:ext uri="{FF2B5EF4-FFF2-40B4-BE49-F238E27FC236}">
              <a16:creationId xmlns:a16="http://schemas.microsoft.com/office/drawing/2014/main" id="{57EB44DD-9F60-4C63-9B38-D021B22823F7}"/>
            </a:ext>
          </a:extLst>
        </xdr:cNvPr>
        <xdr:cNvSpPr txBox="1"/>
      </xdr:nvSpPr>
      <xdr:spPr>
        <a:xfrm>
          <a:off x="164148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107332</xdr:rowOff>
    </xdr:from>
    <xdr:ext cx="405111" cy="259045"/>
    <xdr:sp macro="" textlink="">
      <xdr:nvSpPr>
        <xdr:cNvPr id="323" name="n_4mainValue【公営住宅】&#10;有形固定資産減価償却率">
          <a:extLst>
            <a:ext uri="{FF2B5EF4-FFF2-40B4-BE49-F238E27FC236}">
              <a16:creationId xmlns:a16="http://schemas.microsoft.com/office/drawing/2014/main" id="{6458046E-868B-41A7-8B84-BA0E0BA948B5}"/>
            </a:ext>
          </a:extLst>
        </xdr:cNvPr>
        <xdr:cNvSpPr txBox="1"/>
      </xdr:nvSpPr>
      <xdr:spPr>
        <a:xfrm>
          <a:off x="85535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7EB8914-7287-41A5-90E2-27CD2C3AD33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D80E96A-B0E5-4A4B-ADCB-74881F86256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F936905-1A7A-49EC-ACCF-919673FE139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B870D9A-810D-41DD-94C3-81E34217E20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1AD54C9-525D-4A7D-AA5C-2B24D239897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B5A684E-0E02-4FCF-9705-8B8883EE35F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75AADDA5-A2EB-46E4-9C0A-4492589D849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1017CE5-F3EC-4EDA-9865-5AFD6379689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4A6A428-9645-4F0A-B0DD-8CF2DA7C122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E898E46-9E0A-4033-A9B4-B4E8F400AF4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656F4F6-65E8-42D7-BDF0-99097E8D3342}"/>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CA4FA15-8BCA-44B3-A828-C6930FDFD0B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52FF3FA-F074-4C9A-BBAD-90C9220512F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E3C6CF0C-6B21-4869-B7E1-DBBCAEBE921E}"/>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278B9F6-B6CB-4C4C-9C2A-89E681D68C1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FE467C66-472E-484D-A4E0-43FF4B3FD878}"/>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B080A4E-5D3E-4C68-90DC-303F32D34114}"/>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8AAE527-898A-41AB-9B38-593647A3BB26}"/>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79A91EA-F818-479B-97C7-AB98398B314C}"/>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1AF9618D-BEB2-40AD-BA54-9C1C25B91077}"/>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E321345-AF27-40DB-8C62-5FC41BACDE93}"/>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2AA1CAE-9DA6-4001-B235-01D0B704EF49}"/>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CCEED814-9A88-48C7-AFD6-D0E65642E31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DADA2102-4F00-4EA7-AE87-89ABAEB4A0C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6569170-850E-412F-8575-26CAD657B0A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B713EF10-C9F6-4493-BC42-9CCDCADE914B}"/>
            </a:ext>
          </a:extLst>
        </xdr:cNvPr>
        <xdr:cNvCxnSpPr/>
      </xdr:nvCxnSpPr>
      <xdr:spPr>
        <a:xfrm flipV="1">
          <a:off x="9429115" y="13385347"/>
          <a:ext cx="0" cy="1513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3CE12F94-2C1A-4E2A-B465-B7973801F4B5}"/>
            </a:ext>
          </a:extLst>
        </xdr:cNvPr>
        <xdr:cNvSpPr txBox="1"/>
      </xdr:nvSpPr>
      <xdr:spPr>
        <a:xfrm>
          <a:off x="9467850" y="1490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DE8144A4-EC5A-4B24-952D-82738C3FD61B}"/>
            </a:ext>
          </a:extLst>
        </xdr:cNvPr>
        <xdr:cNvCxnSpPr/>
      </xdr:nvCxnSpPr>
      <xdr:spPr>
        <a:xfrm>
          <a:off x="9356090" y="148990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62786E82-EBD2-4BEE-A28F-186C81122851}"/>
            </a:ext>
          </a:extLst>
        </xdr:cNvPr>
        <xdr:cNvSpPr txBox="1"/>
      </xdr:nvSpPr>
      <xdr:spPr>
        <a:xfrm>
          <a:off x="9467850" y="1316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DAD459DB-3175-4CAD-AA5B-5787B14963A7}"/>
            </a:ext>
          </a:extLst>
        </xdr:cNvPr>
        <xdr:cNvCxnSpPr/>
      </xdr:nvCxnSpPr>
      <xdr:spPr>
        <a:xfrm>
          <a:off x="9356090" y="133853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0752CD5A-FA4C-4BDF-83D8-672AD3D4F5C0}"/>
            </a:ext>
          </a:extLst>
        </xdr:cNvPr>
        <xdr:cNvSpPr txBox="1"/>
      </xdr:nvSpPr>
      <xdr:spPr>
        <a:xfrm>
          <a:off x="9467850" y="14499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9D057E81-E38E-4594-B5FA-678AA75CF4DD}"/>
            </a:ext>
          </a:extLst>
        </xdr:cNvPr>
        <xdr:cNvSpPr/>
      </xdr:nvSpPr>
      <xdr:spPr>
        <a:xfrm>
          <a:off x="9394190" y="146419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627794ED-1F26-41B0-8E6B-169A370062AA}"/>
            </a:ext>
          </a:extLst>
        </xdr:cNvPr>
        <xdr:cNvSpPr/>
      </xdr:nvSpPr>
      <xdr:spPr>
        <a:xfrm>
          <a:off x="8632190" y="1463898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4D451EB7-0D9D-4EBD-A2D4-89DBDC58D145}"/>
            </a:ext>
          </a:extLst>
        </xdr:cNvPr>
        <xdr:cNvSpPr/>
      </xdr:nvSpPr>
      <xdr:spPr>
        <a:xfrm>
          <a:off x="7846060" y="14632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FE4FECB9-95D3-489E-9073-3C4F24B2EEA1}"/>
            </a:ext>
          </a:extLst>
        </xdr:cNvPr>
        <xdr:cNvSpPr/>
      </xdr:nvSpPr>
      <xdr:spPr>
        <a:xfrm>
          <a:off x="7029450" y="1463734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861D7E2D-B1B4-42BA-94B1-C28FD7E5DC5C}"/>
            </a:ext>
          </a:extLst>
        </xdr:cNvPr>
        <xdr:cNvSpPr/>
      </xdr:nvSpPr>
      <xdr:spPr>
        <a:xfrm>
          <a:off x="6231890" y="1462826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94DFF7-1F33-43B2-984F-05D4086AE74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B807DDD-E035-45B1-8BD8-069976F4926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55714A1-B35B-4C89-83E4-80970E537F3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AFF0D44-9647-43A3-8E66-8D0C24F4D522}"/>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8D93D45-33BA-4A54-8FD8-A86CEBF4BAF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8854</xdr:rowOff>
    </xdr:from>
    <xdr:to>
      <xdr:col>55</xdr:col>
      <xdr:colOff>50800</xdr:colOff>
      <xdr:row>86</xdr:row>
      <xdr:rowOff>110454</xdr:rowOff>
    </xdr:to>
    <xdr:sp macro="" textlink="">
      <xdr:nvSpPr>
        <xdr:cNvPr id="365" name="楕円 364">
          <a:extLst>
            <a:ext uri="{FF2B5EF4-FFF2-40B4-BE49-F238E27FC236}">
              <a16:creationId xmlns:a16="http://schemas.microsoft.com/office/drawing/2014/main" id="{61D5D0D4-0BC9-468F-A2BF-25D8A23F6B00}"/>
            </a:ext>
          </a:extLst>
        </xdr:cNvPr>
        <xdr:cNvSpPr/>
      </xdr:nvSpPr>
      <xdr:spPr>
        <a:xfrm>
          <a:off x="9394190" y="1475545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95231</xdr:rowOff>
    </xdr:from>
    <xdr:ext cx="469744" cy="259045"/>
    <xdr:sp macro="" textlink="">
      <xdr:nvSpPr>
        <xdr:cNvPr id="366" name="【公営住宅】&#10;一人当たり面積該当値テキスト">
          <a:extLst>
            <a:ext uri="{FF2B5EF4-FFF2-40B4-BE49-F238E27FC236}">
              <a16:creationId xmlns:a16="http://schemas.microsoft.com/office/drawing/2014/main" id="{E248535B-BAC2-4903-84A2-17CA5D0FE09A}"/>
            </a:ext>
          </a:extLst>
        </xdr:cNvPr>
        <xdr:cNvSpPr txBox="1"/>
      </xdr:nvSpPr>
      <xdr:spPr>
        <a:xfrm>
          <a:off x="9467850" y="1467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9834</xdr:rowOff>
    </xdr:from>
    <xdr:to>
      <xdr:col>50</xdr:col>
      <xdr:colOff>165100</xdr:colOff>
      <xdr:row>86</xdr:row>
      <xdr:rowOff>111434</xdr:rowOff>
    </xdr:to>
    <xdr:sp macro="" textlink="">
      <xdr:nvSpPr>
        <xdr:cNvPr id="367" name="楕円 366">
          <a:extLst>
            <a:ext uri="{FF2B5EF4-FFF2-40B4-BE49-F238E27FC236}">
              <a16:creationId xmlns:a16="http://schemas.microsoft.com/office/drawing/2014/main" id="{C11E7C9F-75D3-49D5-BC42-D8396AFFE712}"/>
            </a:ext>
          </a:extLst>
        </xdr:cNvPr>
        <xdr:cNvSpPr/>
      </xdr:nvSpPr>
      <xdr:spPr>
        <a:xfrm>
          <a:off x="8632190" y="147564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59654</xdr:rowOff>
    </xdr:from>
    <xdr:to>
      <xdr:col>55</xdr:col>
      <xdr:colOff>0</xdr:colOff>
      <xdr:row>86</xdr:row>
      <xdr:rowOff>60634</xdr:rowOff>
    </xdr:to>
    <xdr:cxnSp macro="">
      <xdr:nvCxnSpPr>
        <xdr:cNvPr id="368" name="直線コネクタ 367">
          <a:extLst>
            <a:ext uri="{FF2B5EF4-FFF2-40B4-BE49-F238E27FC236}">
              <a16:creationId xmlns:a16="http://schemas.microsoft.com/office/drawing/2014/main" id="{B308C1C7-F9B4-470E-97A0-2E7CA60DC699}"/>
            </a:ext>
          </a:extLst>
        </xdr:cNvPr>
        <xdr:cNvCxnSpPr/>
      </xdr:nvCxnSpPr>
      <xdr:spPr>
        <a:xfrm flipV="1">
          <a:off x="8686800" y="14800544"/>
          <a:ext cx="74295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11793</xdr:rowOff>
    </xdr:from>
    <xdr:to>
      <xdr:col>46</xdr:col>
      <xdr:colOff>38100</xdr:colOff>
      <xdr:row>86</xdr:row>
      <xdr:rowOff>113393</xdr:rowOff>
    </xdr:to>
    <xdr:sp macro="" textlink="">
      <xdr:nvSpPr>
        <xdr:cNvPr id="369" name="楕円 368">
          <a:extLst>
            <a:ext uri="{FF2B5EF4-FFF2-40B4-BE49-F238E27FC236}">
              <a16:creationId xmlns:a16="http://schemas.microsoft.com/office/drawing/2014/main" id="{ED2D80EA-E37A-4680-A19C-8BFEFF7F8D2A}"/>
            </a:ext>
          </a:extLst>
        </xdr:cNvPr>
        <xdr:cNvSpPr/>
      </xdr:nvSpPr>
      <xdr:spPr>
        <a:xfrm>
          <a:off x="7846060" y="14760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60634</xdr:rowOff>
    </xdr:from>
    <xdr:to>
      <xdr:col>50</xdr:col>
      <xdr:colOff>114300</xdr:colOff>
      <xdr:row>86</xdr:row>
      <xdr:rowOff>62593</xdr:rowOff>
    </xdr:to>
    <xdr:cxnSp macro="">
      <xdr:nvCxnSpPr>
        <xdr:cNvPr id="370" name="直線コネクタ 369">
          <a:extLst>
            <a:ext uri="{FF2B5EF4-FFF2-40B4-BE49-F238E27FC236}">
              <a16:creationId xmlns:a16="http://schemas.microsoft.com/office/drawing/2014/main" id="{731D6F21-5DB3-4D90-8593-A577647C8F72}"/>
            </a:ext>
          </a:extLst>
        </xdr:cNvPr>
        <xdr:cNvCxnSpPr/>
      </xdr:nvCxnSpPr>
      <xdr:spPr>
        <a:xfrm flipV="1">
          <a:off x="7889240" y="14801524"/>
          <a:ext cx="79756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12446</xdr:rowOff>
    </xdr:from>
    <xdr:to>
      <xdr:col>41</xdr:col>
      <xdr:colOff>101600</xdr:colOff>
      <xdr:row>86</xdr:row>
      <xdr:rowOff>114046</xdr:rowOff>
    </xdr:to>
    <xdr:sp macro="" textlink="">
      <xdr:nvSpPr>
        <xdr:cNvPr id="371" name="楕円 370">
          <a:extLst>
            <a:ext uri="{FF2B5EF4-FFF2-40B4-BE49-F238E27FC236}">
              <a16:creationId xmlns:a16="http://schemas.microsoft.com/office/drawing/2014/main" id="{5022B289-77C1-4942-AB87-8A62E24C35F8}"/>
            </a:ext>
          </a:extLst>
        </xdr:cNvPr>
        <xdr:cNvSpPr/>
      </xdr:nvSpPr>
      <xdr:spPr>
        <a:xfrm>
          <a:off x="7029450" y="147609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62593</xdr:rowOff>
    </xdr:from>
    <xdr:to>
      <xdr:col>45</xdr:col>
      <xdr:colOff>177800</xdr:colOff>
      <xdr:row>86</xdr:row>
      <xdr:rowOff>63246</xdr:rowOff>
    </xdr:to>
    <xdr:cxnSp macro="">
      <xdr:nvCxnSpPr>
        <xdr:cNvPr id="372" name="直線コネクタ 371">
          <a:extLst>
            <a:ext uri="{FF2B5EF4-FFF2-40B4-BE49-F238E27FC236}">
              <a16:creationId xmlns:a16="http://schemas.microsoft.com/office/drawing/2014/main" id="{0B7C5418-C46F-4844-ABF4-CDE897FCD7B3}"/>
            </a:ext>
          </a:extLst>
        </xdr:cNvPr>
        <xdr:cNvCxnSpPr/>
      </xdr:nvCxnSpPr>
      <xdr:spPr>
        <a:xfrm flipV="1">
          <a:off x="7084060" y="14803483"/>
          <a:ext cx="80518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13753</xdr:rowOff>
    </xdr:from>
    <xdr:to>
      <xdr:col>36</xdr:col>
      <xdr:colOff>165100</xdr:colOff>
      <xdr:row>86</xdr:row>
      <xdr:rowOff>115353</xdr:rowOff>
    </xdr:to>
    <xdr:sp macro="" textlink="">
      <xdr:nvSpPr>
        <xdr:cNvPr id="373" name="楕円 372">
          <a:extLst>
            <a:ext uri="{FF2B5EF4-FFF2-40B4-BE49-F238E27FC236}">
              <a16:creationId xmlns:a16="http://schemas.microsoft.com/office/drawing/2014/main" id="{6F885010-9C70-46DD-B0A9-0650A0E14875}"/>
            </a:ext>
          </a:extLst>
        </xdr:cNvPr>
        <xdr:cNvSpPr/>
      </xdr:nvSpPr>
      <xdr:spPr>
        <a:xfrm>
          <a:off x="6231890" y="1476226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63246</xdr:rowOff>
    </xdr:from>
    <xdr:to>
      <xdr:col>41</xdr:col>
      <xdr:colOff>50800</xdr:colOff>
      <xdr:row>86</xdr:row>
      <xdr:rowOff>64553</xdr:rowOff>
    </xdr:to>
    <xdr:cxnSp macro="">
      <xdr:nvCxnSpPr>
        <xdr:cNvPr id="374" name="直線コネクタ 373">
          <a:extLst>
            <a:ext uri="{FF2B5EF4-FFF2-40B4-BE49-F238E27FC236}">
              <a16:creationId xmlns:a16="http://schemas.microsoft.com/office/drawing/2014/main" id="{9909FC2B-5A66-48B4-AD12-CA87B305D81E}"/>
            </a:ext>
          </a:extLst>
        </xdr:cNvPr>
        <xdr:cNvCxnSpPr/>
      </xdr:nvCxnSpPr>
      <xdr:spPr>
        <a:xfrm flipV="1">
          <a:off x="6286500" y="14804136"/>
          <a:ext cx="79756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66D5089B-AD8D-471C-B8AA-D8D9A644B599}"/>
            </a:ext>
          </a:extLst>
        </xdr:cNvPr>
        <xdr:cNvSpPr txBox="1"/>
      </xdr:nvSpPr>
      <xdr:spPr>
        <a:xfrm>
          <a:off x="8454467" y="1441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A2216D09-2511-470F-992B-71BFD8292F29}"/>
            </a:ext>
          </a:extLst>
        </xdr:cNvPr>
        <xdr:cNvSpPr txBox="1"/>
      </xdr:nvSpPr>
      <xdr:spPr>
        <a:xfrm>
          <a:off x="767341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85650CDF-AA10-4299-95DC-163E095D689B}"/>
            </a:ext>
          </a:extLst>
        </xdr:cNvPr>
        <xdr:cNvSpPr txBox="1"/>
      </xdr:nvSpPr>
      <xdr:spPr>
        <a:xfrm>
          <a:off x="6866332" y="1441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83EA343B-E514-4DFD-8EF6-9D0F87DD59E9}"/>
            </a:ext>
          </a:extLst>
        </xdr:cNvPr>
        <xdr:cNvSpPr txBox="1"/>
      </xdr:nvSpPr>
      <xdr:spPr>
        <a:xfrm>
          <a:off x="6068772" y="144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102561</xdr:rowOff>
    </xdr:from>
    <xdr:ext cx="469744" cy="259045"/>
    <xdr:sp macro="" textlink="">
      <xdr:nvSpPr>
        <xdr:cNvPr id="379" name="n_1mainValue【公営住宅】&#10;一人当たり面積">
          <a:extLst>
            <a:ext uri="{FF2B5EF4-FFF2-40B4-BE49-F238E27FC236}">
              <a16:creationId xmlns:a16="http://schemas.microsoft.com/office/drawing/2014/main" id="{4E303836-00C6-4FE6-8CC9-9C0A5C0892F0}"/>
            </a:ext>
          </a:extLst>
        </xdr:cNvPr>
        <xdr:cNvSpPr txBox="1"/>
      </xdr:nvSpPr>
      <xdr:spPr>
        <a:xfrm>
          <a:off x="8454467" y="1484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104520</xdr:rowOff>
    </xdr:from>
    <xdr:ext cx="469744" cy="259045"/>
    <xdr:sp macro="" textlink="">
      <xdr:nvSpPr>
        <xdr:cNvPr id="380" name="n_2mainValue【公営住宅】&#10;一人当たり面積">
          <a:extLst>
            <a:ext uri="{FF2B5EF4-FFF2-40B4-BE49-F238E27FC236}">
              <a16:creationId xmlns:a16="http://schemas.microsoft.com/office/drawing/2014/main" id="{A83FC1F1-345B-470F-AA73-E450DBA8DA24}"/>
            </a:ext>
          </a:extLst>
        </xdr:cNvPr>
        <xdr:cNvSpPr txBox="1"/>
      </xdr:nvSpPr>
      <xdr:spPr>
        <a:xfrm>
          <a:off x="7673417" y="1484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105173</xdr:rowOff>
    </xdr:from>
    <xdr:ext cx="469744" cy="259045"/>
    <xdr:sp macro="" textlink="">
      <xdr:nvSpPr>
        <xdr:cNvPr id="381" name="n_3mainValue【公営住宅】&#10;一人当たり面積">
          <a:extLst>
            <a:ext uri="{FF2B5EF4-FFF2-40B4-BE49-F238E27FC236}">
              <a16:creationId xmlns:a16="http://schemas.microsoft.com/office/drawing/2014/main" id="{E27505DE-ECD8-4F5F-8183-5C9677CC34AE}"/>
            </a:ext>
          </a:extLst>
        </xdr:cNvPr>
        <xdr:cNvSpPr txBox="1"/>
      </xdr:nvSpPr>
      <xdr:spPr>
        <a:xfrm>
          <a:off x="6866332" y="1484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106480</xdr:rowOff>
    </xdr:from>
    <xdr:ext cx="469744" cy="259045"/>
    <xdr:sp macro="" textlink="">
      <xdr:nvSpPr>
        <xdr:cNvPr id="382" name="n_4mainValue【公営住宅】&#10;一人当たり面積">
          <a:extLst>
            <a:ext uri="{FF2B5EF4-FFF2-40B4-BE49-F238E27FC236}">
              <a16:creationId xmlns:a16="http://schemas.microsoft.com/office/drawing/2014/main" id="{251F7F41-E88A-4D44-BC2B-5738E5C5DE64}"/>
            </a:ext>
          </a:extLst>
        </xdr:cNvPr>
        <xdr:cNvSpPr txBox="1"/>
      </xdr:nvSpPr>
      <xdr:spPr>
        <a:xfrm>
          <a:off x="6068772" y="1484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D63E74C-481C-4202-ABA1-9BB61ECF66E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97268A6-F487-42B7-B139-4DF0AD7359F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F294F1C9-5067-4807-9777-EE0BD0B41340}"/>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52C2ACE-B816-45FA-963C-6EC8C6D5CBC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D51118D-2499-4AB1-8B83-12849748E10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35CEF05-C99E-4753-8994-6161EA1760D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FCA5D553-43C5-4418-9B0F-2EE3590355D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1AC562E-247E-4F6D-90B1-25BBE8D9F607}"/>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4EEB4298-39B1-4EC0-AFC7-EE6D4A0DA35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C81C7860-9FE9-425C-971B-37B3CCFB543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13E508BC-6CEA-48DD-8A61-CA045B5AB3E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4FF3C1D-9436-4BC9-AC8A-7A34D20FE69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634AE39-7FFE-40B2-8839-CF6A970FD5A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861893C2-14CF-47AF-8EE2-19A4A0C32DF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9AD30772-B9EE-4C46-8648-9AC1A5ADFF5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353EFCC-6C34-4F4A-910A-6B0E784FF74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CCFCAF9C-F41F-4F07-8DCC-992B197A6D0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7E3BEE37-9260-4AC4-9841-CCEFD8F0E117}"/>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2AC5409-FC09-4627-8710-BEFA2B44969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6803872A-3F3A-45BC-84EF-32A231FC3A4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564745A3-C03C-470E-8887-BC5BE4CD3C2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B21D3C6F-83AA-4C8E-B935-62CEB997186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AC721BB7-9756-4110-B867-E154EF8FFF0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9C0561B-CF20-4B07-8B3D-1579E4728F9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2CE0D9F8-ABBD-4D5E-B92C-9372894204D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5A09E5F-41C4-4D70-8713-0E9363BE5AD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F91EF907-6781-4E90-86E6-539B26C7537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DC193CF1-0957-424A-A3F1-1048A3CFCA40}"/>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1D18379C-77B1-42BF-B336-6C15F2555436}"/>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E590C66-DA6B-48BD-8B82-14267CB3438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EEB20B1-117A-4AA1-BEF3-E2BFBCB8D344}"/>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1BC24E49-8904-40B6-9C27-0DD054CCDC3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CD74ECB5-D995-4005-B056-5DA8F1392CD4}"/>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18A53245-23CE-4B9B-A57F-9AF2CEB16323}"/>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A06B7A70-EEC0-4AAE-8826-2FC8BD9BBF00}"/>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7E81CE72-CD08-40D5-895E-E73920D12767}"/>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1EF45852-37C1-4498-9A69-C3D54E8BE6B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19C649B-3F20-4DCA-9D3E-7B8E1C4E9ED4}"/>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668FFCD1-44E8-4D58-B1BB-534B2CBC702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46C689B2-FD84-4CF1-82AD-DDAC54A2672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A1FF419-74E2-419C-9897-616A4A49B23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8EA2DEA0-025A-474B-B1AE-96EF570D9D57}"/>
            </a:ext>
          </a:extLst>
        </xdr:cNvPr>
        <xdr:cNvCxnSpPr/>
      </xdr:nvCxnSpPr>
      <xdr:spPr>
        <a:xfrm flipV="1">
          <a:off x="14703424" y="5874748"/>
          <a:ext cx="0" cy="1422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497FD061-2C36-4A54-8A56-E1BBB22602E1}"/>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8285000-F0D0-440B-BBB2-22B0C177596B}"/>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2A9037FD-F5F6-4C5A-A0BC-B13E5C3AF339}"/>
            </a:ext>
          </a:extLst>
        </xdr:cNvPr>
        <xdr:cNvSpPr txBox="1"/>
      </xdr:nvSpPr>
      <xdr:spPr>
        <a:xfrm>
          <a:off x="14742160" y="5649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EE99B45A-DE9C-4D8E-B250-39B960C0F4E3}"/>
            </a:ext>
          </a:extLst>
        </xdr:cNvPr>
        <xdr:cNvCxnSpPr/>
      </xdr:nvCxnSpPr>
      <xdr:spPr>
        <a:xfrm>
          <a:off x="14611350" y="587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9C78A496-79A7-4B8A-A92B-81BE236BE469}"/>
            </a:ext>
          </a:extLst>
        </xdr:cNvPr>
        <xdr:cNvSpPr txBox="1"/>
      </xdr:nvSpPr>
      <xdr:spPr>
        <a:xfrm>
          <a:off x="14742160" y="64520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731FD09C-FFE1-46CF-A489-9B5C9874182D}"/>
            </a:ext>
          </a:extLst>
        </xdr:cNvPr>
        <xdr:cNvSpPr/>
      </xdr:nvSpPr>
      <xdr:spPr>
        <a:xfrm>
          <a:off x="14649450" y="66044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17B5727D-5A89-4E9F-8082-DE5AFDAB9ECD}"/>
            </a:ext>
          </a:extLst>
        </xdr:cNvPr>
        <xdr:cNvSpPr/>
      </xdr:nvSpPr>
      <xdr:spPr>
        <a:xfrm>
          <a:off x="13887450" y="65878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5164121D-32BA-4EE7-A9A0-46489DE34E3A}"/>
            </a:ext>
          </a:extLst>
        </xdr:cNvPr>
        <xdr:cNvSpPr/>
      </xdr:nvSpPr>
      <xdr:spPr>
        <a:xfrm>
          <a:off x="13089890" y="658104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95D32237-AD5D-4452-AC1E-77EF164D1F9F}"/>
            </a:ext>
          </a:extLst>
        </xdr:cNvPr>
        <xdr:cNvSpPr/>
      </xdr:nvSpPr>
      <xdr:spPr>
        <a:xfrm>
          <a:off x="12303760" y="657261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F7C1E275-608D-431D-BEA1-DC5307A1531F}"/>
            </a:ext>
          </a:extLst>
        </xdr:cNvPr>
        <xdr:cNvSpPr/>
      </xdr:nvSpPr>
      <xdr:spPr>
        <a:xfrm>
          <a:off x="114871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6D3384F-4B3F-485E-88F0-A13CE2D6A47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73BE295-9DE6-4B2F-AFCB-3A87E7D36C3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6EE371C-8C1E-494B-9038-D28F8E514A4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873A00E-B869-41FD-B942-71CBC7BCD33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108F69A-0943-43FE-8EA0-2AAB0D12AC1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134801</xdr:rowOff>
    </xdr:from>
    <xdr:to>
      <xdr:col>85</xdr:col>
      <xdr:colOff>177800</xdr:colOff>
      <xdr:row>41</xdr:row>
      <xdr:rowOff>64951</xdr:rowOff>
    </xdr:to>
    <xdr:sp macro="" textlink="">
      <xdr:nvSpPr>
        <xdr:cNvPr id="440" name="楕円 439">
          <a:extLst>
            <a:ext uri="{FF2B5EF4-FFF2-40B4-BE49-F238E27FC236}">
              <a16:creationId xmlns:a16="http://schemas.microsoft.com/office/drawing/2014/main" id="{50360E3F-50F5-495D-AD81-7A89BB59432B}"/>
            </a:ext>
          </a:extLst>
        </xdr:cNvPr>
        <xdr:cNvSpPr/>
      </xdr:nvSpPr>
      <xdr:spPr>
        <a:xfrm>
          <a:off x="14649450" y="6988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113228</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ECA2048A-4492-41BA-8DA0-7D5FBB02AE7F}"/>
            </a:ext>
          </a:extLst>
        </xdr:cNvPr>
        <xdr:cNvSpPr txBox="1"/>
      </xdr:nvSpPr>
      <xdr:spPr>
        <a:xfrm>
          <a:off x="14742160"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108676</xdr:rowOff>
    </xdr:from>
    <xdr:to>
      <xdr:col>81</xdr:col>
      <xdr:colOff>101600</xdr:colOff>
      <xdr:row>41</xdr:row>
      <xdr:rowOff>38826</xdr:rowOff>
    </xdr:to>
    <xdr:sp macro="" textlink="">
      <xdr:nvSpPr>
        <xdr:cNvPr id="442" name="楕円 441">
          <a:extLst>
            <a:ext uri="{FF2B5EF4-FFF2-40B4-BE49-F238E27FC236}">
              <a16:creationId xmlns:a16="http://schemas.microsoft.com/office/drawing/2014/main" id="{2CBE3B64-64E3-4C57-A4A4-276F37E6C25A}"/>
            </a:ext>
          </a:extLst>
        </xdr:cNvPr>
        <xdr:cNvSpPr/>
      </xdr:nvSpPr>
      <xdr:spPr>
        <a:xfrm>
          <a:off x="13887450" y="69647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159476</xdr:rowOff>
    </xdr:from>
    <xdr:to>
      <xdr:col>85</xdr:col>
      <xdr:colOff>127000</xdr:colOff>
      <xdr:row>41</xdr:row>
      <xdr:rowOff>14151</xdr:rowOff>
    </xdr:to>
    <xdr:cxnSp macro="">
      <xdr:nvCxnSpPr>
        <xdr:cNvPr id="443" name="直線コネクタ 442">
          <a:extLst>
            <a:ext uri="{FF2B5EF4-FFF2-40B4-BE49-F238E27FC236}">
              <a16:creationId xmlns:a16="http://schemas.microsoft.com/office/drawing/2014/main" id="{A6C31F82-31AD-4C2E-8094-28F7615BBCA3}"/>
            </a:ext>
          </a:extLst>
        </xdr:cNvPr>
        <xdr:cNvCxnSpPr/>
      </xdr:nvCxnSpPr>
      <xdr:spPr>
        <a:xfrm>
          <a:off x="13942060" y="7019381"/>
          <a:ext cx="762000"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93980</xdr:rowOff>
    </xdr:from>
    <xdr:to>
      <xdr:col>76</xdr:col>
      <xdr:colOff>165100</xdr:colOff>
      <xdr:row>41</xdr:row>
      <xdr:rowOff>24130</xdr:rowOff>
    </xdr:to>
    <xdr:sp macro="" textlink="">
      <xdr:nvSpPr>
        <xdr:cNvPr id="444" name="楕円 443">
          <a:extLst>
            <a:ext uri="{FF2B5EF4-FFF2-40B4-BE49-F238E27FC236}">
              <a16:creationId xmlns:a16="http://schemas.microsoft.com/office/drawing/2014/main" id="{1AEC2C1C-DC98-4CE1-8D1A-C236F97335B6}"/>
            </a:ext>
          </a:extLst>
        </xdr:cNvPr>
        <xdr:cNvSpPr/>
      </xdr:nvSpPr>
      <xdr:spPr>
        <a:xfrm>
          <a:off x="13089890" y="69557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144780</xdr:rowOff>
    </xdr:from>
    <xdr:to>
      <xdr:col>81</xdr:col>
      <xdr:colOff>50800</xdr:colOff>
      <xdr:row>40</xdr:row>
      <xdr:rowOff>159476</xdr:rowOff>
    </xdr:to>
    <xdr:cxnSp macro="">
      <xdr:nvCxnSpPr>
        <xdr:cNvPr id="445" name="直線コネクタ 444">
          <a:extLst>
            <a:ext uri="{FF2B5EF4-FFF2-40B4-BE49-F238E27FC236}">
              <a16:creationId xmlns:a16="http://schemas.microsoft.com/office/drawing/2014/main" id="{28BEBE06-6318-4941-B964-BB118CA61E79}"/>
            </a:ext>
          </a:extLst>
        </xdr:cNvPr>
        <xdr:cNvCxnSpPr/>
      </xdr:nvCxnSpPr>
      <xdr:spPr>
        <a:xfrm>
          <a:off x="13144500" y="7000875"/>
          <a:ext cx="797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61323</xdr:rowOff>
    </xdr:from>
    <xdr:to>
      <xdr:col>72</xdr:col>
      <xdr:colOff>38100</xdr:colOff>
      <xdr:row>40</xdr:row>
      <xdr:rowOff>162923</xdr:rowOff>
    </xdr:to>
    <xdr:sp macro="" textlink="">
      <xdr:nvSpPr>
        <xdr:cNvPr id="446" name="楕円 445">
          <a:extLst>
            <a:ext uri="{FF2B5EF4-FFF2-40B4-BE49-F238E27FC236}">
              <a16:creationId xmlns:a16="http://schemas.microsoft.com/office/drawing/2014/main" id="{55A1C70B-6740-4171-BA46-984D97CA986B}"/>
            </a:ext>
          </a:extLst>
        </xdr:cNvPr>
        <xdr:cNvSpPr/>
      </xdr:nvSpPr>
      <xdr:spPr>
        <a:xfrm>
          <a:off x="12303760" y="69155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112123</xdr:rowOff>
    </xdr:from>
    <xdr:to>
      <xdr:col>76</xdr:col>
      <xdr:colOff>114300</xdr:colOff>
      <xdr:row>40</xdr:row>
      <xdr:rowOff>144780</xdr:rowOff>
    </xdr:to>
    <xdr:cxnSp macro="">
      <xdr:nvCxnSpPr>
        <xdr:cNvPr id="447" name="直線コネクタ 446">
          <a:extLst>
            <a:ext uri="{FF2B5EF4-FFF2-40B4-BE49-F238E27FC236}">
              <a16:creationId xmlns:a16="http://schemas.microsoft.com/office/drawing/2014/main" id="{55B14A54-EA68-4607-A3BA-942312929F3A}"/>
            </a:ext>
          </a:extLst>
        </xdr:cNvPr>
        <xdr:cNvCxnSpPr/>
      </xdr:nvCxnSpPr>
      <xdr:spPr>
        <a:xfrm>
          <a:off x="12346940" y="6970123"/>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25400</xdr:rowOff>
    </xdr:from>
    <xdr:to>
      <xdr:col>67</xdr:col>
      <xdr:colOff>101600</xdr:colOff>
      <xdr:row>40</xdr:row>
      <xdr:rowOff>127000</xdr:rowOff>
    </xdr:to>
    <xdr:sp macro="" textlink="">
      <xdr:nvSpPr>
        <xdr:cNvPr id="448" name="楕円 447">
          <a:extLst>
            <a:ext uri="{FF2B5EF4-FFF2-40B4-BE49-F238E27FC236}">
              <a16:creationId xmlns:a16="http://schemas.microsoft.com/office/drawing/2014/main" id="{1C542843-1F2D-4FA6-A7FB-070581CFEB6C}"/>
            </a:ext>
          </a:extLst>
        </xdr:cNvPr>
        <xdr:cNvSpPr/>
      </xdr:nvSpPr>
      <xdr:spPr>
        <a:xfrm>
          <a:off x="11487150" y="687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76200</xdr:rowOff>
    </xdr:from>
    <xdr:to>
      <xdr:col>71</xdr:col>
      <xdr:colOff>177800</xdr:colOff>
      <xdr:row>40</xdr:row>
      <xdr:rowOff>112123</xdr:rowOff>
    </xdr:to>
    <xdr:cxnSp macro="">
      <xdr:nvCxnSpPr>
        <xdr:cNvPr id="449" name="直線コネクタ 448">
          <a:extLst>
            <a:ext uri="{FF2B5EF4-FFF2-40B4-BE49-F238E27FC236}">
              <a16:creationId xmlns:a16="http://schemas.microsoft.com/office/drawing/2014/main" id="{6A895A58-F4DC-4A00-8FD2-BD34A6A629A5}"/>
            </a:ext>
          </a:extLst>
        </xdr:cNvPr>
        <xdr:cNvCxnSpPr/>
      </xdr:nvCxnSpPr>
      <xdr:spPr>
        <a:xfrm>
          <a:off x="11541760" y="6934200"/>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72B6028C-8AE3-4B32-BDA7-5C55ADB538B3}"/>
            </a:ext>
          </a:extLst>
        </xdr:cNvPr>
        <xdr:cNvSpPr txBox="1"/>
      </xdr:nvSpPr>
      <xdr:spPr>
        <a:xfrm>
          <a:off x="13738234" y="635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DB447AA9-D402-400B-B546-476885C4E3A4}"/>
            </a:ext>
          </a:extLst>
        </xdr:cNvPr>
        <xdr:cNvSpPr txBox="1"/>
      </xdr:nvSpPr>
      <xdr:spPr>
        <a:xfrm>
          <a:off x="12957184" y="636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EB1741FD-DFD1-4704-B4EB-748801614FDF}"/>
            </a:ext>
          </a:extLst>
        </xdr:cNvPr>
        <xdr:cNvSpPr txBox="1"/>
      </xdr:nvSpPr>
      <xdr:spPr>
        <a:xfrm>
          <a:off x="12171054" y="635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5CA42C83-A7CE-4693-98C6-A8E28BEE7EF4}"/>
            </a:ext>
          </a:extLst>
        </xdr:cNvPr>
        <xdr:cNvSpPr txBox="1"/>
      </xdr:nvSpPr>
      <xdr:spPr>
        <a:xfrm>
          <a:off x="11354444" y="639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29953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F6BBA64-8375-40B6-BB9D-FB351C100A27}"/>
            </a:ext>
          </a:extLst>
        </xdr:cNvPr>
        <xdr:cNvSpPr txBox="1"/>
      </xdr:nvSpPr>
      <xdr:spPr>
        <a:xfrm>
          <a:off x="13738234" y="705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15257</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30E9FBC1-B271-4A14-8748-DE0036F59513}"/>
            </a:ext>
          </a:extLst>
        </xdr:cNvPr>
        <xdr:cNvSpPr txBox="1"/>
      </xdr:nvSpPr>
      <xdr:spPr>
        <a:xfrm>
          <a:off x="1295718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154050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D7339710-F4BD-407E-AC5F-BE7C2FD01D2D}"/>
            </a:ext>
          </a:extLst>
        </xdr:cNvPr>
        <xdr:cNvSpPr txBox="1"/>
      </xdr:nvSpPr>
      <xdr:spPr>
        <a:xfrm>
          <a:off x="1217105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118127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82470A82-8412-46CF-9546-8942FCF017FC}"/>
            </a:ext>
          </a:extLst>
        </xdr:cNvPr>
        <xdr:cNvSpPr txBox="1"/>
      </xdr:nvSpPr>
      <xdr:spPr>
        <a:xfrm>
          <a:off x="113544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36294CFF-CA33-448A-B659-2115C2337BE0}"/>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3946CE29-220B-4632-A318-7189CBCFCE6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B4BCFD48-B2DF-4FE2-A3A1-431677CFBF5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DB5447E-D44C-45ED-A863-BCA3C2F6B7F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AE3C7C44-A7B3-4A90-B488-666372AD6A3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E158457B-36A2-4C9C-907C-6C6C20D1DB9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67A71F1-D80C-47A8-BAEF-520ADFDF4F3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0F293CB-8070-419A-9F5C-54313D7F423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71A94EB8-D4AD-4C60-867A-267F2D5A90D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2EC25FA7-0DC3-4A80-B558-9BB879E5CA0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9DA2683D-9716-42F3-9FD5-A0C8D3B17589}"/>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184B985F-26B6-4153-BA85-05D0459CD291}"/>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F311A601-F4AE-4BEF-B16D-FD89969E929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921BF7EE-6F03-4F7B-BF70-E0E7B60DCDD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B5EBA466-E9AF-4629-B8F6-A4A8FD6A9F8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5AE1EC28-8302-49E8-ABBE-0C8DBE8A7F2A}"/>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E9DBDDB7-83AE-4DAA-BCBF-F3A83E1B06CF}"/>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B9E61710-BE2C-41EF-87C4-20EF79DFB95B}"/>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D88BE701-2CB4-4380-9924-2FDCC5526D71}"/>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12129991-EB95-4BDF-8C31-3E7B026EDE39}"/>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053A006-29B0-45BA-95DA-AB39D921573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97E59FB5-18C7-4CCA-939B-F8B099BD13DB}"/>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770D648-C697-468A-AD6D-3B356E29C0C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6060382C-790F-427A-A9F8-54FCBFEFE205}"/>
            </a:ext>
          </a:extLst>
        </xdr:cNvPr>
        <xdr:cNvCxnSpPr/>
      </xdr:nvCxnSpPr>
      <xdr:spPr>
        <a:xfrm flipV="1">
          <a:off x="19947254" y="574929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10E784E2-C837-47BA-848C-91F9D7B36F3D}"/>
            </a:ext>
          </a:extLst>
        </xdr:cNvPr>
        <xdr:cNvSpPr txBox="1"/>
      </xdr:nvSpPr>
      <xdr:spPr>
        <a:xfrm>
          <a:off x="1998599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450029E7-79DA-459F-B2C1-50ED1A3AD329}"/>
            </a:ext>
          </a:extLst>
        </xdr:cNvPr>
        <xdr:cNvCxnSpPr/>
      </xdr:nvCxnSpPr>
      <xdr:spPr>
        <a:xfrm>
          <a:off x="19885660" y="7174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BA87E445-C653-45DF-B72A-FCC2C5BB9AF8}"/>
            </a:ext>
          </a:extLst>
        </xdr:cNvPr>
        <xdr:cNvSpPr txBox="1"/>
      </xdr:nvSpPr>
      <xdr:spPr>
        <a:xfrm>
          <a:off x="1998599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B8407D6B-9D18-4E82-94C5-C22B771108A3}"/>
            </a:ext>
          </a:extLst>
        </xdr:cNvPr>
        <xdr:cNvCxnSpPr/>
      </xdr:nvCxnSpPr>
      <xdr:spPr>
        <a:xfrm>
          <a:off x="19885660" y="574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16959FDE-D63B-4498-94CA-5B5488367697}"/>
            </a:ext>
          </a:extLst>
        </xdr:cNvPr>
        <xdr:cNvSpPr txBox="1"/>
      </xdr:nvSpPr>
      <xdr:spPr>
        <a:xfrm>
          <a:off x="19985990" y="647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E5DF8F0F-C2CE-404D-AFC4-C71388B6E0A4}"/>
            </a:ext>
          </a:extLst>
        </xdr:cNvPr>
        <xdr:cNvSpPr/>
      </xdr:nvSpPr>
      <xdr:spPr>
        <a:xfrm>
          <a:off x="19904710" y="6626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DF2DCEE6-57A7-4921-9D20-B61C87200488}"/>
            </a:ext>
          </a:extLst>
        </xdr:cNvPr>
        <xdr:cNvSpPr/>
      </xdr:nvSpPr>
      <xdr:spPr>
        <a:xfrm>
          <a:off x="19161760" y="66186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2ACE699A-6CF0-421A-8380-6714253EC4D9}"/>
            </a:ext>
          </a:extLst>
        </xdr:cNvPr>
        <xdr:cNvSpPr/>
      </xdr:nvSpPr>
      <xdr:spPr>
        <a:xfrm>
          <a:off x="183451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9D83610A-1C3D-497A-B6EB-9CBF4715DDCE}"/>
            </a:ext>
          </a:extLst>
        </xdr:cNvPr>
        <xdr:cNvSpPr/>
      </xdr:nvSpPr>
      <xdr:spPr>
        <a:xfrm>
          <a:off x="17547590" y="66452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2B15A293-57A0-4195-A55C-A6C7A327E896}"/>
            </a:ext>
          </a:extLst>
        </xdr:cNvPr>
        <xdr:cNvSpPr/>
      </xdr:nvSpPr>
      <xdr:spPr>
        <a:xfrm>
          <a:off x="167614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86F3DB8-0619-4DC0-A83E-C3056B677A9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1EBC449-5109-4FE9-B713-A78A19933CD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C304307-5EA3-421C-B608-B243D443D7E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6E669D2-427D-4661-AF6B-57EE40A927B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EDAE9AC8-422F-41B9-B056-3B38D80A08E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168275</xdr:rowOff>
    </xdr:from>
    <xdr:to>
      <xdr:col>116</xdr:col>
      <xdr:colOff>114300</xdr:colOff>
      <xdr:row>40</xdr:row>
      <xdr:rowOff>98425</xdr:rowOff>
    </xdr:to>
    <xdr:sp macro="" textlink="">
      <xdr:nvSpPr>
        <xdr:cNvPr id="497" name="楕円 496">
          <a:extLst>
            <a:ext uri="{FF2B5EF4-FFF2-40B4-BE49-F238E27FC236}">
              <a16:creationId xmlns:a16="http://schemas.microsoft.com/office/drawing/2014/main" id="{F4EE47B3-1DBC-4C44-BB69-939368A2C7DE}"/>
            </a:ext>
          </a:extLst>
        </xdr:cNvPr>
        <xdr:cNvSpPr/>
      </xdr:nvSpPr>
      <xdr:spPr>
        <a:xfrm>
          <a:off x="19904710" y="68586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146702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AEF1D539-66A4-4B52-B02E-F1ADC3985ED5}"/>
            </a:ext>
          </a:extLst>
        </xdr:cNvPr>
        <xdr:cNvSpPr txBox="1"/>
      </xdr:nvSpPr>
      <xdr:spPr>
        <a:xfrm>
          <a:off x="1998599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xdr:rowOff>
    </xdr:from>
    <xdr:to>
      <xdr:col>112</xdr:col>
      <xdr:colOff>38100</xdr:colOff>
      <xdr:row>40</xdr:row>
      <xdr:rowOff>102235</xdr:rowOff>
    </xdr:to>
    <xdr:sp macro="" textlink="">
      <xdr:nvSpPr>
        <xdr:cNvPr id="499" name="楕円 498">
          <a:extLst>
            <a:ext uri="{FF2B5EF4-FFF2-40B4-BE49-F238E27FC236}">
              <a16:creationId xmlns:a16="http://schemas.microsoft.com/office/drawing/2014/main" id="{6222464E-2B96-4534-BB8E-E0213A839812}"/>
            </a:ext>
          </a:extLst>
        </xdr:cNvPr>
        <xdr:cNvSpPr/>
      </xdr:nvSpPr>
      <xdr:spPr>
        <a:xfrm>
          <a:off x="19161760" y="6858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47625</xdr:rowOff>
    </xdr:from>
    <xdr:to>
      <xdr:col>116</xdr:col>
      <xdr:colOff>63500</xdr:colOff>
      <xdr:row>40</xdr:row>
      <xdr:rowOff>51435</xdr:rowOff>
    </xdr:to>
    <xdr:cxnSp macro="">
      <xdr:nvCxnSpPr>
        <xdr:cNvPr id="500" name="直線コネクタ 499">
          <a:extLst>
            <a:ext uri="{FF2B5EF4-FFF2-40B4-BE49-F238E27FC236}">
              <a16:creationId xmlns:a16="http://schemas.microsoft.com/office/drawing/2014/main" id="{287FC521-9FA7-4506-AB67-AE892F660113}"/>
            </a:ext>
          </a:extLst>
        </xdr:cNvPr>
        <xdr:cNvCxnSpPr/>
      </xdr:nvCxnSpPr>
      <xdr:spPr>
        <a:xfrm flipV="1">
          <a:off x="19204940" y="690753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xdr:rowOff>
    </xdr:from>
    <xdr:to>
      <xdr:col>107</xdr:col>
      <xdr:colOff>101600</xdr:colOff>
      <xdr:row>40</xdr:row>
      <xdr:rowOff>107950</xdr:rowOff>
    </xdr:to>
    <xdr:sp macro="" textlink="">
      <xdr:nvSpPr>
        <xdr:cNvPr id="501" name="楕円 500">
          <a:extLst>
            <a:ext uri="{FF2B5EF4-FFF2-40B4-BE49-F238E27FC236}">
              <a16:creationId xmlns:a16="http://schemas.microsoft.com/office/drawing/2014/main" id="{31704BC1-7178-4DB0-96C7-DBC75317E8DA}"/>
            </a:ext>
          </a:extLst>
        </xdr:cNvPr>
        <xdr:cNvSpPr/>
      </xdr:nvSpPr>
      <xdr:spPr>
        <a:xfrm>
          <a:off x="18345150" y="6866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51435</xdr:rowOff>
    </xdr:from>
    <xdr:to>
      <xdr:col>111</xdr:col>
      <xdr:colOff>177800</xdr:colOff>
      <xdr:row>40</xdr:row>
      <xdr:rowOff>57150</xdr:rowOff>
    </xdr:to>
    <xdr:cxnSp macro="">
      <xdr:nvCxnSpPr>
        <xdr:cNvPr id="502" name="直線コネクタ 501">
          <a:extLst>
            <a:ext uri="{FF2B5EF4-FFF2-40B4-BE49-F238E27FC236}">
              <a16:creationId xmlns:a16="http://schemas.microsoft.com/office/drawing/2014/main" id="{F98F174C-60EB-4BFE-9F2A-773D0417DE3B}"/>
            </a:ext>
          </a:extLst>
        </xdr:cNvPr>
        <xdr:cNvCxnSpPr/>
      </xdr:nvCxnSpPr>
      <xdr:spPr>
        <a:xfrm flipV="1">
          <a:off x="18399760" y="69132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8255</xdr:rowOff>
    </xdr:from>
    <xdr:to>
      <xdr:col>102</xdr:col>
      <xdr:colOff>165100</xdr:colOff>
      <xdr:row>40</xdr:row>
      <xdr:rowOff>109855</xdr:rowOff>
    </xdr:to>
    <xdr:sp macro="" textlink="">
      <xdr:nvSpPr>
        <xdr:cNvPr id="503" name="楕円 502">
          <a:extLst>
            <a:ext uri="{FF2B5EF4-FFF2-40B4-BE49-F238E27FC236}">
              <a16:creationId xmlns:a16="http://schemas.microsoft.com/office/drawing/2014/main" id="{751B1424-AC6D-48C1-A7EA-92A3E3B57468}"/>
            </a:ext>
          </a:extLst>
        </xdr:cNvPr>
        <xdr:cNvSpPr/>
      </xdr:nvSpPr>
      <xdr:spPr>
        <a:xfrm>
          <a:off x="17547590" y="68681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57150</xdr:rowOff>
    </xdr:from>
    <xdr:to>
      <xdr:col>107</xdr:col>
      <xdr:colOff>50800</xdr:colOff>
      <xdr:row>40</xdr:row>
      <xdr:rowOff>59055</xdr:rowOff>
    </xdr:to>
    <xdr:cxnSp macro="">
      <xdr:nvCxnSpPr>
        <xdr:cNvPr id="504" name="直線コネクタ 503">
          <a:extLst>
            <a:ext uri="{FF2B5EF4-FFF2-40B4-BE49-F238E27FC236}">
              <a16:creationId xmlns:a16="http://schemas.microsoft.com/office/drawing/2014/main" id="{6F7815FC-8620-4526-BC23-69C368C10303}"/>
            </a:ext>
          </a:extLst>
        </xdr:cNvPr>
        <xdr:cNvCxnSpPr/>
      </xdr:nvCxnSpPr>
      <xdr:spPr>
        <a:xfrm flipV="1">
          <a:off x="17602200" y="691134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12065</xdr:rowOff>
    </xdr:from>
    <xdr:to>
      <xdr:col>98</xdr:col>
      <xdr:colOff>38100</xdr:colOff>
      <xdr:row>40</xdr:row>
      <xdr:rowOff>113665</xdr:rowOff>
    </xdr:to>
    <xdr:sp macro="" textlink="">
      <xdr:nvSpPr>
        <xdr:cNvPr id="505" name="楕円 504">
          <a:extLst>
            <a:ext uri="{FF2B5EF4-FFF2-40B4-BE49-F238E27FC236}">
              <a16:creationId xmlns:a16="http://schemas.microsoft.com/office/drawing/2014/main" id="{764199C0-7385-45B1-B081-DF8E2C3B555E}"/>
            </a:ext>
          </a:extLst>
        </xdr:cNvPr>
        <xdr:cNvSpPr/>
      </xdr:nvSpPr>
      <xdr:spPr>
        <a:xfrm>
          <a:off x="16761460" y="6873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59055</xdr:rowOff>
    </xdr:from>
    <xdr:to>
      <xdr:col>102</xdr:col>
      <xdr:colOff>114300</xdr:colOff>
      <xdr:row>40</xdr:row>
      <xdr:rowOff>62865</xdr:rowOff>
    </xdr:to>
    <xdr:cxnSp macro="">
      <xdr:nvCxnSpPr>
        <xdr:cNvPr id="506" name="直線コネクタ 505">
          <a:extLst>
            <a:ext uri="{FF2B5EF4-FFF2-40B4-BE49-F238E27FC236}">
              <a16:creationId xmlns:a16="http://schemas.microsoft.com/office/drawing/2014/main" id="{8B75AAF9-2022-4D22-8F2E-000CF55DA14D}"/>
            </a:ext>
          </a:extLst>
        </xdr:cNvPr>
        <xdr:cNvCxnSpPr/>
      </xdr:nvCxnSpPr>
      <xdr:spPr>
        <a:xfrm flipV="1">
          <a:off x="16804640" y="691324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E02A1CDF-6611-4EA1-9D00-F217C9A2E1EC}"/>
            </a:ext>
          </a:extLst>
        </xdr:cNvPr>
        <xdr:cNvSpPr txBox="1"/>
      </xdr:nvSpPr>
      <xdr:spPr>
        <a:xfrm>
          <a:off x="18982132"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DE80EE4D-695B-40F7-A3BD-56CA76B5DEC5}"/>
            </a:ext>
          </a:extLst>
        </xdr:cNvPr>
        <xdr:cNvSpPr txBox="1"/>
      </xdr:nvSpPr>
      <xdr:spPr>
        <a:xfrm>
          <a:off x="18182032"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4AFB7A51-363C-44BD-ABB7-946462B98122}"/>
            </a:ext>
          </a:extLst>
        </xdr:cNvPr>
        <xdr:cNvSpPr txBox="1"/>
      </xdr:nvSpPr>
      <xdr:spPr>
        <a:xfrm>
          <a:off x="17384472"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B55A7F70-6DE3-4545-869B-9DAEEF801BC3}"/>
            </a:ext>
          </a:extLst>
        </xdr:cNvPr>
        <xdr:cNvSpPr txBox="1"/>
      </xdr:nvSpPr>
      <xdr:spPr>
        <a:xfrm>
          <a:off x="16588817"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93362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FFAEB8DD-D2B3-4EC3-A932-2D9DEA5FAE30}"/>
            </a:ext>
          </a:extLst>
        </xdr:cNvPr>
        <xdr:cNvSpPr txBox="1"/>
      </xdr:nvSpPr>
      <xdr:spPr>
        <a:xfrm>
          <a:off x="18982132" y="695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99077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4597835B-9E4A-4991-982C-F0F11EB3396A}"/>
            </a:ext>
          </a:extLst>
        </xdr:cNvPr>
        <xdr:cNvSpPr txBox="1"/>
      </xdr:nvSpPr>
      <xdr:spPr>
        <a:xfrm>
          <a:off x="181820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100982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5FFC736E-95CF-4CB2-8472-3FBD108222CA}"/>
            </a:ext>
          </a:extLst>
        </xdr:cNvPr>
        <xdr:cNvSpPr txBox="1"/>
      </xdr:nvSpPr>
      <xdr:spPr>
        <a:xfrm>
          <a:off x="17384472" y="695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104792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FECFACC6-0724-47FF-8A64-1BA703A39C8D}"/>
            </a:ext>
          </a:extLst>
        </xdr:cNvPr>
        <xdr:cNvSpPr txBox="1"/>
      </xdr:nvSpPr>
      <xdr:spPr>
        <a:xfrm>
          <a:off x="1658881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11132CCB-70B1-4EE4-AAF0-396302CE8CE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F369F5AE-854C-4A79-AD1D-6592100F651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7D356694-3D6A-4657-A97F-25EDABF609E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84C50D96-3521-4A9F-B626-097F301B2C8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55099C25-8F60-41FB-9C32-0C4D2909F10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361E3B16-0EFB-4FE0-8EB9-1E17FDCCDB0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326AA50A-CB26-4DBE-A69A-1B95C274ADF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A1A34B5A-CD77-4E63-A013-16D29E98A00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20F247D2-7CCF-4AE3-A6AE-3EC08B9DD64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3662B79B-767A-4D98-8C46-AA0E2248DB8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2DD5DC5C-938C-4AB0-9EE8-4AAB4B1C030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7E547322-EED8-41B1-9481-9D450D1277D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252CAF68-E242-4D05-8276-38F71C5C3F7B}"/>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1F9B4B9C-883E-424C-BB18-03628931E03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97B07C3-4283-4C34-8C83-C4055AAEEE5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3E60E45E-190C-4D27-8D76-4BF02722AE3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D9F48865-9514-4F3C-8769-5314D0BD838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8605743E-3D4A-4D07-923E-6A17690049E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AC256B38-EAFA-4A6D-A1FB-853300F47991}"/>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AA76E643-5C4C-4C61-88BC-3BBE325A3A9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28FF5593-26B9-4B8B-B485-C2750B8AFA37}"/>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2BDE548-7FF8-4881-B10F-C917CFFD1AC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595D0E5D-1E8E-4990-8F19-F6D096546958}"/>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8713427-A135-49CA-9F60-850BA7D9386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561511D1-D417-4793-A92B-AEBCD6E8EC62}"/>
            </a:ext>
          </a:extLst>
        </xdr:cNvPr>
        <xdr:cNvCxnSpPr/>
      </xdr:nvCxnSpPr>
      <xdr:spPr>
        <a:xfrm flipV="1">
          <a:off x="14703424" y="960120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D0FD941B-3167-4400-BF34-C5F7C42156E2}"/>
            </a:ext>
          </a:extLst>
        </xdr:cNvPr>
        <xdr:cNvSpPr txBox="1"/>
      </xdr:nvSpPr>
      <xdr:spPr>
        <a:xfrm>
          <a:off x="14742160"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2C0B24F4-77CB-4108-9885-D93C5BE04A46}"/>
            </a:ext>
          </a:extLst>
        </xdr:cNvPr>
        <xdr:cNvCxnSpPr/>
      </xdr:nvCxnSpPr>
      <xdr:spPr>
        <a:xfrm>
          <a:off x="14611350" y="1097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E873C2FF-E897-4389-986B-97D3EDEADF88}"/>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C9C80BC-1E4F-41B9-96A3-D5B619918F50}"/>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90F58CB6-7BF4-4D54-9378-041E2EEBE0A5}"/>
            </a:ext>
          </a:extLst>
        </xdr:cNvPr>
        <xdr:cNvSpPr txBox="1"/>
      </xdr:nvSpPr>
      <xdr:spPr>
        <a:xfrm>
          <a:off x="14742160" y="1030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60282C46-2A46-45E3-B0C1-A6538DDC473F}"/>
            </a:ext>
          </a:extLst>
        </xdr:cNvPr>
        <xdr:cNvSpPr/>
      </xdr:nvSpPr>
      <xdr:spPr>
        <a:xfrm>
          <a:off x="14649450" y="1033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CA0215AA-B46A-4F67-BFCF-4BB18EDC76E8}"/>
            </a:ext>
          </a:extLst>
        </xdr:cNvPr>
        <xdr:cNvSpPr/>
      </xdr:nvSpPr>
      <xdr:spPr>
        <a:xfrm>
          <a:off x="138874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DFAAA41E-9022-450F-9DC1-12C3766D2F3A}"/>
            </a:ext>
          </a:extLst>
        </xdr:cNvPr>
        <xdr:cNvSpPr/>
      </xdr:nvSpPr>
      <xdr:spPr>
        <a:xfrm>
          <a:off x="13089890" y="103028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CD5D54BE-53E3-4463-8585-24494FBF3432}"/>
            </a:ext>
          </a:extLst>
        </xdr:cNvPr>
        <xdr:cNvSpPr/>
      </xdr:nvSpPr>
      <xdr:spPr>
        <a:xfrm>
          <a:off x="12303760" y="1028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B1EFF43E-B227-4629-8B8F-00FE9D5B4480}"/>
            </a:ext>
          </a:extLst>
        </xdr:cNvPr>
        <xdr:cNvSpPr/>
      </xdr:nvSpPr>
      <xdr:spPr>
        <a:xfrm>
          <a:off x="114871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0209B59-0554-409F-B4B0-219E8B2FAF5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0ACE8B7-1A80-45CC-B2A0-3252B2FE80A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661F544F-BB16-4CAE-873F-AAF9D3E46B8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7A4713B-3FF2-46A0-92F0-F9E3B398A3C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705247C-3EB0-4FD4-8C0A-97CB313EAE9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21590</xdr:rowOff>
    </xdr:from>
    <xdr:to>
      <xdr:col>85</xdr:col>
      <xdr:colOff>177800</xdr:colOff>
      <xdr:row>59</xdr:row>
      <xdr:rowOff>123190</xdr:rowOff>
    </xdr:to>
    <xdr:sp macro="" textlink="">
      <xdr:nvSpPr>
        <xdr:cNvPr id="555" name="楕円 554">
          <a:extLst>
            <a:ext uri="{FF2B5EF4-FFF2-40B4-BE49-F238E27FC236}">
              <a16:creationId xmlns:a16="http://schemas.microsoft.com/office/drawing/2014/main" id="{18BAF45C-2A66-43EB-8D60-348713C26961}"/>
            </a:ext>
          </a:extLst>
        </xdr:cNvPr>
        <xdr:cNvSpPr/>
      </xdr:nvSpPr>
      <xdr:spPr>
        <a:xfrm>
          <a:off x="14649450" y="101333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44467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4A4E831D-784D-4902-BF6F-1B6DB39920EF}"/>
            </a:ext>
          </a:extLst>
        </xdr:cNvPr>
        <xdr:cNvSpPr txBox="1"/>
      </xdr:nvSpPr>
      <xdr:spPr>
        <a:xfrm>
          <a:off x="1474216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154940</xdr:rowOff>
    </xdr:from>
    <xdr:to>
      <xdr:col>81</xdr:col>
      <xdr:colOff>101600</xdr:colOff>
      <xdr:row>59</xdr:row>
      <xdr:rowOff>85090</xdr:rowOff>
    </xdr:to>
    <xdr:sp macro="" textlink="">
      <xdr:nvSpPr>
        <xdr:cNvPr id="557" name="楕円 556">
          <a:extLst>
            <a:ext uri="{FF2B5EF4-FFF2-40B4-BE49-F238E27FC236}">
              <a16:creationId xmlns:a16="http://schemas.microsoft.com/office/drawing/2014/main" id="{D5ADA380-CAAD-411D-B267-236134F87C4A}"/>
            </a:ext>
          </a:extLst>
        </xdr:cNvPr>
        <xdr:cNvSpPr/>
      </xdr:nvSpPr>
      <xdr:spPr>
        <a:xfrm>
          <a:off x="13887450" y="10099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72390</xdr:rowOff>
    </xdr:to>
    <xdr:cxnSp macro="">
      <xdr:nvCxnSpPr>
        <xdr:cNvPr id="558" name="直線コネクタ 557">
          <a:extLst>
            <a:ext uri="{FF2B5EF4-FFF2-40B4-BE49-F238E27FC236}">
              <a16:creationId xmlns:a16="http://schemas.microsoft.com/office/drawing/2014/main" id="{FC8E2841-40A5-444F-858B-B21D14EC78A8}"/>
            </a:ext>
          </a:extLst>
        </xdr:cNvPr>
        <xdr:cNvCxnSpPr/>
      </xdr:nvCxnSpPr>
      <xdr:spPr>
        <a:xfrm>
          <a:off x="13942060" y="1014984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114935</xdr:rowOff>
    </xdr:from>
    <xdr:to>
      <xdr:col>76</xdr:col>
      <xdr:colOff>165100</xdr:colOff>
      <xdr:row>59</xdr:row>
      <xdr:rowOff>45085</xdr:rowOff>
    </xdr:to>
    <xdr:sp macro="" textlink="">
      <xdr:nvSpPr>
        <xdr:cNvPr id="559" name="楕円 558">
          <a:extLst>
            <a:ext uri="{FF2B5EF4-FFF2-40B4-BE49-F238E27FC236}">
              <a16:creationId xmlns:a16="http://schemas.microsoft.com/office/drawing/2014/main" id="{A5F8C07C-51E3-41DA-B090-4E848EE26EAC}"/>
            </a:ext>
          </a:extLst>
        </xdr:cNvPr>
        <xdr:cNvSpPr/>
      </xdr:nvSpPr>
      <xdr:spPr>
        <a:xfrm>
          <a:off x="13089890" y="100590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165735</xdr:rowOff>
    </xdr:from>
    <xdr:to>
      <xdr:col>81</xdr:col>
      <xdr:colOff>50800</xdr:colOff>
      <xdr:row>59</xdr:row>
      <xdr:rowOff>34290</xdr:rowOff>
    </xdr:to>
    <xdr:cxnSp macro="">
      <xdr:nvCxnSpPr>
        <xdr:cNvPr id="560" name="直線コネクタ 559">
          <a:extLst>
            <a:ext uri="{FF2B5EF4-FFF2-40B4-BE49-F238E27FC236}">
              <a16:creationId xmlns:a16="http://schemas.microsoft.com/office/drawing/2014/main" id="{CDF6A1C6-0D9F-45D9-B19F-1543AC1EB7B1}"/>
            </a:ext>
          </a:extLst>
        </xdr:cNvPr>
        <xdr:cNvCxnSpPr/>
      </xdr:nvCxnSpPr>
      <xdr:spPr>
        <a:xfrm>
          <a:off x="13144500" y="1011364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76835</xdr:rowOff>
    </xdr:from>
    <xdr:to>
      <xdr:col>72</xdr:col>
      <xdr:colOff>38100</xdr:colOff>
      <xdr:row>59</xdr:row>
      <xdr:rowOff>6985</xdr:rowOff>
    </xdr:to>
    <xdr:sp macro="" textlink="">
      <xdr:nvSpPr>
        <xdr:cNvPr id="561" name="楕円 560">
          <a:extLst>
            <a:ext uri="{FF2B5EF4-FFF2-40B4-BE49-F238E27FC236}">
              <a16:creationId xmlns:a16="http://schemas.microsoft.com/office/drawing/2014/main" id="{920C91F6-2D23-4300-8D92-C4CDBE248164}"/>
            </a:ext>
          </a:extLst>
        </xdr:cNvPr>
        <xdr:cNvSpPr/>
      </xdr:nvSpPr>
      <xdr:spPr>
        <a:xfrm>
          <a:off x="12303760" y="100209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127635</xdr:rowOff>
    </xdr:from>
    <xdr:to>
      <xdr:col>76</xdr:col>
      <xdr:colOff>114300</xdr:colOff>
      <xdr:row>58</xdr:row>
      <xdr:rowOff>165735</xdr:rowOff>
    </xdr:to>
    <xdr:cxnSp macro="">
      <xdr:nvCxnSpPr>
        <xdr:cNvPr id="562" name="直線コネクタ 561">
          <a:extLst>
            <a:ext uri="{FF2B5EF4-FFF2-40B4-BE49-F238E27FC236}">
              <a16:creationId xmlns:a16="http://schemas.microsoft.com/office/drawing/2014/main" id="{1BA486F4-7F19-465D-A1E2-376B1AF3667A}"/>
            </a:ext>
          </a:extLst>
        </xdr:cNvPr>
        <xdr:cNvCxnSpPr/>
      </xdr:nvCxnSpPr>
      <xdr:spPr>
        <a:xfrm>
          <a:off x="12346940" y="100755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21590</xdr:rowOff>
    </xdr:from>
    <xdr:to>
      <xdr:col>67</xdr:col>
      <xdr:colOff>101600</xdr:colOff>
      <xdr:row>58</xdr:row>
      <xdr:rowOff>123190</xdr:rowOff>
    </xdr:to>
    <xdr:sp macro="" textlink="">
      <xdr:nvSpPr>
        <xdr:cNvPr id="563" name="楕円 562">
          <a:extLst>
            <a:ext uri="{FF2B5EF4-FFF2-40B4-BE49-F238E27FC236}">
              <a16:creationId xmlns:a16="http://schemas.microsoft.com/office/drawing/2014/main" id="{4262F650-45D7-43A6-BB31-721FF5D397E5}"/>
            </a:ext>
          </a:extLst>
        </xdr:cNvPr>
        <xdr:cNvSpPr/>
      </xdr:nvSpPr>
      <xdr:spPr>
        <a:xfrm>
          <a:off x="11487150" y="9961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72390</xdr:rowOff>
    </xdr:from>
    <xdr:to>
      <xdr:col>71</xdr:col>
      <xdr:colOff>177800</xdr:colOff>
      <xdr:row>58</xdr:row>
      <xdr:rowOff>127635</xdr:rowOff>
    </xdr:to>
    <xdr:cxnSp macro="">
      <xdr:nvCxnSpPr>
        <xdr:cNvPr id="564" name="直線コネクタ 563">
          <a:extLst>
            <a:ext uri="{FF2B5EF4-FFF2-40B4-BE49-F238E27FC236}">
              <a16:creationId xmlns:a16="http://schemas.microsoft.com/office/drawing/2014/main" id="{6C1D47B8-5E9B-4845-BDCC-964DD0C1980A}"/>
            </a:ext>
          </a:extLst>
        </xdr:cNvPr>
        <xdr:cNvCxnSpPr/>
      </xdr:nvCxnSpPr>
      <xdr:spPr>
        <a:xfrm>
          <a:off x="11541760" y="10016490"/>
          <a:ext cx="80518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3C4A09CE-9345-46A9-8759-8497348DE123}"/>
            </a:ext>
          </a:extLst>
        </xdr:cNvPr>
        <xdr:cNvSpPr txBox="1"/>
      </xdr:nvSpPr>
      <xdr:spPr>
        <a:xfrm>
          <a:off x="1373823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79374509-CD8C-45DF-A3AF-C2DE192935A8}"/>
            </a:ext>
          </a:extLst>
        </xdr:cNvPr>
        <xdr:cNvSpPr txBox="1"/>
      </xdr:nvSpPr>
      <xdr:spPr>
        <a:xfrm>
          <a:off x="1295718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6704CD92-B7E6-4C32-9C43-144E58091DE1}"/>
            </a:ext>
          </a:extLst>
        </xdr:cNvPr>
        <xdr:cNvSpPr txBox="1"/>
      </xdr:nvSpPr>
      <xdr:spPr>
        <a:xfrm>
          <a:off x="1217105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B3232D82-123A-438B-9990-96ECF2D71CBE}"/>
            </a:ext>
          </a:extLst>
        </xdr:cNvPr>
        <xdr:cNvSpPr txBox="1"/>
      </xdr:nvSpPr>
      <xdr:spPr>
        <a:xfrm>
          <a:off x="113544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101617</xdr:rowOff>
    </xdr:from>
    <xdr:ext cx="405111" cy="259045"/>
    <xdr:sp macro="" textlink="">
      <xdr:nvSpPr>
        <xdr:cNvPr id="569" name="n_1mainValue【学校施設】&#10;有形固定資産減価償却率">
          <a:extLst>
            <a:ext uri="{FF2B5EF4-FFF2-40B4-BE49-F238E27FC236}">
              <a16:creationId xmlns:a16="http://schemas.microsoft.com/office/drawing/2014/main" id="{065C3524-EA7A-4F46-996E-2EFFE9330507}"/>
            </a:ext>
          </a:extLst>
        </xdr:cNvPr>
        <xdr:cNvSpPr txBox="1"/>
      </xdr:nvSpPr>
      <xdr:spPr>
        <a:xfrm>
          <a:off x="1373823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570" name="n_2mainValue【学校施設】&#10;有形固定資産減価償却率">
          <a:extLst>
            <a:ext uri="{FF2B5EF4-FFF2-40B4-BE49-F238E27FC236}">
              <a16:creationId xmlns:a16="http://schemas.microsoft.com/office/drawing/2014/main" id="{C1F793CD-72B9-4A88-9F30-693F571F0CA8}"/>
            </a:ext>
          </a:extLst>
        </xdr:cNvPr>
        <xdr:cNvSpPr txBox="1"/>
      </xdr:nvSpPr>
      <xdr:spPr>
        <a:xfrm>
          <a:off x="129571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23512</xdr:rowOff>
    </xdr:from>
    <xdr:ext cx="405111" cy="259045"/>
    <xdr:sp macro="" textlink="">
      <xdr:nvSpPr>
        <xdr:cNvPr id="571" name="n_3mainValue【学校施設】&#10;有形固定資産減価償却率">
          <a:extLst>
            <a:ext uri="{FF2B5EF4-FFF2-40B4-BE49-F238E27FC236}">
              <a16:creationId xmlns:a16="http://schemas.microsoft.com/office/drawing/2014/main" id="{4D3660DE-C590-4699-BC54-BBBB7696EA60}"/>
            </a:ext>
          </a:extLst>
        </xdr:cNvPr>
        <xdr:cNvSpPr txBox="1"/>
      </xdr:nvSpPr>
      <xdr:spPr>
        <a:xfrm>
          <a:off x="1217105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139717</xdr:rowOff>
    </xdr:from>
    <xdr:ext cx="405111" cy="259045"/>
    <xdr:sp macro="" textlink="">
      <xdr:nvSpPr>
        <xdr:cNvPr id="572" name="n_4mainValue【学校施設】&#10;有形固定資産減価償却率">
          <a:extLst>
            <a:ext uri="{FF2B5EF4-FFF2-40B4-BE49-F238E27FC236}">
              <a16:creationId xmlns:a16="http://schemas.microsoft.com/office/drawing/2014/main" id="{9D52366D-1A93-4459-AF37-951581D3B5FB}"/>
            </a:ext>
          </a:extLst>
        </xdr:cNvPr>
        <xdr:cNvSpPr txBox="1"/>
      </xdr:nvSpPr>
      <xdr:spPr>
        <a:xfrm>
          <a:off x="113544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6412DB0A-E34B-4908-AC86-C357AEF5AD0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EC4D6C4-CBB5-423D-8889-E68BB766514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DFF2424D-79D3-4EBA-8992-16DC20EDD2A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E84F554-0555-4F6B-9181-7F514940824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E7AE944-195C-4035-84FE-163408120DA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907A823A-DF70-4B9D-A096-A9F78C9B2C3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D063D5B-B378-41D4-9EAA-AA15A199800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A6AD2E24-A801-436F-9CE3-BBCF9AB3771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556D7A03-9410-4940-B158-E250991F8D6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C7F636F-BC9D-4736-89C0-F7AB0EF8EB2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A60EF3CB-B726-4B36-9E99-C4909E3B2F4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E8F1A2BF-FAEF-4455-833E-FB667B3EBFFF}"/>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4E285891-3EAA-4795-BA2C-495092B1861A}"/>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EB5E382E-8FC7-4AB4-A035-A23C5C1D089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573408D7-053C-4885-9D30-4BDD2AF28AE8}"/>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6E008739-A518-433F-9E24-39E0CA5B4395}"/>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322ED859-340D-49E8-BB05-FACF0A39D4C3}"/>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7F328780-0195-4888-82CF-55C6B3091D86}"/>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9C0BC3AF-9971-4C9C-93B4-5A5BC2EBCEAD}"/>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FE21E578-D31B-47CD-BB95-1623144FA34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3199CE5E-00A7-4001-BE12-FFD58A99252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3FD75524-5AEE-48B1-99CC-2F4D05703C8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6C5F6BB5-5E2D-4750-A208-156B53928447}"/>
            </a:ext>
          </a:extLst>
        </xdr:cNvPr>
        <xdr:cNvCxnSpPr/>
      </xdr:nvCxnSpPr>
      <xdr:spPr>
        <a:xfrm flipV="1">
          <a:off x="19947254" y="9533001"/>
          <a:ext cx="0" cy="1327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25B95D1D-8FCC-4A98-9548-DF3821311726}"/>
            </a:ext>
          </a:extLst>
        </xdr:cNvPr>
        <xdr:cNvSpPr txBox="1"/>
      </xdr:nvSpPr>
      <xdr:spPr>
        <a:xfrm>
          <a:off x="19985990" y="1085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17F09949-2F22-4673-ACA4-65B2390764EE}"/>
            </a:ext>
          </a:extLst>
        </xdr:cNvPr>
        <xdr:cNvCxnSpPr/>
      </xdr:nvCxnSpPr>
      <xdr:spPr>
        <a:xfrm>
          <a:off x="19885660" y="10860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DF7F86B9-CF68-4B03-9B4C-F5D0F11D75D9}"/>
            </a:ext>
          </a:extLst>
        </xdr:cNvPr>
        <xdr:cNvSpPr txBox="1"/>
      </xdr:nvSpPr>
      <xdr:spPr>
        <a:xfrm>
          <a:off x="19985990" y="931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85EE8155-0994-4A3E-BB9C-29C4C8861F10}"/>
            </a:ext>
          </a:extLst>
        </xdr:cNvPr>
        <xdr:cNvCxnSpPr/>
      </xdr:nvCxnSpPr>
      <xdr:spPr>
        <a:xfrm>
          <a:off x="19885660" y="9533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6C28062E-6E65-4826-B2FF-3A98222DCAA0}"/>
            </a:ext>
          </a:extLst>
        </xdr:cNvPr>
        <xdr:cNvSpPr txBox="1"/>
      </xdr:nvSpPr>
      <xdr:spPr>
        <a:xfrm>
          <a:off x="1998599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5D37221E-07EA-4A19-811D-5C10CB94A137}"/>
            </a:ext>
          </a:extLst>
        </xdr:cNvPr>
        <xdr:cNvSpPr/>
      </xdr:nvSpPr>
      <xdr:spPr>
        <a:xfrm>
          <a:off x="19904710" y="102943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CBB5F4E4-4A9B-443C-9705-A43351417661}"/>
            </a:ext>
          </a:extLst>
        </xdr:cNvPr>
        <xdr:cNvSpPr/>
      </xdr:nvSpPr>
      <xdr:spPr>
        <a:xfrm>
          <a:off x="19161760" y="1028969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798F94E4-5A69-4E9A-97FB-E29554867AD9}"/>
            </a:ext>
          </a:extLst>
        </xdr:cNvPr>
        <xdr:cNvSpPr/>
      </xdr:nvSpPr>
      <xdr:spPr>
        <a:xfrm>
          <a:off x="18345150" y="1032169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821364FF-E8BA-482D-9B4E-AFCE4D49EC5C}"/>
            </a:ext>
          </a:extLst>
        </xdr:cNvPr>
        <xdr:cNvSpPr/>
      </xdr:nvSpPr>
      <xdr:spPr>
        <a:xfrm>
          <a:off x="17547590" y="1029014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50B0DF12-4A90-439F-8863-0B232B42C150}"/>
            </a:ext>
          </a:extLst>
        </xdr:cNvPr>
        <xdr:cNvSpPr/>
      </xdr:nvSpPr>
      <xdr:spPr>
        <a:xfrm>
          <a:off x="16761460" y="104017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00DB430-5EFA-41F9-AF89-15491F35DEF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592A250-4DEC-4927-BE57-40462C2B5C8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8DD8E7E-A99E-44DC-927F-AA326668421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E0CE0F7-B911-4921-B81C-53FB603ED9B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DAED661-EDA4-4D0B-B000-EE6BDB219E6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113335</xdr:rowOff>
    </xdr:from>
    <xdr:to>
      <xdr:col>116</xdr:col>
      <xdr:colOff>114300</xdr:colOff>
      <xdr:row>60</xdr:row>
      <xdr:rowOff>43485</xdr:rowOff>
    </xdr:to>
    <xdr:sp macro="" textlink="">
      <xdr:nvSpPr>
        <xdr:cNvPr id="611" name="楕円 610">
          <a:extLst>
            <a:ext uri="{FF2B5EF4-FFF2-40B4-BE49-F238E27FC236}">
              <a16:creationId xmlns:a16="http://schemas.microsoft.com/office/drawing/2014/main" id="{4E0E900B-BBBD-4D9F-8340-50203753C67F}"/>
            </a:ext>
          </a:extLst>
        </xdr:cNvPr>
        <xdr:cNvSpPr/>
      </xdr:nvSpPr>
      <xdr:spPr>
        <a:xfrm>
          <a:off x="19904710" y="10228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136212</xdr:rowOff>
    </xdr:from>
    <xdr:ext cx="469744" cy="259045"/>
    <xdr:sp macro="" textlink="">
      <xdr:nvSpPr>
        <xdr:cNvPr id="612" name="【学校施設】&#10;一人当たり面積該当値テキスト">
          <a:extLst>
            <a:ext uri="{FF2B5EF4-FFF2-40B4-BE49-F238E27FC236}">
              <a16:creationId xmlns:a16="http://schemas.microsoft.com/office/drawing/2014/main" id="{DAF8AEB4-1C03-4086-B40F-7DC988F54D9A}"/>
            </a:ext>
          </a:extLst>
        </xdr:cNvPr>
        <xdr:cNvSpPr txBox="1"/>
      </xdr:nvSpPr>
      <xdr:spPr>
        <a:xfrm>
          <a:off x="19985990" y="1007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124764</xdr:rowOff>
    </xdr:from>
    <xdr:to>
      <xdr:col>112</xdr:col>
      <xdr:colOff>38100</xdr:colOff>
      <xdr:row>60</xdr:row>
      <xdr:rowOff>54914</xdr:rowOff>
    </xdr:to>
    <xdr:sp macro="" textlink="">
      <xdr:nvSpPr>
        <xdr:cNvPr id="613" name="楕円 612">
          <a:extLst>
            <a:ext uri="{FF2B5EF4-FFF2-40B4-BE49-F238E27FC236}">
              <a16:creationId xmlns:a16="http://schemas.microsoft.com/office/drawing/2014/main" id="{B4310083-272D-4747-8267-2EB7188529F0}"/>
            </a:ext>
          </a:extLst>
        </xdr:cNvPr>
        <xdr:cNvSpPr/>
      </xdr:nvSpPr>
      <xdr:spPr>
        <a:xfrm>
          <a:off x="19161760" y="1024221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164135</xdr:rowOff>
    </xdr:from>
    <xdr:to>
      <xdr:col>116</xdr:col>
      <xdr:colOff>63500</xdr:colOff>
      <xdr:row>60</xdr:row>
      <xdr:rowOff>4114</xdr:rowOff>
    </xdr:to>
    <xdr:cxnSp macro="">
      <xdr:nvCxnSpPr>
        <xdr:cNvPr id="614" name="直線コネクタ 613">
          <a:extLst>
            <a:ext uri="{FF2B5EF4-FFF2-40B4-BE49-F238E27FC236}">
              <a16:creationId xmlns:a16="http://schemas.microsoft.com/office/drawing/2014/main" id="{E6C343D0-17DA-4D70-83B4-F547FD0B7C77}"/>
            </a:ext>
          </a:extLst>
        </xdr:cNvPr>
        <xdr:cNvCxnSpPr/>
      </xdr:nvCxnSpPr>
      <xdr:spPr>
        <a:xfrm flipV="1">
          <a:off x="19204940" y="10283495"/>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145338</xdr:rowOff>
    </xdr:from>
    <xdr:to>
      <xdr:col>107</xdr:col>
      <xdr:colOff>101600</xdr:colOff>
      <xdr:row>60</xdr:row>
      <xdr:rowOff>75488</xdr:rowOff>
    </xdr:to>
    <xdr:sp macro="" textlink="">
      <xdr:nvSpPr>
        <xdr:cNvPr id="615" name="楕円 614">
          <a:extLst>
            <a:ext uri="{FF2B5EF4-FFF2-40B4-BE49-F238E27FC236}">
              <a16:creationId xmlns:a16="http://schemas.microsoft.com/office/drawing/2014/main" id="{6C0BAF9F-3378-41D5-A62C-85076F208198}"/>
            </a:ext>
          </a:extLst>
        </xdr:cNvPr>
        <xdr:cNvSpPr/>
      </xdr:nvSpPr>
      <xdr:spPr>
        <a:xfrm>
          <a:off x="18345150" y="102589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4114</xdr:rowOff>
    </xdr:from>
    <xdr:to>
      <xdr:col>111</xdr:col>
      <xdr:colOff>177800</xdr:colOff>
      <xdr:row>60</xdr:row>
      <xdr:rowOff>24688</xdr:rowOff>
    </xdr:to>
    <xdr:cxnSp macro="">
      <xdr:nvCxnSpPr>
        <xdr:cNvPr id="616" name="直線コネクタ 615">
          <a:extLst>
            <a:ext uri="{FF2B5EF4-FFF2-40B4-BE49-F238E27FC236}">
              <a16:creationId xmlns:a16="http://schemas.microsoft.com/office/drawing/2014/main" id="{45B383BF-3CC5-4FED-BAC4-ACF845F2256D}"/>
            </a:ext>
          </a:extLst>
        </xdr:cNvPr>
        <xdr:cNvCxnSpPr/>
      </xdr:nvCxnSpPr>
      <xdr:spPr>
        <a:xfrm flipV="1">
          <a:off x="18399760" y="10293019"/>
          <a:ext cx="80518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149454</xdr:rowOff>
    </xdr:from>
    <xdr:to>
      <xdr:col>102</xdr:col>
      <xdr:colOff>165100</xdr:colOff>
      <xdr:row>60</xdr:row>
      <xdr:rowOff>79604</xdr:rowOff>
    </xdr:to>
    <xdr:sp macro="" textlink="">
      <xdr:nvSpPr>
        <xdr:cNvPr id="617" name="楕円 616">
          <a:extLst>
            <a:ext uri="{FF2B5EF4-FFF2-40B4-BE49-F238E27FC236}">
              <a16:creationId xmlns:a16="http://schemas.microsoft.com/office/drawing/2014/main" id="{F93E83D9-9478-407C-B8AE-DD45BFD2CCF1}"/>
            </a:ext>
          </a:extLst>
        </xdr:cNvPr>
        <xdr:cNvSpPr/>
      </xdr:nvSpPr>
      <xdr:spPr>
        <a:xfrm>
          <a:off x="17547590" y="1026500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24688</xdr:rowOff>
    </xdr:from>
    <xdr:to>
      <xdr:col>107</xdr:col>
      <xdr:colOff>50800</xdr:colOff>
      <xdr:row>60</xdr:row>
      <xdr:rowOff>28804</xdr:rowOff>
    </xdr:to>
    <xdr:cxnSp macro="">
      <xdr:nvCxnSpPr>
        <xdr:cNvPr id="618" name="直線コネクタ 617">
          <a:extLst>
            <a:ext uri="{FF2B5EF4-FFF2-40B4-BE49-F238E27FC236}">
              <a16:creationId xmlns:a16="http://schemas.microsoft.com/office/drawing/2014/main" id="{1020D88B-FD83-4165-A6E6-AFF8C3C78272}"/>
            </a:ext>
          </a:extLst>
        </xdr:cNvPr>
        <xdr:cNvCxnSpPr/>
      </xdr:nvCxnSpPr>
      <xdr:spPr>
        <a:xfrm flipV="1">
          <a:off x="17602200" y="10307878"/>
          <a:ext cx="797560" cy="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44297</xdr:rowOff>
    </xdr:from>
    <xdr:to>
      <xdr:col>98</xdr:col>
      <xdr:colOff>38100</xdr:colOff>
      <xdr:row>61</xdr:row>
      <xdr:rowOff>145897</xdr:rowOff>
    </xdr:to>
    <xdr:sp macro="" textlink="">
      <xdr:nvSpPr>
        <xdr:cNvPr id="619" name="楕円 618">
          <a:extLst>
            <a:ext uri="{FF2B5EF4-FFF2-40B4-BE49-F238E27FC236}">
              <a16:creationId xmlns:a16="http://schemas.microsoft.com/office/drawing/2014/main" id="{497AAC3B-8FDE-4B2D-BC45-8251CD8DA18B}"/>
            </a:ext>
          </a:extLst>
        </xdr:cNvPr>
        <xdr:cNvSpPr/>
      </xdr:nvSpPr>
      <xdr:spPr>
        <a:xfrm>
          <a:off x="16761460" y="105046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28804</xdr:rowOff>
    </xdr:from>
    <xdr:to>
      <xdr:col>102</xdr:col>
      <xdr:colOff>114300</xdr:colOff>
      <xdr:row>61</xdr:row>
      <xdr:rowOff>95097</xdr:rowOff>
    </xdr:to>
    <xdr:cxnSp macro="">
      <xdr:nvCxnSpPr>
        <xdr:cNvPr id="620" name="直線コネクタ 619">
          <a:extLst>
            <a:ext uri="{FF2B5EF4-FFF2-40B4-BE49-F238E27FC236}">
              <a16:creationId xmlns:a16="http://schemas.microsoft.com/office/drawing/2014/main" id="{AD4DBCFA-0BB0-45D1-900A-A400130A149F}"/>
            </a:ext>
          </a:extLst>
        </xdr:cNvPr>
        <xdr:cNvCxnSpPr/>
      </xdr:nvCxnSpPr>
      <xdr:spPr>
        <a:xfrm flipV="1">
          <a:off x="16804640" y="10313899"/>
          <a:ext cx="797560" cy="24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2F76F61F-BD40-4977-9FC8-ABDEF8C23204}"/>
            </a:ext>
          </a:extLst>
        </xdr:cNvPr>
        <xdr:cNvSpPr txBox="1"/>
      </xdr:nvSpPr>
      <xdr:spPr>
        <a:xfrm>
          <a:off x="18982132" y="1037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EA5F9E76-C3DD-453C-899C-82D46CADC02B}"/>
            </a:ext>
          </a:extLst>
        </xdr:cNvPr>
        <xdr:cNvSpPr txBox="1"/>
      </xdr:nvSpPr>
      <xdr:spPr>
        <a:xfrm>
          <a:off x="18182032" y="1041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290491B7-59FC-4AE4-B3B2-A32CDD187420}"/>
            </a:ext>
          </a:extLst>
        </xdr:cNvPr>
        <xdr:cNvSpPr txBox="1"/>
      </xdr:nvSpPr>
      <xdr:spPr>
        <a:xfrm>
          <a:off x="17384472" y="1037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99516FFA-E98A-4BA6-83E1-289D7F2F57E9}"/>
            </a:ext>
          </a:extLst>
        </xdr:cNvPr>
        <xdr:cNvSpPr txBox="1"/>
      </xdr:nvSpPr>
      <xdr:spPr>
        <a:xfrm>
          <a:off x="1658881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71441</xdr:rowOff>
    </xdr:from>
    <xdr:ext cx="469744" cy="259045"/>
    <xdr:sp macro="" textlink="">
      <xdr:nvSpPr>
        <xdr:cNvPr id="625" name="n_1mainValue【学校施設】&#10;一人当たり面積">
          <a:extLst>
            <a:ext uri="{FF2B5EF4-FFF2-40B4-BE49-F238E27FC236}">
              <a16:creationId xmlns:a16="http://schemas.microsoft.com/office/drawing/2014/main" id="{E7670FFB-12E6-4469-A2F6-5A44948DD9AD}"/>
            </a:ext>
          </a:extLst>
        </xdr:cNvPr>
        <xdr:cNvSpPr txBox="1"/>
      </xdr:nvSpPr>
      <xdr:spPr>
        <a:xfrm>
          <a:off x="18982132" y="10013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92015</xdr:rowOff>
    </xdr:from>
    <xdr:ext cx="469744" cy="259045"/>
    <xdr:sp macro="" textlink="">
      <xdr:nvSpPr>
        <xdr:cNvPr id="626" name="n_2mainValue【学校施設】&#10;一人当たり面積">
          <a:extLst>
            <a:ext uri="{FF2B5EF4-FFF2-40B4-BE49-F238E27FC236}">
              <a16:creationId xmlns:a16="http://schemas.microsoft.com/office/drawing/2014/main" id="{E5F9567F-6DD5-4651-A1A8-40222D7A3C44}"/>
            </a:ext>
          </a:extLst>
        </xdr:cNvPr>
        <xdr:cNvSpPr txBox="1"/>
      </xdr:nvSpPr>
      <xdr:spPr>
        <a:xfrm>
          <a:off x="18182032" y="1003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96131</xdr:rowOff>
    </xdr:from>
    <xdr:ext cx="469744" cy="259045"/>
    <xdr:sp macro="" textlink="">
      <xdr:nvSpPr>
        <xdr:cNvPr id="627" name="n_3mainValue【学校施設】&#10;一人当たり面積">
          <a:extLst>
            <a:ext uri="{FF2B5EF4-FFF2-40B4-BE49-F238E27FC236}">
              <a16:creationId xmlns:a16="http://schemas.microsoft.com/office/drawing/2014/main" id="{55A61CD6-13CC-4691-90B0-41C7EA190EDB}"/>
            </a:ext>
          </a:extLst>
        </xdr:cNvPr>
        <xdr:cNvSpPr txBox="1"/>
      </xdr:nvSpPr>
      <xdr:spPr>
        <a:xfrm>
          <a:off x="17384472" y="1003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137024</xdr:rowOff>
    </xdr:from>
    <xdr:ext cx="469744" cy="259045"/>
    <xdr:sp macro="" textlink="">
      <xdr:nvSpPr>
        <xdr:cNvPr id="628" name="n_4mainValue【学校施設】&#10;一人当たり面積">
          <a:extLst>
            <a:ext uri="{FF2B5EF4-FFF2-40B4-BE49-F238E27FC236}">
              <a16:creationId xmlns:a16="http://schemas.microsoft.com/office/drawing/2014/main" id="{3D3C5FB1-CE2F-47BE-933F-FFBB0B18B2BB}"/>
            </a:ext>
          </a:extLst>
        </xdr:cNvPr>
        <xdr:cNvSpPr txBox="1"/>
      </xdr:nvSpPr>
      <xdr:spPr>
        <a:xfrm>
          <a:off x="16588817" y="1059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F64A0C35-9F42-4B1B-98F3-B3C1FB09F7D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C69E64CC-DBB8-4827-BBE8-119F11E1A30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8353A5BA-28FB-4775-A67B-6FA332A4CAB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576AE734-8DB4-4AB3-9E65-AA2F0C49859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5A20AF21-DFB6-476D-A3CD-C4BA8445B40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49755412-DECB-49D4-8C1C-C5B72A63623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732E063-07E9-405F-90CA-F35E399FB3E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15160765-6082-42D6-BC95-74465BBC0CD7}"/>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B7E26FEB-650B-4430-8636-4BAC8F709B1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AB17C788-5378-49CB-9405-6A86FF7256F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1E6CAC25-A792-40BD-9DC4-291433F5AEC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0BDCE2E5-51BD-4EDC-8E0A-CADA5D0B9CE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3A32E68C-6B98-4836-A9C8-9D518E3BE5F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C0C43686-7287-4457-934D-2B979E87F99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7387F135-C280-456E-A7F0-C7AB4B40DEE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5B8C6B1E-2892-4917-9994-B6193E620756}"/>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8DFD8A0A-3E05-4FDE-9D9B-0F7DE14A00F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9DCFB85D-1768-4C64-9C54-B5E2E9A9FEC6}"/>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77842A04-37B1-4256-9824-3694C6C11FD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3069B65A-222D-4D93-AC21-9E2D6354FCE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12F969FB-01B2-40DD-949A-663C8F2F78C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E0147325-CDC8-4A3B-8DC9-334390C3A26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8DF32BE6-DA2B-422C-9D5F-680C6F47022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378A2DD5-EB4D-4FEC-ADB2-0ACB47E75D8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5B54A51F-4AC8-41CB-B42A-B374504EF20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D4FABAEA-EA2F-453C-A9C4-CEB304DCACF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567A279E-1CD2-4BBB-A63B-6E9E85FCB02E}"/>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2682055F-97C2-4BCF-AB62-CEF553E75784}"/>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EE6B8126-DE01-4ECF-BE30-06365638610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9354B27F-E547-4E07-BC61-1ACE7EE761E4}"/>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7F73F81C-BFCF-4BF0-A7C9-712D1C8DA28C}"/>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1C95D0F3-936E-44CF-9D71-067739E282DD}"/>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584D7CB5-9327-44BE-AC2F-7D6DEBD02D0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2AEC5BB9-3B96-44C1-91E8-C06F1DF60BFE}"/>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EA6FB757-0401-4679-B7A9-27697D14729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EA3610FC-C7EB-4935-B02A-AD3650F14C78}"/>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8246D8C4-1213-4E8E-93A2-AFE4BEF7652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B5B134F0-09A2-4BDB-BA50-8936B87823D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EDDB9AB4-91F9-4AB2-A5B2-BEA89F4568F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2B7D7C99-B628-4BD7-BDCF-1DDAB262DED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4A45478A-8905-414F-8E0F-BBEFE413CCD1}"/>
            </a:ext>
          </a:extLst>
        </xdr:cNvPr>
        <xdr:cNvCxnSpPr/>
      </xdr:nvCxnSpPr>
      <xdr:spPr>
        <a:xfrm flipV="1">
          <a:off x="14703424" y="1711452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655837AF-0C1D-4E72-8D97-E8D786A04672}"/>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11CE8B69-9B5E-43EB-A99B-B4E19A6F389C}"/>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192932A5-7389-4D31-BF25-E76599012C15}"/>
            </a:ext>
          </a:extLst>
        </xdr:cNvPr>
        <xdr:cNvSpPr txBox="1"/>
      </xdr:nvSpPr>
      <xdr:spPr>
        <a:xfrm>
          <a:off x="1474216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00A625EF-B1D8-4975-A778-735E9441F5A7}"/>
            </a:ext>
          </a:extLst>
        </xdr:cNvPr>
        <xdr:cNvCxnSpPr/>
      </xdr:nvCxnSpPr>
      <xdr:spPr>
        <a:xfrm>
          <a:off x="1461135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674" name="【公民館】&#10;有形固定資産減価償却率平均値テキスト">
          <a:extLst>
            <a:ext uri="{FF2B5EF4-FFF2-40B4-BE49-F238E27FC236}">
              <a16:creationId xmlns:a16="http://schemas.microsoft.com/office/drawing/2014/main" id="{5ECD2723-8F6B-41D3-BA27-A54F1B8DF3D2}"/>
            </a:ext>
          </a:extLst>
        </xdr:cNvPr>
        <xdr:cNvSpPr txBox="1"/>
      </xdr:nvSpPr>
      <xdr:spPr>
        <a:xfrm>
          <a:off x="14742160" y="18097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766EC6AA-CB4F-40E0-8588-D147BD1033CF}"/>
            </a:ext>
          </a:extLst>
        </xdr:cNvPr>
        <xdr:cNvSpPr/>
      </xdr:nvSpPr>
      <xdr:spPr>
        <a:xfrm>
          <a:off x="146494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FD79F5EA-8696-4272-A67A-3FA2B85DB417}"/>
            </a:ext>
          </a:extLst>
        </xdr:cNvPr>
        <xdr:cNvSpPr/>
      </xdr:nvSpPr>
      <xdr:spPr>
        <a:xfrm>
          <a:off x="13887450" y="18098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7B99E584-B2E7-4D1E-AEAC-4B3E10B9F895}"/>
            </a:ext>
          </a:extLst>
        </xdr:cNvPr>
        <xdr:cNvSpPr/>
      </xdr:nvSpPr>
      <xdr:spPr>
        <a:xfrm>
          <a:off x="13089890" y="17953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369DBFBA-C6FB-449E-94CE-52671D062A2A}"/>
            </a:ext>
          </a:extLst>
        </xdr:cNvPr>
        <xdr:cNvSpPr/>
      </xdr:nvSpPr>
      <xdr:spPr>
        <a:xfrm>
          <a:off x="12303760" y="18037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6485B33C-AB3F-4323-BD1D-0CA3D240D5BA}"/>
            </a:ext>
          </a:extLst>
        </xdr:cNvPr>
        <xdr:cNvSpPr/>
      </xdr:nvSpPr>
      <xdr:spPr>
        <a:xfrm>
          <a:off x="1148715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6368BCC-74CA-4C8C-9ECE-65E42626130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C909B31-6070-4659-8605-73A6F56E286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265FF9B-0DED-4E27-8BB8-8E5153F2E19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D254BAC8-517B-4054-98DA-23651BD5379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CBDD932-5359-4047-8A22-AFD997AB31B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59689</xdr:rowOff>
    </xdr:from>
    <xdr:to>
      <xdr:col>85</xdr:col>
      <xdr:colOff>177800</xdr:colOff>
      <xdr:row>103</xdr:row>
      <xdr:rowOff>161289</xdr:rowOff>
    </xdr:to>
    <xdr:sp macro="" textlink="">
      <xdr:nvSpPr>
        <xdr:cNvPr id="685" name="楕円 684">
          <a:extLst>
            <a:ext uri="{FF2B5EF4-FFF2-40B4-BE49-F238E27FC236}">
              <a16:creationId xmlns:a16="http://schemas.microsoft.com/office/drawing/2014/main" id="{2B1601B5-5355-44D9-98E9-713512DF32B6}"/>
            </a:ext>
          </a:extLst>
        </xdr:cNvPr>
        <xdr:cNvSpPr/>
      </xdr:nvSpPr>
      <xdr:spPr>
        <a:xfrm>
          <a:off x="14649450" y="177152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82566</xdr:rowOff>
    </xdr:from>
    <xdr:ext cx="405111" cy="259045"/>
    <xdr:sp macro="" textlink="">
      <xdr:nvSpPr>
        <xdr:cNvPr id="686" name="【公民館】&#10;有形固定資産減価償却率該当値テキスト">
          <a:extLst>
            <a:ext uri="{FF2B5EF4-FFF2-40B4-BE49-F238E27FC236}">
              <a16:creationId xmlns:a16="http://schemas.microsoft.com/office/drawing/2014/main" id="{E0E5A0E9-7E7E-40F6-B431-3C07584EA9A2}"/>
            </a:ext>
          </a:extLst>
        </xdr:cNvPr>
        <xdr:cNvSpPr txBox="1"/>
      </xdr:nvSpPr>
      <xdr:spPr>
        <a:xfrm>
          <a:off x="14742160" y="1757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19686</xdr:rowOff>
    </xdr:from>
    <xdr:to>
      <xdr:col>81</xdr:col>
      <xdr:colOff>101600</xdr:colOff>
      <xdr:row>103</xdr:row>
      <xdr:rowOff>121286</xdr:rowOff>
    </xdr:to>
    <xdr:sp macro="" textlink="">
      <xdr:nvSpPr>
        <xdr:cNvPr id="687" name="楕円 686">
          <a:extLst>
            <a:ext uri="{FF2B5EF4-FFF2-40B4-BE49-F238E27FC236}">
              <a16:creationId xmlns:a16="http://schemas.microsoft.com/office/drawing/2014/main" id="{C55F658A-A36B-4A4D-A187-42A398505D4D}"/>
            </a:ext>
          </a:extLst>
        </xdr:cNvPr>
        <xdr:cNvSpPr/>
      </xdr:nvSpPr>
      <xdr:spPr>
        <a:xfrm>
          <a:off x="13887450" y="176752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70486</xdr:rowOff>
    </xdr:from>
    <xdr:to>
      <xdr:col>85</xdr:col>
      <xdr:colOff>127000</xdr:colOff>
      <xdr:row>103</xdr:row>
      <xdr:rowOff>110489</xdr:rowOff>
    </xdr:to>
    <xdr:cxnSp macro="">
      <xdr:nvCxnSpPr>
        <xdr:cNvPr id="688" name="直線コネクタ 687">
          <a:extLst>
            <a:ext uri="{FF2B5EF4-FFF2-40B4-BE49-F238E27FC236}">
              <a16:creationId xmlns:a16="http://schemas.microsoft.com/office/drawing/2014/main" id="{7A3FAD10-9EB2-46FA-AB4F-94D0997F705D}"/>
            </a:ext>
          </a:extLst>
        </xdr:cNvPr>
        <xdr:cNvCxnSpPr/>
      </xdr:nvCxnSpPr>
      <xdr:spPr>
        <a:xfrm>
          <a:off x="13942060" y="17727931"/>
          <a:ext cx="762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168275</xdr:rowOff>
    </xdr:from>
    <xdr:to>
      <xdr:col>76</xdr:col>
      <xdr:colOff>165100</xdr:colOff>
      <xdr:row>103</xdr:row>
      <xdr:rowOff>98425</xdr:rowOff>
    </xdr:to>
    <xdr:sp macro="" textlink="">
      <xdr:nvSpPr>
        <xdr:cNvPr id="689" name="楕円 688">
          <a:extLst>
            <a:ext uri="{FF2B5EF4-FFF2-40B4-BE49-F238E27FC236}">
              <a16:creationId xmlns:a16="http://schemas.microsoft.com/office/drawing/2014/main" id="{A7C583C4-2E89-438F-981F-BFDB38AC90B9}"/>
            </a:ext>
          </a:extLst>
        </xdr:cNvPr>
        <xdr:cNvSpPr/>
      </xdr:nvSpPr>
      <xdr:spPr>
        <a:xfrm>
          <a:off x="13089890" y="176599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47625</xdr:rowOff>
    </xdr:from>
    <xdr:to>
      <xdr:col>81</xdr:col>
      <xdr:colOff>50800</xdr:colOff>
      <xdr:row>103</xdr:row>
      <xdr:rowOff>70486</xdr:rowOff>
    </xdr:to>
    <xdr:cxnSp macro="">
      <xdr:nvCxnSpPr>
        <xdr:cNvPr id="690" name="直線コネクタ 689">
          <a:extLst>
            <a:ext uri="{FF2B5EF4-FFF2-40B4-BE49-F238E27FC236}">
              <a16:creationId xmlns:a16="http://schemas.microsoft.com/office/drawing/2014/main" id="{DF9E814A-8EFE-447F-A73D-D2C13AAC3BE7}"/>
            </a:ext>
          </a:extLst>
        </xdr:cNvPr>
        <xdr:cNvCxnSpPr/>
      </xdr:nvCxnSpPr>
      <xdr:spPr>
        <a:xfrm>
          <a:off x="13144500" y="17708880"/>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130175</xdr:rowOff>
    </xdr:from>
    <xdr:to>
      <xdr:col>72</xdr:col>
      <xdr:colOff>38100</xdr:colOff>
      <xdr:row>103</xdr:row>
      <xdr:rowOff>60325</xdr:rowOff>
    </xdr:to>
    <xdr:sp macro="" textlink="">
      <xdr:nvSpPr>
        <xdr:cNvPr id="691" name="楕円 690">
          <a:extLst>
            <a:ext uri="{FF2B5EF4-FFF2-40B4-BE49-F238E27FC236}">
              <a16:creationId xmlns:a16="http://schemas.microsoft.com/office/drawing/2014/main" id="{620E2383-3FE0-4890-9EE6-68E16FA8C1B8}"/>
            </a:ext>
          </a:extLst>
        </xdr:cNvPr>
        <xdr:cNvSpPr/>
      </xdr:nvSpPr>
      <xdr:spPr>
        <a:xfrm>
          <a:off x="12303760" y="176218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9525</xdr:rowOff>
    </xdr:from>
    <xdr:to>
      <xdr:col>76</xdr:col>
      <xdr:colOff>114300</xdr:colOff>
      <xdr:row>103</xdr:row>
      <xdr:rowOff>47625</xdr:rowOff>
    </xdr:to>
    <xdr:cxnSp macro="">
      <xdr:nvCxnSpPr>
        <xdr:cNvPr id="692" name="直線コネクタ 691">
          <a:extLst>
            <a:ext uri="{FF2B5EF4-FFF2-40B4-BE49-F238E27FC236}">
              <a16:creationId xmlns:a16="http://schemas.microsoft.com/office/drawing/2014/main" id="{560EFBCA-5DA1-4152-BAB1-FFEC6759CEEA}"/>
            </a:ext>
          </a:extLst>
        </xdr:cNvPr>
        <xdr:cNvCxnSpPr/>
      </xdr:nvCxnSpPr>
      <xdr:spPr>
        <a:xfrm>
          <a:off x="12346940" y="176707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92075</xdr:rowOff>
    </xdr:from>
    <xdr:to>
      <xdr:col>67</xdr:col>
      <xdr:colOff>101600</xdr:colOff>
      <xdr:row>103</xdr:row>
      <xdr:rowOff>22225</xdr:rowOff>
    </xdr:to>
    <xdr:sp macro="" textlink="">
      <xdr:nvSpPr>
        <xdr:cNvPr id="693" name="楕円 692">
          <a:extLst>
            <a:ext uri="{FF2B5EF4-FFF2-40B4-BE49-F238E27FC236}">
              <a16:creationId xmlns:a16="http://schemas.microsoft.com/office/drawing/2014/main" id="{D2EF7BC8-0283-4B98-AD2B-924F43A14062}"/>
            </a:ext>
          </a:extLst>
        </xdr:cNvPr>
        <xdr:cNvSpPr/>
      </xdr:nvSpPr>
      <xdr:spPr>
        <a:xfrm>
          <a:off x="11487150" y="17583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142875</xdr:rowOff>
    </xdr:from>
    <xdr:to>
      <xdr:col>71</xdr:col>
      <xdr:colOff>177800</xdr:colOff>
      <xdr:row>103</xdr:row>
      <xdr:rowOff>9525</xdr:rowOff>
    </xdr:to>
    <xdr:cxnSp macro="">
      <xdr:nvCxnSpPr>
        <xdr:cNvPr id="694" name="直線コネクタ 693">
          <a:extLst>
            <a:ext uri="{FF2B5EF4-FFF2-40B4-BE49-F238E27FC236}">
              <a16:creationId xmlns:a16="http://schemas.microsoft.com/office/drawing/2014/main" id="{51FB23CA-EAFE-455E-9D4F-8E1F92192566}"/>
            </a:ext>
          </a:extLst>
        </xdr:cNvPr>
        <xdr:cNvCxnSpPr/>
      </xdr:nvCxnSpPr>
      <xdr:spPr>
        <a:xfrm>
          <a:off x="11541760" y="1762887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695" name="n_1aveValue【公民館】&#10;有形固定資産減価償却率">
          <a:extLst>
            <a:ext uri="{FF2B5EF4-FFF2-40B4-BE49-F238E27FC236}">
              <a16:creationId xmlns:a16="http://schemas.microsoft.com/office/drawing/2014/main" id="{20C42100-2086-42E8-82C9-E16A2EA2CA1B}"/>
            </a:ext>
          </a:extLst>
        </xdr:cNvPr>
        <xdr:cNvSpPr txBox="1"/>
      </xdr:nvSpPr>
      <xdr:spPr>
        <a:xfrm>
          <a:off x="1373823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696" name="n_2aveValue【公民館】&#10;有形固定資産減価償却率">
          <a:extLst>
            <a:ext uri="{FF2B5EF4-FFF2-40B4-BE49-F238E27FC236}">
              <a16:creationId xmlns:a16="http://schemas.microsoft.com/office/drawing/2014/main" id="{6FE7EAB7-2C22-46A3-A97D-F2AB8DE0B2E7}"/>
            </a:ext>
          </a:extLst>
        </xdr:cNvPr>
        <xdr:cNvSpPr txBox="1"/>
      </xdr:nvSpPr>
      <xdr:spPr>
        <a:xfrm>
          <a:off x="1295718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697" name="n_3aveValue【公民館】&#10;有形固定資産減価償却率">
          <a:extLst>
            <a:ext uri="{FF2B5EF4-FFF2-40B4-BE49-F238E27FC236}">
              <a16:creationId xmlns:a16="http://schemas.microsoft.com/office/drawing/2014/main" id="{FA8BA918-60CC-4197-9195-6AF8536C56D8}"/>
            </a:ext>
          </a:extLst>
        </xdr:cNvPr>
        <xdr:cNvSpPr txBox="1"/>
      </xdr:nvSpPr>
      <xdr:spPr>
        <a:xfrm>
          <a:off x="12171054" y="181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698" name="n_4aveValue【公民館】&#10;有形固定資産減価償却率">
          <a:extLst>
            <a:ext uri="{FF2B5EF4-FFF2-40B4-BE49-F238E27FC236}">
              <a16:creationId xmlns:a16="http://schemas.microsoft.com/office/drawing/2014/main" id="{8A114A73-FF50-4E37-BD8B-E002444EE1DC}"/>
            </a:ext>
          </a:extLst>
        </xdr:cNvPr>
        <xdr:cNvSpPr txBox="1"/>
      </xdr:nvSpPr>
      <xdr:spPr>
        <a:xfrm>
          <a:off x="11354444"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137813</xdr:rowOff>
    </xdr:from>
    <xdr:ext cx="405111" cy="259045"/>
    <xdr:sp macro="" textlink="">
      <xdr:nvSpPr>
        <xdr:cNvPr id="699" name="n_1mainValue【公民館】&#10;有形固定資産減価償却率">
          <a:extLst>
            <a:ext uri="{FF2B5EF4-FFF2-40B4-BE49-F238E27FC236}">
              <a16:creationId xmlns:a16="http://schemas.microsoft.com/office/drawing/2014/main" id="{FC4B576A-3FA7-4B92-A24A-8ABBEEEE2948}"/>
            </a:ext>
          </a:extLst>
        </xdr:cNvPr>
        <xdr:cNvSpPr txBox="1"/>
      </xdr:nvSpPr>
      <xdr:spPr>
        <a:xfrm>
          <a:off x="13738234" y="1745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114952</xdr:rowOff>
    </xdr:from>
    <xdr:ext cx="405111" cy="259045"/>
    <xdr:sp macro="" textlink="">
      <xdr:nvSpPr>
        <xdr:cNvPr id="700" name="n_2mainValue【公民館】&#10;有形固定資産減価償却率">
          <a:extLst>
            <a:ext uri="{FF2B5EF4-FFF2-40B4-BE49-F238E27FC236}">
              <a16:creationId xmlns:a16="http://schemas.microsoft.com/office/drawing/2014/main" id="{2633D7B4-3D12-4C0F-B697-10A1674ABA35}"/>
            </a:ext>
          </a:extLst>
        </xdr:cNvPr>
        <xdr:cNvSpPr txBox="1"/>
      </xdr:nvSpPr>
      <xdr:spPr>
        <a:xfrm>
          <a:off x="1295718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76852</xdr:rowOff>
    </xdr:from>
    <xdr:ext cx="405111" cy="259045"/>
    <xdr:sp macro="" textlink="">
      <xdr:nvSpPr>
        <xdr:cNvPr id="701" name="n_3mainValue【公民館】&#10;有形固定資産減価償却率">
          <a:extLst>
            <a:ext uri="{FF2B5EF4-FFF2-40B4-BE49-F238E27FC236}">
              <a16:creationId xmlns:a16="http://schemas.microsoft.com/office/drawing/2014/main" id="{33827C51-5524-46C6-8F96-7811629DAB0A}"/>
            </a:ext>
          </a:extLst>
        </xdr:cNvPr>
        <xdr:cNvSpPr txBox="1"/>
      </xdr:nvSpPr>
      <xdr:spPr>
        <a:xfrm>
          <a:off x="1217105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38752</xdr:rowOff>
    </xdr:from>
    <xdr:ext cx="405111" cy="259045"/>
    <xdr:sp macro="" textlink="">
      <xdr:nvSpPr>
        <xdr:cNvPr id="702" name="n_4mainValue【公民館】&#10;有形固定資産減価償却率">
          <a:extLst>
            <a:ext uri="{FF2B5EF4-FFF2-40B4-BE49-F238E27FC236}">
              <a16:creationId xmlns:a16="http://schemas.microsoft.com/office/drawing/2014/main" id="{42BF9E50-CD1A-40AA-A2A5-282C6FD512F8}"/>
            </a:ext>
          </a:extLst>
        </xdr:cNvPr>
        <xdr:cNvSpPr txBox="1"/>
      </xdr:nvSpPr>
      <xdr:spPr>
        <a:xfrm>
          <a:off x="11354444" y="1735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F69BA16-48C2-47E4-88A2-B1AAAE352F3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FCD3243B-CD68-4E65-8B61-1D861F53E07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DA4F7AA1-C16A-45BD-9693-CC5085D976D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14250A46-3A86-4DF6-8612-F8D90121617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7547B8D2-C12A-4B28-A9D9-7BAB4EA1BA3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C5F93F65-BF14-418A-B7AC-D14CE38FE80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6ED84972-313B-4784-B74A-DF4D2342081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2017C05C-E97B-4480-9EAA-C11B78EF5C7B}"/>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58AD6FA1-1E0B-48A4-960D-615F4F0E5FC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3C44820-245B-4B92-93A7-622DCD2ED87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B4D44B79-1DAF-4B9A-A37E-FD2E19019D44}"/>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A44333BB-147F-48B3-A2C2-838F933FE6E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B1AB5BB3-FCAC-4ECA-BC79-10EF5ED0306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689AB8E9-4B41-4476-808A-F29D366A0B81}"/>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DECDB109-FEDD-417D-82EC-9046DE9EC669}"/>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D235D65E-3F72-48F7-9F10-CD2E75460FB9}"/>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6E09C089-BB43-4545-B5AC-F90B38686E7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D2B16BA9-B04E-420F-8974-B13B5B0C003D}"/>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5C0A98A3-A719-46C6-8FFE-810537B5566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776410AB-F3BA-420F-82A3-145C0B9B3FA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30AFE943-86A7-4955-AAF9-E18087D2979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A431EBDE-C2D9-42AF-97DC-E8A1A5A42F9C}"/>
            </a:ext>
          </a:extLst>
        </xdr:cNvPr>
        <xdr:cNvCxnSpPr/>
      </xdr:nvCxnSpPr>
      <xdr:spPr>
        <a:xfrm flipV="1">
          <a:off x="19947254" y="17199103"/>
          <a:ext cx="0" cy="1382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DD7F55AE-D56A-44E2-9DC2-C30C1751A8FD}"/>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2E94F7E2-A71F-4D9F-AB9F-FFBF1BEB458A}"/>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B2125FDB-329D-40CA-901B-91B6EC6FF17B}"/>
            </a:ext>
          </a:extLst>
        </xdr:cNvPr>
        <xdr:cNvSpPr txBox="1"/>
      </xdr:nvSpPr>
      <xdr:spPr>
        <a:xfrm>
          <a:off x="19985990" y="1698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044A1C39-2C89-4092-BE91-FF79DFF9F080}"/>
            </a:ext>
          </a:extLst>
        </xdr:cNvPr>
        <xdr:cNvCxnSpPr/>
      </xdr:nvCxnSpPr>
      <xdr:spPr>
        <a:xfrm>
          <a:off x="19885660" y="17199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C6A5E510-3749-4847-AFCA-2C591CD6BAD7}"/>
            </a:ext>
          </a:extLst>
        </xdr:cNvPr>
        <xdr:cNvSpPr txBox="1"/>
      </xdr:nvSpPr>
      <xdr:spPr>
        <a:xfrm>
          <a:off x="19985990" y="180899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9FB7981E-97CE-4467-B8D0-552DE1FB1991}"/>
            </a:ext>
          </a:extLst>
        </xdr:cNvPr>
        <xdr:cNvSpPr/>
      </xdr:nvSpPr>
      <xdr:spPr>
        <a:xfrm>
          <a:off x="19904710" y="18232781"/>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0D95B41C-D358-4BF0-BD28-F5EFBA585848}"/>
            </a:ext>
          </a:extLst>
        </xdr:cNvPr>
        <xdr:cNvSpPr/>
      </xdr:nvSpPr>
      <xdr:spPr>
        <a:xfrm>
          <a:off x="19161760" y="1824017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84D069D5-5D9D-43A3-A217-FDA42C21BAC3}"/>
            </a:ext>
          </a:extLst>
        </xdr:cNvPr>
        <xdr:cNvSpPr/>
      </xdr:nvSpPr>
      <xdr:spPr>
        <a:xfrm>
          <a:off x="18345150" y="1825122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48C3E2F7-24AB-4ACE-B0C9-10A69A3C6756}"/>
            </a:ext>
          </a:extLst>
        </xdr:cNvPr>
        <xdr:cNvSpPr/>
      </xdr:nvSpPr>
      <xdr:spPr>
        <a:xfrm>
          <a:off x="17547590" y="1827240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63C97F4D-77F3-45D5-B97C-C67E1C1026A2}"/>
            </a:ext>
          </a:extLst>
        </xdr:cNvPr>
        <xdr:cNvSpPr/>
      </xdr:nvSpPr>
      <xdr:spPr>
        <a:xfrm>
          <a:off x="16761460" y="182868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4C86D42-9C2A-42B7-BF19-285F393C0CF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4A53815-3D76-4A07-A5EF-7363973C3FC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80533E7A-F6A2-4980-8FBF-78256E9C736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8127567-A192-4837-8323-880975B8654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AB4EA33-7507-420E-A019-514C45D6160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35001</xdr:rowOff>
    </xdr:from>
    <xdr:to>
      <xdr:col>116</xdr:col>
      <xdr:colOff>114300</xdr:colOff>
      <xdr:row>107</xdr:row>
      <xdr:rowOff>136601</xdr:rowOff>
    </xdr:to>
    <xdr:sp macro="" textlink="">
      <xdr:nvSpPr>
        <xdr:cNvPr id="740" name="楕円 739">
          <a:extLst>
            <a:ext uri="{FF2B5EF4-FFF2-40B4-BE49-F238E27FC236}">
              <a16:creationId xmlns:a16="http://schemas.microsoft.com/office/drawing/2014/main" id="{4E79E595-2C98-4807-92C7-1AC2EEE2DC8B}"/>
            </a:ext>
          </a:extLst>
        </xdr:cNvPr>
        <xdr:cNvSpPr/>
      </xdr:nvSpPr>
      <xdr:spPr>
        <a:xfrm>
          <a:off x="19904710" y="1838015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13428</xdr:rowOff>
    </xdr:from>
    <xdr:ext cx="469744" cy="259045"/>
    <xdr:sp macro="" textlink="">
      <xdr:nvSpPr>
        <xdr:cNvPr id="741" name="【公民館】&#10;一人当たり面積該当値テキスト">
          <a:extLst>
            <a:ext uri="{FF2B5EF4-FFF2-40B4-BE49-F238E27FC236}">
              <a16:creationId xmlns:a16="http://schemas.microsoft.com/office/drawing/2014/main" id="{4FCD2218-7CA6-49B0-AF61-65074E69C2B8}"/>
            </a:ext>
          </a:extLst>
        </xdr:cNvPr>
        <xdr:cNvSpPr txBox="1"/>
      </xdr:nvSpPr>
      <xdr:spPr>
        <a:xfrm>
          <a:off x="19985990" y="1836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742" name="楕円 741">
          <a:extLst>
            <a:ext uri="{FF2B5EF4-FFF2-40B4-BE49-F238E27FC236}">
              <a16:creationId xmlns:a16="http://schemas.microsoft.com/office/drawing/2014/main" id="{65877B83-F3A8-4E57-B403-35CE9E671DF0}"/>
            </a:ext>
          </a:extLst>
        </xdr:cNvPr>
        <xdr:cNvSpPr/>
      </xdr:nvSpPr>
      <xdr:spPr>
        <a:xfrm>
          <a:off x="19161760" y="18381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85801</xdr:rowOff>
    </xdr:from>
    <xdr:to>
      <xdr:col>116</xdr:col>
      <xdr:colOff>63500</xdr:colOff>
      <xdr:row>107</xdr:row>
      <xdr:rowOff>87630</xdr:rowOff>
    </xdr:to>
    <xdr:cxnSp macro="">
      <xdr:nvCxnSpPr>
        <xdr:cNvPr id="743" name="直線コネクタ 742">
          <a:extLst>
            <a:ext uri="{FF2B5EF4-FFF2-40B4-BE49-F238E27FC236}">
              <a16:creationId xmlns:a16="http://schemas.microsoft.com/office/drawing/2014/main" id="{881F7FD6-A739-4F10-831B-674FFE9193FA}"/>
            </a:ext>
          </a:extLst>
        </xdr:cNvPr>
        <xdr:cNvCxnSpPr/>
      </xdr:nvCxnSpPr>
      <xdr:spPr>
        <a:xfrm flipV="1">
          <a:off x="19204940" y="18432856"/>
          <a:ext cx="74295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39573</xdr:rowOff>
    </xdr:from>
    <xdr:to>
      <xdr:col>107</xdr:col>
      <xdr:colOff>101600</xdr:colOff>
      <xdr:row>107</xdr:row>
      <xdr:rowOff>141173</xdr:rowOff>
    </xdr:to>
    <xdr:sp macro="" textlink="">
      <xdr:nvSpPr>
        <xdr:cNvPr id="744" name="楕円 743">
          <a:extLst>
            <a:ext uri="{FF2B5EF4-FFF2-40B4-BE49-F238E27FC236}">
              <a16:creationId xmlns:a16="http://schemas.microsoft.com/office/drawing/2014/main" id="{2D7E5ABC-9D63-4564-85FA-E56EE9D5C550}"/>
            </a:ext>
          </a:extLst>
        </xdr:cNvPr>
        <xdr:cNvSpPr/>
      </xdr:nvSpPr>
      <xdr:spPr>
        <a:xfrm>
          <a:off x="18345150" y="1838472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90373</xdr:rowOff>
    </xdr:to>
    <xdr:cxnSp macro="">
      <xdr:nvCxnSpPr>
        <xdr:cNvPr id="745" name="直線コネクタ 744">
          <a:extLst>
            <a:ext uri="{FF2B5EF4-FFF2-40B4-BE49-F238E27FC236}">
              <a16:creationId xmlns:a16="http://schemas.microsoft.com/office/drawing/2014/main" id="{4A11B0CA-317C-4D79-BF7B-C5A2CB2C5D10}"/>
            </a:ext>
          </a:extLst>
        </xdr:cNvPr>
        <xdr:cNvCxnSpPr/>
      </xdr:nvCxnSpPr>
      <xdr:spPr>
        <a:xfrm flipV="1">
          <a:off x="18399760" y="18436590"/>
          <a:ext cx="80518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39573</xdr:rowOff>
    </xdr:from>
    <xdr:to>
      <xdr:col>102</xdr:col>
      <xdr:colOff>165100</xdr:colOff>
      <xdr:row>107</xdr:row>
      <xdr:rowOff>141173</xdr:rowOff>
    </xdr:to>
    <xdr:sp macro="" textlink="">
      <xdr:nvSpPr>
        <xdr:cNvPr id="746" name="楕円 745">
          <a:extLst>
            <a:ext uri="{FF2B5EF4-FFF2-40B4-BE49-F238E27FC236}">
              <a16:creationId xmlns:a16="http://schemas.microsoft.com/office/drawing/2014/main" id="{898925DC-1C95-4730-880A-50B24B3B4CE4}"/>
            </a:ext>
          </a:extLst>
        </xdr:cNvPr>
        <xdr:cNvSpPr/>
      </xdr:nvSpPr>
      <xdr:spPr>
        <a:xfrm>
          <a:off x="17547590" y="1838472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90373</xdr:rowOff>
    </xdr:from>
    <xdr:to>
      <xdr:col>107</xdr:col>
      <xdr:colOff>50800</xdr:colOff>
      <xdr:row>107</xdr:row>
      <xdr:rowOff>90373</xdr:rowOff>
    </xdr:to>
    <xdr:cxnSp macro="">
      <xdr:nvCxnSpPr>
        <xdr:cNvPr id="747" name="直線コネクタ 746">
          <a:extLst>
            <a:ext uri="{FF2B5EF4-FFF2-40B4-BE49-F238E27FC236}">
              <a16:creationId xmlns:a16="http://schemas.microsoft.com/office/drawing/2014/main" id="{8FFC2663-A9D9-46DA-9DAE-0D61BE0D9E5E}"/>
            </a:ext>
          </a:extLst>
        </xdr:cNvPr>
        <xdr:cNvCxnSpPr/>
      </xdr:nvCxnSpPr>
      <xdr:spPr>
        <a:xfrm>
          <a:off x="17602200" y="184393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42317</xdr:rowOff>
    </xdr:from>
    <xdr:to>
      <xdr:col>98</xdr:col>
      <xdr:colOff>38100</xdr:colOff>
      <xdr:row>107</xdr:row>
      <xdr:rowOff>143917</xdr:rowOff>
    </xdr:to>
    <xdr:sp macro="" textlink="">
      <xdr:nvSpPr>
        <xdr:cNvPr id="748" name="楕円 747">
          <a:extLst>
            <a:ext uri="{FF2B5EF4-FFF2-40B4-BE49-F238E27FC236}">
              <a16:creationId xmlns:a16="http://schemas.microsoft.com/office/drawing/2014/main" id="{FCC3AF37-65C7-4317-BEBE-E2B8D4EFB4E3}"/>
            </a:ext>
          </a:extLst>
        </xdr:cNvPr>
        <xdr:cNvSpPr/>
      </xdr:nvSpPr>
      <xdr:spPr>
        <a:xfrm>
          <a:off x="16761460" y="18389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90373</xdr:rowOff>
    </xdr:from>
    <xdr:to>
      <xdr:col>102</xdr:col>
      <xdr:colOff>114300</xdr:colOff>
      <xdr:row>107</xdr:row>
      <xdr:rowOff>93117</xdr:rowOff>
    </xdr:to>
    <xdr:cxnSp macro="">
      <xdr:nvCxnSpPr>
        <xdr:cNvPr id="749" name="直線コネクタ 748">
          <a:extLst>
            <a:ext uri="{FF2B5EF4-FFF2-40B4-BE49-F238E27FC236}">
              <a16:creationId xmlns:a16="http://schemas.microsoft.com/office/drawing/2014/main" id="{2549108C-A3DF-4E89-99B3-E9C3158B374D}"/>
            </a:ext>
          </a:extLst>
        </xdr:cNvPr>
        <xdr:cNvCxnSpPr/>
      </xdr:nvCxnSpPr>
      <xdr:spPr>
        <a:xfrm flipV="1">
          <a:off x="16804640" y="18439333"/>
          <a:ext cx="79756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71D03B20-DC09-4679-8A78-BF224DA93335}"/>
            </a:ext>
          </a:extLst>
        </xdr:cNvPr>
        <xdr:cNvSpPr txBox="1"/>
      </xdr:nvSpPr>
      <xdr:spPr>
        <a:xfrm>
          <a:off x="18982132" y="1802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F61198F9-EF94-4AA9-A150-F3E364F82A2C}"/>
            </a:ext>
          </a:extLst>
        </xdr:cNvPr>
        <xdr:cNvSpPr txBox="1"/>
      </xdr:nvSpPr>
      <xdr:spPr>
        <a:xfrm>
          <a:off x="18182032" y="180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BC684494-BF30-4360-BBB6-EE788FEB86B6}"/>
            </a:ext>
          </a:extLst>
        </xdr:cNvPr>
        <xdr:cNvSpPr txBox="1"/>
      </xdr:nvSpPr>
      <xdr:spPr>
        <a:xfrm>
          <a:off x="17384472"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753" name="n_4aveValue【公民館】&#10;一人当たり面積">
          <a:extLst>
            <a:ext uri="{FF2B5EF4-FFF2-40B4-BE49-F238E27FC236}">
              <a16:creationId xmlns:a16="http://schemas.microsoft.com/office/drawing/2014/main" id="{E3499840-348E-4A72-A839-94BFC109664F}"/>
            </a:ext>
          </a:extLst>
        </xdr:cNvPr>
        <xdr:cNvSpPr txBox="1"/>
      </xdr:nvSpPr>
      <xdr:spPr>
        <a:xfrm>
          <a:off x="16588817" y="1805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754" name="n_1mainValue【公民館】&#10;一人当たり面積">
          <a:extLst>
            <a:ext uri="{FF2B5EF4-FFF2-40B4-BE49-F238E27FC236}">
              <a16:creationId xmlns:a16="http://schemas.microsoft.com/office/drawing/2014/main" id="{A452C344-28BC-4B57-B132-775964D3A15F}"/>
            </a:ext>
          </a:extLst>
        </xdr:cNvPr>
        <xdr:cNvSpPr txBox="1"/>
      </xdr:nvSpPr>
      <xdr:spPr>
        <a:xfrm>
          <a:off x="18982132"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132300</xdr:rowOff>
    </xdr:from>
    <xdr:ext cx="469744" cy="259045"/>
    <xdr:sp macro="" textlink="">
      <xdr:nvSpPr>
        <xdr:cNvPr id="755" name="n_2mainValue【公民館】&#10;一人当たり面積">
          <a:extLst>
            <a:ext uri="{FF2B5EF4-FFF2-40B4-BE49-F238E27FC236}">
              <a16:creationId xmlns:a16="http://schemas.microsoft.com/office/drawing/2014/main" id="{F4119A96-F060-4777-950F-F9B0CA30489B}"/>
            </a:ext>
          </a:extLst>
        </xdr:cNvPr>
        <xdr:cNvSpPr txBox="1"/>
      </xdr:nvSpPr>
      <xdr:spPr>
        <a:xfrm>
          <a:off x="18182032" y="1848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132300</xdr:rowOff>
    </xdr:from>
    <xdr:ext cx="469744" cy="259045"/>
    <xdr:sp macro="" textlink="">
      <xdr:nvSpPr>
        <xdr:cNvPr id="756" name="n_3mainValue【公民館】&#10;一人当たり面積">
          <a:extLst>
            <a:ext uri="{FF2B5EF4-FFF2-40B4-BE49-F238E27FC236}">
              <a16:creationId xmlns:a16="http://schemas.microsoft.com/office/drawing/2014/main" id="{0168E10D-E18A-4794-BEF0-31BBC8643911}"/>
            </a:ext>
          </a:extLst>
        </xdr:cNvPr>
        <xdr:cNvSpPr txBox="1"/>
      </xdr:nvSpPr>
      <xdr:spPr>
        <a:xfrm>
          <a:off x="17384472" y="1848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135044</xdr:rowOff>
    </xdr:from>
    <xdr:ext cx="469744" cy="259045"/>
    <xdr:sp macro="" textlink="">
      <xdr:nvSpPr>
        <xdr:cNvPr id="757" name="n_4mainValue【公民館】&#10;一人当たり面積">
          <a:extLst>
            <a:ext uri="{FF2B5EF4-FFF2-40B4-BE49-F238E27FC236}">
              <a16:creationId xmlns:a16="http://schemas.microsoft.com/office/drawing/2014/main" id="{9A2A034C-9979-4F1F-A862-A4DB351196A0}"/>
            </a:ext>
          </a:extLst>
        </xdr:cNvPr>
        <xdr:cNvSpPr txBox="1"/>
      </xdr:nvSpPr>
      <xdr:spPr>
        <a:xfrm>
          <a:off x="16588817" y="18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C43A690E-F133-470E-B116-12AFEBC9EEE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39E6F4A5-CA1E-484E-9965-BB9BEA5733E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DF66967-1F92-49BD-A956-4968A75282B6}"/>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について、有形固定資産減価償却率が類似団体平均に比べて高くなっている。</a:t>
          </a:r>
        </a:p>
        <a:p>
          <a:r>
            <a:rPr kumimoji="1" lang="ja-JP" altLang="en-US" sz="1300">
              <a:latin typeface="ＭＳ Ｐゴシック" panose="020B0600070205080204" pitchFamily="50" charset="-128"/>
              <a:ea typeface="ＭＳ Ｐゴシック" panose="020B0600070205080204" pitchFamily="50" charset="-128"/>
            </a:rPr>
            <a:t>橋りょうについては、令和元年度に策定した橋梁長寿命化修繕計画に則り、町内１６１か所の橋りょうの改修を引き続き進めていく。</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認定こども園・幼稚園・保育所については、現在町内には１か所の公立幼稚園と２か所の公立保育所があり、いずれも建物は鉄筋コンクリート造で、昭和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年代に相次いで建築されている。ただし、このうち劣化が顕著な丹荘保育所（昭和</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年建築）についは改修を行い令和４年度に開所となったが、残りの２か所については老朽化が進んでいるため引き続き高くなっている。今後、残りの２か所については、令和８年度以降の認定こども園整備事業により改修・集約されるため、今後は低くなることが見込まれる。</a:t>
          </a:r>
        </a:p>
        <a:p>
          <a:r>
            <a:rPr kumimoji="1" lang="ja-JP" altLang="en-US" sz="1300">
              <a:latin typeface="ＭＳ Ｐゴシック" panose="020B0600070205080204" pitchFamily="50" charset="-128"/>
              <a:ea typeface="ＭＳ Ｐゴシック" panose="020B0600070205080204" pitchFamily="50" charset="-128"/>
            </a:rPr>
            <a:t>策定済みの個別施設計画に基づき、町の現状に合わせた計画的な修繕と更新を行うことで施設維持に要するコストの縮減を図るとともに、行政サービスの質の向上を行えるよう検討を重ね、健全な行財政運営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7737A0-0897-4000-A6F2-BD06967F8E2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FCD445B-6142-4888-98A1-E65E2757E5D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003E57-E0B7-4B48-9D07-971E27C95B4A}"/>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0DCCE0-121B-49F6-BBEC-C22566BC5D0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埼玉県神川町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9D1D19-E78A-4636-A163-CEEA139184F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A96409-F565-4903-B184-C9EE19B037F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767EA03-0CDD-4460-97A2-737915819DC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C53D137-7334-4221-8F41-AD5F12C9114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F48738-8405-4504-B41D-236ADC5F6B7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574B44-0C0B-4D02-9C13-056BD273024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12,759
12,099
47.40
6,300,233
5,914,698
363,822
4,407,077
4,710,587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192A21-7D72-4ACD-A337-1A2A53D34B5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6A0638-5270-4FFA-BF29-CBFD4D2A29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C55424-8329-4997-8843-25FDF80A3A9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9435A13-42FC-48BA-A19F-EA7766D1EDC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BB3AC5-66F6-4BBA-8637-A7EC7E4E488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8067E1B-E9AB-4FB8-BB1E-2D05C3AE4C6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56010D-7EEF-4D00-AE40-B60CCB45B25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DDDEAE-5E69-46D3-9A9F-FAC98FC6109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8C95DC-25A0-42B4-BBCF-70DE47CFE24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32878E-8314-40C4-B2BB-193C13F6447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FC6C17-7BEA-4AD4-A783-334D04E014E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66741A-70C4-4C71-8151-2987F3A3E88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B2B8FD-C671-47E0-88AE-7FC3FBD0C9B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2FA593-602E-49FD-AF8C-3B2C379E3E9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7C5635-F11E-4FD0-A135-76647D7B5ED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F1522F-1537-41C8-A494-548CBB3DBEA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7D60B3-5B0A-445D-8EF8-319921DB960E}"/>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D84DE99-1738-426C-BB58-C757A2F48F9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F73012-FD83-4EA0-AB6E-44850BE20A2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709318-5738-4205-81DB-918FA7A8FC3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3BF21A-AA9E-481E-95C9-85E322F72FB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8AF9BA-06A7-4709-AE06-74ECDCEC5AF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9F8923-E5BB-4B95-BE83-8EE5BDF729D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2C9EE1-00B0-4606-92F7-41D38C33D0D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87D36F-02A2-440E-928F-F6736ABF22A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A63FF2-DD07-4FA3-8180-F4E3ECA719E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5ADDB0-997F-4F23-90AE-75C752F8A75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15DD58B-0C24-4F90-B703-F40EF5B3254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22A156-1534-4A35-8E18-F4702F5EAF6F}"/>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2352968-6AD2-46E3-9569-3ADDE8CBA03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57C0F2C-5136-4506-918D-F35914ACFF2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5EC2EE0-56CF-49FB-8502-7F0649287E7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1A4ABF2-9E7F-4C9A-A053-3CD676D953B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079DB06-13BC-4254-B7CA-6CBF5935133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9CE00AF-3344-426D-A59D-EC88EB0DB68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2DE1B54-A4A6-4040-A341-83A2C52CB03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6DBAE53-1713-4500-9BEA-C675365DB44D}"/>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7D4EB1B-7CAF-4321-9A19-3D440932975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D967A33-6595-4026-BEA5-73F77626BEC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6DCE4A7-BB9F-4811-96EA-BFB41CAA3A9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10B66FC-0EFF-4E50-A700-D23614C5EFE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DE20432-F95C-4CDC-908E-580AFAD1C73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545AA32-112E-4A36-B088-8B178ED9141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1E98287-C204-4880-B783-F360EC01DFA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0B1831B-0436-4A63-A3A2-4E1E110914B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87A4075-0FC5-4555-8009-ABEB5977771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A047A12-173E-473C-B424-D9341BA201E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982BA79-EC9D-4D24-B815-0AB13AA9760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4A7B62-2F07-422B-8FAA-B5F55A507A38}"/>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A974335-F457-4D49-8058-3719FF74700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953BA4B-09EF-48E9-B7D2-C7527826BA7C}"/>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CB21A2F-7E14-4400-8E09-9A1C576F4EE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97ECEDA1-4817-43F9-9E02-91462409C12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2AA937D-CE18-4842-A706-53E5DF023383}"/>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DE80591-EF1D-48CB-888F-3ACCA6C422C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5B2EA1D-2914-4EB9-A362-5D0766AE56F7}"/>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B02BD0A-7059-47F5-9B9B-E834AD2E6F5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03F452C-44E9-466E-92D7-21F6760C3D9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8566257-B7AA-4657-BE97-0113EDFE26C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79935F9-5814-4410-8EFF-99804E022CF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A177C11-0A1B-4165-A54C-9B53FBEC332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BA09799B-EDE9-4882-AD4A-BCCFA8034CCF}"/>
            </a:ext>
          </a:extLst>
        </xdr:cNvPr>
        <xdr:cNvCxnSpPr/>
      </xdr:nvCxnSpPr>
      <xdr:spPr>
        <a:xfrm flipV="1">
          <a:off x="417385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19B3B8F-93BE-46CC-8006-76FE89BCA12C}"/>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52BBF1A4-109F-4759-BE89-E278BC5ABB15}"/>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9013AE06-24C1-40A4-83A9-CB046FFE6CF9}"/>
            </a:ext>
          </a:extLst>
        </xdr:cNvPr>
        <xdr:cNvSpPr txBox="1"/>
      </xdr:nvSpPr>
      <xdr:spPr>
        <a:xfrm>
          <a:off x="4212590" y="955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F9D22CC1-CC1C-45DA-A3A2-EF31083DA8AE}"/>
            </a:ext>
          </a:extLst>
        </xdr:cNvPr>
        <xdr:cNvCxnSpPr/>
      </xdr:nvCxnSpPr>
      <xdr:spPr>
        <a:xfrm>
          <a:off x="4112260" y="977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8DBFE53D-68BB-4146-A6F5-6219F9BF2123}"/>
            </a:ext>
          </a:extLst>
        </xdr:cNvPr>
        <xdr:cNvSpPr txBox="1"/>
      </xdr:nvSpPr>
      <xdr:spPr>
        <a:xfrm>
          <a:off x="4212590" y="10447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FB1BE50A-D5B0-4365-B446-431B0D2A5304}"/>
            </a:ext>
          </a:extLst>
        </xdr:cNvPr>
        <xdr:cNvSpPr/>
      </xdr:nvSpPr>
      <xdr:spPr>
        <a:xfrm>
          <a:off x="4131310" y="10468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037C9872-2ADD-4578-B093-92D424B31F72}"/>
            </a:ext>
          </a:extLst>
        </xdr:cNvPr>
        <xdr:cNvSpPr/>
      </xdr:nvSpPr>
      <xdr:spPr>
        <a:xfrm>
          <a:off x="338836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05D39399-CC6B-4107-88F5-2EF307B1C220}"/>
            </a:ext>
          </a:extLst>
        </xdr:cNvPr>
        <xdr:cNvSpPr/>
      </xdr:nvSpPr>
      <xdr:spPr>
        <a:xfrm>
          <a:off x="2571750" y="10460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77C541EE-9472-44EE-AB76-C568B8DACD8E}"/>
            </a:ext>
          </a:extLst>
        </xdr:cNvPr>
        <xdr:cNvSpPr/>
      </xdr:nvSpPr>
      <xdr:spPr>
        <a:xfrm>
          <a:off x="1774190" y="104381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4ECD20DC-A79A-476F-961B-99692B1260FE}"/>
            </a:ext>
          </a:extLst>
        </xdr:cNvPr>
        <xdr:cNvSpPr/>
      </xdr:nvSpPr>
      <xdr:spPr>
        <a:xfrm>
          <a:off x="988060" y="104019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D9B0419-DB9E-4CBD-A99F-7A201B6778D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F93D198-57A3-4151-9F4E-F98699699F8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966E62C-8D65-4691-9EF4-788C2E273F7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E903906-17AD-40EB-9728-45E5D084289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860BB72-0B25-42AE-8F2A-C1349DD8E9A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89" name="楕円 88">
          <a:extLst>
            <a:ext uri="{FF2B5EF4-FFF2-40B4-BE49-F238E27FC236}">
              <a16:creationId xmlns:a16="http://schemas.microsoft.com/office/drawing/2014/main" id="{85F29A3E-3932-4E06-A138-AB61F2B2507D}"/>
            </a:ext>
          </a:extLst>
        </xdr:cNvPr>
        <xdr:cNvSpPr/>
      </xdr:nvSpPr>
      <xdr:spPr>
        <a:xfrm>
          <a:off x="413131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31132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5C04BA0-7A7B-4BD2-BDAC-3973D7CD6623}"/>
            </a:ext>
          </a:extLst>
        </xdr:cNvPr>
        <xdr:cNvSpPr txBox="1"/>
      </xdr:nvSpPr>
      <xdr:spPr>
        <a:xfrm>
          <a:off x="421259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91" name="楕円 90">
          <a:extLst>
            <a:ext uri="{FF2B5EF4-FFF2-40B4-BE49-F238E27FC236}">
              <a16:creationId xmlns:a16="http://schemas.microsoft.com/office/drawing/2014/main" id="{42A7FCE1-3512-4216-982E-F3AFB506C23A}"/>
            </a:ext>
          </a:extLst>
        </xdr:cNvPr>
        <xdr:cNvSpPr/>
      </xdr:nvSpPr>
      <xdr:spPr>
        <a:xfrm>
          <a:off x="3388360" y="10260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26670</xdr:rowOff>
    </xdr:from>
    <xdr:to>
      <xdr:col>24</xdr:col>
      <xdr:colOff>63500</xdr:colOff>
      <xdr:row>60</xdr:row>
      <xdr:rowOff>59055</xdr:rowOff>
    </xdr:to>
    <xdr:cxnSp macro="">
      <xdr:nvCxnSpPr>
        <xdr:cNvPr id="92" name="直線コネクタ 91">
          <a:extLst>
            <a:ext uri="{FF2B5EF4-FFF2-40B4-BE49-F238E27FC236}">
              <a16:creationId xmlns:a16="http://schemas.microsoft.com/office/drawing/2014/main" id="{4AC67DB1-C570-4AE6-B65C-7607C2F2F4AF}"/>
            </a:ext>
          </a:extLst>
        </xdr:cNvPr>
        <xdr:cNvCxnSpPr/>
      </xdr:nvCxnSpPr>
      <xdr:spPr>
        <a:xfrm>
          <a:off x="3431540" y="1031176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xdr:rowOff>
    </xdr:from>
    <xdr:to>
      <xdr:col>15</xdr:col>
      <xdr:colOff>101600</xdr:colOff>
      <xdr:row>60</xdr:row>
      <xdr:rowOff>109855</xdr:rowOff>
    </xdr:to>
    <xdr:sp macro="" textlink="">
      <xdr:nvSpPr>
        <xdr:cNvPr id="93" name="楕円 92">
          <a:extLst>
            <a:ext uri="{FF2B5EF4-FFF2-40B4-BE49-F238E27FC236}">
              <a16:creationId xmlns:a16="http://schemas.microsoft.com/office/drawing/2014/main" id="{F340B129-E9F9-4343-BE3B-61AADBEE602A}"/>
            </a:ext>
          </a:extLst>
        </xdr:cNvPr>
        <xdr:cNvSpPr/>
      </xdr:nvSpPr>
      <xdr:spPr>
        <a:xfrm>
          <a:off x="257175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59055</xdr:rowOff>
    </xdr:to>
    <xdr:cxnSp macro="">
      <xdr:nvCxnSpPr>
        <xdr:cNvPr id="94" name="直線コネクタ 93">
          <a:extLst>
            <a:ext uri="{FF2B5EF4-FFF2-40B4-BE49-F238E27FC236}">
              <a16:creationId xmlns:a16="http://schemas.microsoft.com/office/drawing/2014/main" id="{B4F7BBBC-3DB9-4F9F-928B-17250DC5A361}"/>
            </a:ext>
          </a:extLst>
        </xdr:cNvPr>
        <xdr:cNvCxnSpPr/>
      </xdr:nvCxnSpPr>
      <xdr:spPr>
        <a:xfrm flipV="1">
          <a:off x="2626360" y="1031176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95" name="楕円 94">
          <a:extLst>
            <a:ext uri="{FF2B5EF4-FFF2-40B4-BE49-F238E27FC236}">
              <a16:creationId xmlns:a16="http://schemas.microsoft.com/office/drawing/2014/main" id="{F750E4C5-013A-4ADA-AAB7-65DEE6FD9726}"/>
            </a:ext>
          </a:extLst>
        </xdr:cNvPr>
        <xdr:cNvSpPr/>
      </xdr:nvSpPr>
      <xdr:spPr>
        <a:xfrm>
          <a:off x="1774190" y="10260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59055</xdr:rowOff>
    </xdr:to>
    <xdr:cxnSp macro="">
      <xdr:nvCxnSpPr>
        <xdr:cNvPr id="96" name="直線コネクタ 95">
          <a:extLst>
            <a:ext uri="{FF2B5EF4-FFF2-40B4-BE49-F238E27FC236}">
              <a16:creationId xmlns:a16="http://schemas.microsoft.com/office/drawing/2014/main" id="{DB0DEF11-3A49-4F9E-B1C6-AB7D80321873}"/>
            </a:ext>
          </a:extLst>
        </xdr:cNvPr>
        <xdr:cNvCxnSpPr/>
      </xdr:nvCxnSpPr>
      <xdr:spPr>
        <a:xfrm>
          <a:off x="1828800" y="1031176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114935</xdr:rowOff>
    </xdr:from>
    <xdr:to>
      <xdr:col>6</xdr:col>
      <xdr:colOff>38100</xdr:colOff>
      <xdr:row>60</xdr:row>
      <xdr:rowOff>45085</xdr:rowOff>
    </xdr:to>
    <xdr:sp macro="" textlink="">
      <xdr:nvSpPr>
        <xdr:cNvPr id="97" name="楕円 96">
          <a:extLst>
            <a:ext uri="{FF2B5EF4-FFF2-40B4-BE49-F238E27FC236}">
              <a16:creationId xmlns:a16="http://schemas.microsoft.com/office/drawing/2014/main" id="{C7D03DA4-635F-4465-A0F7-A4E43688DF6F}"/>
            </a:ext>
          </a:extLst>
        </xdr:cNvPr>
        <xdr:cNvSpPr/>
      </xdr:nvSpPr>
      <xdr:spPr>
        <a:xfrm>
          <a:off x="988060" y="10230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165735</xdr:rowOff>
    </xdr:from>
    <xdr:to>
      <xdr:col>10</xdr:col>
      <xdr:colOff>114300</xdr:colOff>
      <xdr:row>60</xdr:row>
      <xdr:rowOff>26670</xdr:rowOff>
    </xdr:to>
    <xdr:cxnSp macro="">
      <xdr:nvCxnSpPr>
        <xdr:cNvPr id="98" name="直線コネクタ 97">
          <a:extLst>
            <a:ext uri="{FF2B5EF4-FFF2-40B4-BE49-F238E27FC236}">
              <a16:creationId xmlns:a16="http://schemas.microsoft.com/office/drawing/2014/main" id="{ED435BF6-6596-4257-B027-88834749B061}"/>
            </a:ext>
          </a:extLst>
        </xdr:cNvPr>
        <xdr:cNvCxnSpPr/>
      </xdr:nvCxnSpPr>
      <xdr:spPr>
        <a:xfrm>
          <a:off x="1031240" y="1028509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99" name="n_1aveValue【体育館・プール】&#10;有形固定資産減価償却率">
          <a:extLst>
            <a:ext uri="{FF2B5EF4-FFF2-40B4-BE49-F238E27FC236}">
              <a16:creationId xmlns:a16="http://schemas.microsoft.com/office/drawing/2014/main" id="{D0844774-1DF6-401F-A0BE-3B0852F687ED}"/>
            </a:ext>
          </a:extLst>
        </xdr:cNvPr>
        <xdr:cNvSpPr txBox="1"/>
      </xdr:nvSpPr>
      <xdr:spPr>
        <a:xfrm>
          <a:off x="32391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00" name="n_2aveValue【体育館・プール】&#10;有形固定資産減価償却率">
          <a:extLst>
            <a:ext uri="{FF2B5EF4-FFF2-40B4-BE49-F238E27FC236}">
              <a16:creationId xmlns:a16="http://schemas.microsoft.com/office/drawing/2014/main" id="{B14BB759-643C-40E7-AED5-3A998FB602A3}"/>
            </a:ext>
          </a:extLst>
        </xdr:cNvPr>
        <xdr:cNvSpPr txBox="1"/>
      </xdr:nvSpPr>
      <xdr:spPr>
        <a:xfrm>
          <a:off x="2439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01" name="n_3aveValue【体育館・プール】&#10;有形固定資産減価償却率">
          <a:extLst>
            <a:ext uri="{FF2B5EF4-FFF2-40B4-BE49-F238E27FC236}">
              <a16:creationId xmlns:a16="http://schemas.microsoft.com/office/drawing/2014/main" id="{2412AACA-8588-4D65-90C2-B9573572473F}"/>
            </a:ext>
          </a:extLst>
        </xdr:cNvPr>
        <xdr:cNvSpPr txBox="1"/>
      </xdr:nvSpPr>
      <xdr:spPr>
        <a:xfrm>
          <a:off x="164148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102" name="n_4aveValue【体育館・プール】&#10;有形固定資産減価償却率">
          <a:extLst>
            <a:ext uri="{FF2B5EF4-FFF2-40B4-BE49-F238E27FC236}">
              <a16:creationId xmlns:a16="http://schemas.microsoft.com/office/drawing/2014/main" id="{06119E67-CFB5-4112-949E-C16617B8D923}"/>
            </a:ext>
          </a:extLst>
        </xdr:cNvPr>
        <xdr:cNvSpPr txBox="1"/>
      </xdr:nvSpPr>
      <xdr:spPr>
        <a:xfrm>
          <a:off x="85535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103" name="n_1mainValue【体育館・プール】&#10;有形固定資産減価償却率">
          <a:extLst>
            <a:ext uri="{FF2B5EF4-FFF2-40B4-BE49-F238E27FC236}">
              <a16:creationId xmlns:a16="http://schemas.microsoft.com/office/drawing/2014/main" id="{544B81BB-503E-4CF6-A05E-CF71AD075BA7}"/>
            </a:ext>
          </a:extLst>
        </xdr:cNvPr>
        <xdr:cNvSpPr txBox="1"/>
      </xdr:nvSpPr>
      <xdr:spPr>
        <a:xfrm>
          <a:off x="32391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126382</xdr:rowOff>
    </xdr:from>
    <xdr:ext cx="405111" cy="259045"/>
    <xdr:sp macro="" textlink="">
      <xdr:nvSpPr>
        <xdr:cNvPr id="104" name="n_2mainValue【体育館・プール】&#10;有形固定資産減価償却率">
          <a:extLst>
            <a:ext uri="{FF2B5EF4-FFF2-40B4-BE49-F238E27FC236}">
              <a16:creationId xmlns:a16="http://schemas.microsoft.com/office/drawing/2014/main" id="{11EE714B-E306-4062-88AA-1ADC1CCAE4EB}"/>
            </a:ext>
          </a:extLst>
        </xdr:cNvPr>
        <xdr:cNvSpPr txBox="1"/>
      </xdr:nvSpPr>
      <xdr:spPr>
        <a:xfrm>
          <a:off x="2439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105" name="n_3mainValue【体育館・プール】&#10;有形固定資産減価償却率">
          <a:extLst>
            <a:ext uri="{FF2B5EF4-FFF2-40B4-BE49-F238E27FC236}">
              <a16:creationId xmlns:a16="http://schemas.microsoft.com/office/drawing/2014/main" id="{8B81379A-6527-426B-8A54-A484F8AB0D1F}"/>
            </a:ext>
          </a:extLst>
        </xdr:cNvPr>
        <xdr:cNvSpPr txBox="1"/>
      </xdr:nvSpPr>
      <xdr:spPr>
        <a:xfrm>
          <a:off x="164148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61612</xdr:rowOff>
    </xdr:from>
    <xdr:ext cx="405111" cy="259045"/>
    <xdr:sp macro="" textlink="">
      <xdr:nvSpPr>
        <xdr:cNvPr id="106" name="n_4mainValue【体育館・プール】&#10;有形固定資産減価償却率">
          <a:extLst>
            <a:ext uri="{FF2B5EF4-FFF2-40B4-BE49-F238E27FC236}">
              <a16:creationId xmlns:a16="http://schemas.microsoft.com/office/drawing/2014/main" id="{2314DC41-577C-4ADA-AC23-048C893CA7FC}"/>
            </a:ext>
          </a:extLst>
        </xdr:cNvPr>
        <xdr:cNvSpPr txBox="1"/>
      </xdr:nvSpPr>
      <xdr:spPr>
        <a:xfrm>
          <a:off x="85535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43DD635F-EC79-48D5-8D26-F219ED768B2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3573FD9-E238-4580-A3E7-EFC109D62ED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B69D402-6F12-471D-BF51-F570167BC3A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1F97476-CB09-43A0-AA4A-B49DD19E994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372A096-A2FF-4495-9FDA-DEAF92C8F31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3640EE7-D504-4BAF-B730-EE7EE4B57CC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58CF9C19-758F-44DE-9B13-A293354B0C6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403F47D-368A-4C10-BC9E-FA7CCF1E9E6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B74F5E7-BE2A-4C6E-B4B5-349A97997ED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3D1DE1A0-8E2F-4DED-8055-5132CA9C613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8927EB2B-1DF0-429A-BB4D-9E859A52A05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841E0415-70F9-4C9C-9DF5-D78D219B657C}"/>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921B1848-1129-4A8F-BA57-2AB31A710B4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96C3B4-76DE-4D6C-9244-9DD78A2B596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93EFBD28-6CCE-42A6-B27F-5E9AF955874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B646EA75-C65A-4947-B570-E43474E9384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A63C16A7-30BE-4CDF-82AA-B7F70003E79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26CE8EDD-C89A-4B78-B7FF-B4BBE7070A19}"/>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74BF2238-2184-4870-B781-A0C954B5F03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5C5627D9-5C92-4C3A-9FE1-10FB49E6C749}"/>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4F2974D1-E54F-4B2F-96E1-E5BD1A8877A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78BBA101-5291-4E42-A2B6-FB9DA4C537D3}"/>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AAE1DAE3-48EA-4729-891C-471E9C9873A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5CC8FEB0-E355-41F5-A365-B1D4866943E5}"/>
            </a:ext>
          </a:extLst>
        </xdr:cNvPr>
        <xdr:cNvCxnSpPr/>
      </xdr:nvCxnSpPr>
      <xdr:spPr>
        <a:xfrm flipV="1">
          <a:off x="9429115" y="9714738"/>
          <a:ext cx="0" cy="1277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B52ACECF-3DC5-49B7-818D-6CCD291DAF36}"/>
            </a:ext>
          </a:extLst>
        </xdr:cNvPr>
        <xdr:cNvSpPr txBox="1"/>
      </xdr:nvSpPr>
      <xdr:spPr>
        <a:xfrm>
          <a:off x="9467850" y="109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0FAFB2B4-A1CA-4E31-9CCF-C80B5B6FA7B2}"/>
            </a:ext>
          </a:extLst>
        </xdr:cNvPr>
        <xdr:cNvCxnSpPr/>
      </xdr:nvCxnSpPr>
      <xdr:spPr>
        <a:xfrm>
          <a:off x="9356090" y="109926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E538B0E2-3011-46BC-A06D-074E0B72216F}"/>
            </a:ext>
          </a:extLst>
        </xdr:cNvPr>
        <xdr:cNvSpPr txBox="1"/>
      </xdr:nvSpPr>
      <xdr:spPr>
        <a:xfrm>
          <a:off x="9467850" y="94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404646CD-F97B-4619-AA75-C43E0C8FB62A}"/>
            </a:ext>
          </a:extLst>
        </xdr:cNvPr>
        <xdr:cNvCxnSpPr/>
      </xdr:nvCxnSpPr>
      <xdr:spPr>
        <a:xfrm>
          <a:off x="9356090" y="97147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113ABDB1-AB33-45A8-985A-ADC95F44E9EC}"/>
            </a:ext>
          </a:extLst>
        </xdr:cNvPr>
        <xdr:cNvSpPr txBox="1"/>
      </xdr:nvSpPr>
      <xdr:spPr>
        <a:xfrm>
          <a:off x="946785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7A7FFC33-437E-4CFB-90CE-8DF904592377}"/>
            </a:ext>
          </a:extLst>
        </xdr:cNvPr>
        <xdr:cNvSpPr/>
      </xdr:nvSpPr>
      <xdr:spPr>
        <a:xfrm>
          <a:off x="9394190" y="1068730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7EF2AE8A-53E8-4018-B9DA-66E0EC880A68}"/>
            </a:ext>
          </a:extLst>
        </xdr:cNvPr>
        <xdr:cNvSpPr/>
      </xdr:nvSpPr>
      <xdr:spPr>
        <a:xfrm>
          <a:off x="8632190" y="106850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DFBCE6D3-758E-4C08-BBFB-C9C148B3F0AC}"/>
            </a:ext>
          </a:extLst>
        </xdr:cNvPr>
        <xdr:cNvSpPr/>
      </xdr:nvSpPr>
      <xdr:spPr>
        <a:xfrm>
          <a:off x="7846060" y="1068730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27669D54-762B-4874-86D1-134FA2FA2CD2}"/>
            </a:ext>
          </a:extLst>
        </xdr:cNvPr>
        <xdr:cNvSpPr/>
      </xdr:nvSpPr>
      <xdr:spPr>
        <a:xfrm>
          <a:off x="7029450" y="106975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550D4D95-C87A-4BE5-8A56-41EE9D3B9972}"/>
            </a:ext>
          </a:extLst>
        </xdr:cNvPr>
        <xdr:cNvSpPr/>
      </xdr:nvSpPr>
      <xdr:spPr>
        <a:xfrm>
          <a:off x="6231890" y="106842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5D7CF0E-2EDC-449A-BDDD-107C92B81DB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727EFED-B3A9-4CDC-8874-6CB1CBD02F0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AD6568A-0DBF-4372-BD5F-ACDA93FC699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0B8AC33-D8CE-4196-85A5-EB180E9BB44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A5F6B98-5D22-4A6A-95E3-3222970DFB9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144272</xdr:rowOff>
    </xdr:from>
    <xdr:to>
      <xdr:col>55</xdr:col>
      <xdr:colOff>50800</xdr:colOff>
      <xdr:row>64</xdr:row>
      <xdr:rowOff>74422</xdr:rowOff>
    </xdr:to>
    <xdr:sp macro="" textlink="">
      <xdr:nvSpPr>
        <xdr:cNvPr id="146" name="楕円 145">
          <a:extLst>
            <a:ext uri="{FF2B5EF4-FFF2-40B4-BE49-F238E27FC236}">
              <a16:creationId xmlns:a16="http://schemas.microsoft.com/office/drawing/2014/main" id="{2CDC3A96-E493-4358-86FB-2546CDDB10F1}"/>
            </a:ext>
          </a:extLst>
        </xdr:cNvPr>
        <xdr:cNvSpPr/>
      </xdr:nvSpPr>
      <xdr:spPr>
        <a:xfrm>
          <a:off x="9394190" y="1094371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59199</xdr:rowOff>
    </xdr:from>
    <xdr:ext cx="469744" cy="259045"/>
    <xdr:sp macro="" textlink="">
      <xdr:nvSpPr>
        <xdr:cNvPr id="147" name="【体育館・プール】&#10;一人当たり面積該当値テキスト">
          <a:extLst>
            <a:ext uri="{FF2B5EF4-FFF2-40B4-BE49-F238E27FC236}">
              <a16:creationId xmlns:a16="http://schemas.microsoft.com/office/drawing/2014/main" id="{D9D6A594-5428-4353-9626-E194A70DE4A9}"/>
            </a:ext>
          </a:extLst>
        </xdr:cNvPr>
        <xdr:cNvSpPr txBox="1"/>
      </xdr:nvSpPr>
      <xdr:spPr>
        <a:xfrm>
          <a:off x="9467850" y="1085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145034</xdr:rowOff>
    </xdr:from>
    <xdr:to>
      <xdr:col>50</xdr:col>
      <xdr:colOff>165100</xdr:colOff>
      <xdr:row>64</xdr:row>
      <xdr:rowOff>75184</xdr:rowOff>
    </xdr:to>
    <xdr:sp macro="" textlink="">
      <xdr:nvSpPr>
        <xdr:cNvPr id="148" name="楕円 147">
          <a:extLst>
            <a:ext uri="{FF2B5EF4-FFF2-40B4-BE49-F238E27FC236}">
              <a16:creationId xmlns:a16="http://schemas.microsoft.com/office/drawing/2014/main" id="{3BAA1740-785A-4F8A-BE6B-F2D08F2592A3}"/>
            </a:ext>
          </a:extLst>
        </xdr:cNvPr>
        <xdr:cNvSpPr/>
      </xdr:nvSpPr>
      <xdr:spPr>
        <a:xfrm>
          <a:off x="8632190" y="109444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23622</xdr:rowOff>
    </xdr:from>
    <xdr:to>
      <xdr:col>55</xdr:col>
      <xdr:colOff>0</xdr:colOff>
      <xdr:row>64</xdr:row>
      <xdr:rowOff>24384</xdr:rowOff>
    </xdr:to>
    <xdr:cxnSp macro="">
      <xdr:nvCxnSpPr>
        <xdr:cNvPr id="149" name="直線コネクタ 148">
          <a:extLst>
            <a:ext uri="{FF2B5EF4-FFF2-40B4-BE49-F238E27FC236}">
              <a16:creationId xmlns:a16="http://schemas.microsoft.com/office/drawing/2014/main" id="{34C94268-1E75-403B-8C47-757A81FF4C2D}"/>
            </a:ext>
          </a:extLst>
        </xdr:cNvPr>
        <xdr:cNvCxnSpPr/>
      </xdr:nvCxnSpPr>
      <xdr:spPr>
        <a:xfrm flipV="1">
          <a:off x="8686800" y="10992612"/>
          <a:ext cx="7429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81026</xdr:rowOff>
    </xdr:from>
    <xdr:to>
      <xdr:col>46</xdr:col>
      <xdr:colOff>38100</xdr:colOff>
      <xdr:row>64</xdr:row>
      <xdr:rowOff>11176</xdr:rowOff>
    </xdr:to>
    <xdr:sp macro="" textlink="">
      <xdr:nvSpPr>
        <xdr:cNvPr id="150" name="楕円 149">
          <a:extLst>
            <a:ext uri="{FF2B5EF4-FFF2-40B4-BE49-F238E27FC236}">
              <a16:creationId xmlns:a16="http://schemas.microsoft.com/office/drawing/2014/main" id="{BE064E04-DAA3-4B39-B3B4-5400085BA918}"/>
            </a:ext>
          </a:extLst>
        </xdr:cNvPr>
        <xdr:cNvSpPr/>
      </xdr:nvSpPr>
      <xdr:spPr>
        <a:xfrm>
          <a:off x="7846060" y="10884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131826</xdr:rowOff>
    </xdr:from>
    <xdr:to>
      <xdr:col>50</xdr:col>
      <xdr:colOff>114300</xdr:colOff>
      <xdr:row>64</xdr:row>
      <xdr:rowOff>24384</xdr:rowOff>
    </xdr:to>
    <xdr:cxnSp macro="">
      <xdr:nvCxnSpPr>
        <xdr:cNvPr id="151" name="直線コネクタ 150">
          <a:extLst>
            <a:ext uri="{FF2B5EF4-FFF2-40B4-BE49-F238E27FC236}">
              <a16:creationId xmlns:a16="http://schemas.microsoft.com/office/drawing/2014/main" id="{9C284FF9-D0EB-4FB0-BA5B-AAC8952158AF}"/>
            </a:ext>
          </a:extLst>
        </xdr:cNvPr>
        <xdr:cNvCxnSpPr/>
      </xdr:nvCxnSpPr>
      <xdr:spPr>
        <a:xfrm>
          <a:off x="7889240" y="10936986"/>
          <a:ext cx="79756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81026</xdr:rowOff>
    </xdr:from>
    <xdr:to>
      <xdr:col>41</xdr:col>
      <xdr:colOff>101600</xdr:colOff>
      <xdr:row>64</xdr:row>
      <xdr:rowOff>11176</xdr:rowOff>
    </xdr:to>
    <xdr:sp macro="" textlink="">
      <xdr:nvSpPr>
        <xdr:cNvPr id="152" name="楕円 151">
          <a:extLst>
            <a:ext uri="{FF2B5EF4-FFF2-40B4-BE49-F238E27FC236}">
              <a16:creationId xmlns:a16="http://schemas.microsoft.com/office/drawing/2014/main" id="{7FF8F237-3EFF-4CAC-AD3B-A35367D76F77}"/>
            </a:ext>
          </a:extLst>
        </xdr:cNvPr>
        <xdr:cNvSpPr/>
      </xdr:nvSpPr>
      <xdr:spPr>
        <a:xfrm>
          <a:off x="7029450" y="108842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131826</xdr:rowOff>
    </xdr:from>
    <xdr:to>
      <xdr:col>45</xdr:col>
      <xdr:colOff>177800</xdr:colOff>
      <xdr:row>63</xdr:row>
      <xdr:rowOff>131826</xdr:rowOff>
    </xdr:to>
    <xdr:cxnSp macro="">
      <xdr:nvCxnSpPr>
        <xdr:cNvPr id="153" name="直線コネクタ 152">
          <a:extLst>
            <a:ext uri="{FF2B5EF4-FFF2-40B4-BE49-F238E27FC236}">
              <a16:creationId xmlns:a16="http://schemas.microsoft.com/office/drawing/2014/main" id="{4B9C6D99-448A-4093-9A93-CF3C2637C785}"/>
            </a:ext>
          </a:extLst>
        </xdr:cNvPr>
        <xdr:cNvCxnSpPr/>
      </xdr:nvCxnSpPr>
      <xdr:spPr>
        <a:xfrm>
          <a:off x="7084060" y="1093698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19304</xdr:rowOff>
    </xdr:from>
    <xdr:to>
      <xdr:col>36</xdr:col>
      <xdr:colOff>165100</xdr:colOff>
      <xdr:row>63</xdr:row>
      <xdr:rowOff>120904</xdr:rowOff>
    </xdr:to>
    <xdr:sp macro="" textlink="">
      <xdr:nvSpPr>
        <xdr:cNvPr id="154" name="楕円 153">
          <a:extLst>
            <a:ext uri="{FF2B5EF4-FFF2-40B4-BE49-F238E27FC236}">
              <a16:creationId xmlns:a16="http://schemas.microsoft.com/office/drawing/2014/main" id="{7731A652-3FE2-4A41-8920-D0A85256619F}"/>
            </a:ext>
          </a:extLst>
        </xdr:cNvPr>
        <xdr:cNvSpPr/>
      </xdr:nvSpPr>
      <xdr:spPr>
        <a:xfrm>
          <a:off x="6231890" y="1081684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70104</xdr:rowOff>
    </xdr:from>
    <xdr:to>
      <xdr:col>41</xdr:col>
      <xdr:colOff>50800</xdr:colOff>
      <xdr:row>63</xdr:row>
      <xdr:rowOff>131826</xdr:rowOff>
    </xdr:to>
    <xdr:cxnSp macro="">
      <xdr:nvCxnSpPr>
        <xdr:cNvPr id="155" name="直線コネクタ 154">
          <a:extLst>
            <a:ext uri="{FF2B5EF4-FFF2-40B4-BE49-F238E27FC236}">
              <a16:creationId xmlns:a16="http://schemas.microsoft.com/office/drawing/2014/main" id="{C7242046-00D4-43AD-9991-0F6775C9A7DD}"/>
            </a:ext>
          </a:extLst>
        </xdr:cNvPr>
        <xdr:cNvCxnSpPr/>
      </xdr:nvCxnSpPr>
      <xdr:spPr>
        <a:xfrm>
          <a:off x="6286500" y="10869549"/>
          <a:ext cx="79756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21C2F989-4932-4F56-8FB0-DEDD45BF1237}"/>
            </a:ext>
          </a:extLst>
        </xdr:cNvPr>
        <xdr:cNvSpPr txBox="1"/>
      </xdr:nvSpPr>
      <xdr:spPr>
        <a:xfrm>
          <a:off x="8454467" y="1046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422D6518-7021-4BDB-895B-39B7B94D545A}"/>
            </a:ext>
          </a:extLst>
        </xdr:cNvPr>
        <xdr:cNvSpPr txBox="1"/>
      </xdr:nvSpPr>
      <xdr:spPr>
        <a:xfrm>
          <a:off x="7673417" y="1046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6ED2BB51-75B1-4E65-BBF9-5DA5C0535607}"/>
            </a:ext>
          </a:extLst>
        </xdr:cNvPr>
        <xdr:cNvSpPr txBox="1"/>
      </xdr:nvSpPr>
      <xdr:spPr>
        <a:xfrm>
          <a:off x="6866332" y="1047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07177116-B60C-4B13-A436-81DD89E19D06}"/>
            </a:ext>
          </a:extLst>
        </xdr:cNvPr>
        <xdr:cNvSpPr txBox="1"/>
      </xdr:nvSpPr>
      <xdr:spPr>
        <a:xfrm>
          <a:off x="6068772" y="1046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66311</xdr:rowOff>
    </xdr:from>
    <xdr:ext cx="469744" cy="259045"/>
    <xdr:sp macro="" textlink="">
      <xdr:nvSpPr>
        <xdr:cNvPr id="160" name="n_1mainValue【体育館・プール】&#10;一人当たり面積">
          <a:extLst>
            <a:ext uri="{FF2B5EF4-FFF2-40B4-BE49-F238E27FC236}">
              <a16:creationId xmlns:a16="http://schemas.microsoft.com/office/drawing/2014/main" id="{760DFB6E-4803-49E3-8B2C-B9C1592BB5EA}"/>
            </a:ext>
          </a:extLst>
        </xdr:cNvPr>
        <xdr:cNvSpPr txBox="1"/>
      </xdr:nvSpPr>
      <xdr:spPr>
        <a:xfrm>
          <a:off x="8454467" y="110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2303</xdr:rowOff>
    </xdr:from>
    <xdr:ext cx="469744" cy="259045"/>
    <xdr:sp macro="" textlink="">
      <xdr:nvSpPr>
        <xdr:cNvPr id="161" name="n_2mainValue【体育館・プール】&#10;一人当たり面積">
          <a:extLst>
            <a:ext uri="{FF2B5EF4-FFF2-40B4-BE49-F238E27FC236}">
              <a16:creationId xmlns:a16="http://schemas.microsoft.com/office/drawing/2014/main" id="{87603D41-371F-47DB-A099-9632C52A371E}"/>
            </a:ext>
          </a:extLst>
        </xdr:cNvPr>
        <xdr:cNvSpPr txBox="1"/>
      </xdr:nvSpPr>
      <xdr:spPr>
        <a:xfrm>
          <a:off x="7673417"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2303</xdr:rowOff>
    </xdr:from>
    <xdr:ext cx="469744" cy="259045"/>
    <xdr:sp macro="" textlink="">
      <xdr:nvSpPr>
        <xdr:cNvPr id="162" name="n_3mainValue【体育館・プール】&#10;一人当たり面積">
          <a:extLst>
            <a:ext uri="{FF2B5EF4-FFF2-40B4-BE49-F238E27FC236}">
              <a16:creationId xmlns:a16="http://schemas.microsoft.com/office/drawing/2014/main" id="{AA9C672F-757D-451B-A13F-6609CB7DFE63}"/>
            </a:ext>
          </a:extLst>
        </xdr:cNvPr>
        <xdr:cNvSpPr txBox="1"/>
      </xdr:nvSpPr>
      <xdr:spPr>
        <a:xfrm>
          <a:off x="6866332" y="1097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112031</xdr:rowOff>
    </xdr:from>
    <xdr:ext cx="469744" cy="259045"/>
    <xdr:sp macro="" textlink="">
      <xdr:nvSpPr>
        <xdr:cNvPr id="163" name="n_4mainValue【体育館・プール】&#10;一人当たり面積">
          <a:extLst>
            <a:ext uri="{FF2B5EF4-FFF2-40B4-BE49-F238E27FC236}">
              <a16:creationId xmlns:a16="http://schemas.microsoft.com/office/drawing/2014/main" id="{DB1F0CA5-47E0-4FE7-873E-4AA827089070}"/>
            </a:ext>
          </a:extLst>
        </xdr:cNvPr>
        <xdr:cNvSpPr txBox="1"/>
      </xdr:nvSpPr>
      <xdr:spPr>
        <a:xfrm>
          <a:off x="6068772" y="1091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3114B984-F127-4C80-8F87-45BB66F0677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CB123226-32F3-424A-8E5A-5C1E59D501E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4AB0A98C-0F1C-4B76-B76A-D0FB634494D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35EE415F-A96B-4B65-99F5-8C5AB94F72B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733FE8DA-549C-4698-BBF5-9A320ECEE4B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D8412A8F-7578-4683-B1CF-FC3B8CD3027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F86440AB-C4A6-4B0C-9D7E-28F41441250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A3DA1140-927F-4E41-889E-B04E2025DE0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491C86BC-9DB1-42A0-82CB-32BEF26104A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6E894DEF-D0D6-4844-A653-2A78A825984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22F5A728-8692-4C50-B01D-C6A1437DE7B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7F0FA3A5-4060-407B-9915-F96EBBCF3F6B}"/>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B2A2DACB-A27E-4DA0-8649-8C04A96082E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30C78B0-93B7-4B12-BF7A-A92CABC434B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BF7E8847-5EF3-4959-9026-DC2F4EF4264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E43EBBF0-EDBC-4E59-9A33-E65EB94FDA4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D04E2E6A-1375-40D9-823D-E2BBEDF8A4C0}"/>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C5D6D269-A869-446E-AF5E-05FF71CA8AE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8E0BD4C3-6F72-48FA-83E0-6910E162C880}"/>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2E3E9F9C-BFCD-40AF-A059-D889B54DA19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18151239-2D93-4D43-BB77-623319DE9B09}"/>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E5B6F71-7430-4474-8EDA-F725008C730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22383A82-2142-40E1-87C1-05CAB8CCFE13}"/>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D458B1A5-94A5-434F-90E7-2FD6CDBD480E}"/>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00F68B28-59D5-452A-BA98-EF1CE35D77AD}"/>
            </a:ext>
          </a:extLst>
        </xdr:cNvPr>
        <xdr:cNvCxnSpPr/>
      </xdr:nvCxnSpPr>
      <xdr:spPr>
        <a:xfrm flipV="1">
          <a:off x="417385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D7343037-B153-4D6E-BC4F-2D46F56B02D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936FE861-0BEB-44EF-B261-5A6B90765219}"/>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63F1FF49-95CA-4D91-BDAC-C7358B4731A5}"/>
            </a:ext>
          </a:extLst>
        </xdr:cNvPr>
        <xdr:cNvSpPr txBox="1"/>
      </xdr:nvSpPr>
      <xdr:spPr>
        <a:xfrm>
          <a:off x="4212590" y="1304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3F9EC0CE-3687-428B-8888-630F1F470100}"/>
            </a:ext>
          </a:extLst>
        </xdr:cNvPr>
        <xdr:cNvCxnSpPr/>
      </xdr:nvCxnSpPr>
      <xdr:spPr>
        <a:xfrm>
          <a:off x="4112260" y="1327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714CD8E6-7CD5-4F31-8EF8-B301375DE6AA}"/>
            </a:ext>
          </a:extLst>
        </xdr:cNvPr>
        <xdr:cNvSpPr txBox="1"/>
      </xdr:nvSpPr>
      <xdr:spPr>
        <a:xfrm>
          <a:off x="421259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A18F7E62-5817-48EA-AD99-998624B6D10D}"/>
            </a:ext>
          </a:extLst>
        </xdr:cNvPr>
        <xdr:cNvSpPr/>
      </xdr:nvSpPr>
      <xdr:spPr>
        <a:xfrm>
          <a:off x="4131310" y="1407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BF85B7A4-EEA4-4E4A-A61E-59146F64C404}"/>
            </a:ext>
          </a:extLst>
        </xdr:cNvPr>
        <xdr:cNvSpPr/>
      </xdr:nvSpPr>
      <xdr:spPr>
        <a:xfrm>
          <a:off x="3388360" y="140500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7EC04525-4DD9-42E5-AD9D-B7EB68121669}"/>
            </a:ext>
          </a:extLst>
        </xdr:cNvPr>
        <xdr:cNvSpPr/>
      </xdr:nvSpPr>
      <xdr:spPr>
        <a:xfrm>
          <a:off x="2571750" y="140195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9A469F5E-E38F-47F7-83F1-0A75BFB369E4}"/>
            </a:ext>
          </a:extLst>
        </xdr:cNvPr>
        <xdr:cNvSpPr/>
      </xdr:nvSpPr>
      <xdr:spPr>
        <a:xfrm>
          <a:off x="1774190" y="140366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A0530132-6C1E-481E-90E2-C2D75CB32ED4}"/>
            </a:ext>
          </a:extLst>
        </xdr:cNvPr>
        <xdr:cNvSpPr/>
      </xdr:nvSpPr>
      <xdr:spPr>
        <a:xfrm>
          <a:off x="988060" y="1406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6240AC4-2547-4CE3-999D-DC67E3D1D76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28429E00-5D5E-489A-8209-381138769E20}"/>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C964D49-39CF-4AF9-BF37-8AD618071A95}"/>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CEF048F-8B37-4537-A241-15B3B2A9A73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3F0BAC30-D631-4366-A9E1-0C9974ED486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118745</xdr:rowOff>
    </xdr:from>
    <xdr:to>
      <xdr:col>24</xdr:col>
      <xdr:colOff>114300</xdr:colOff>
      <xdr:row>81</xdr:row>
      <xdr:rowOff>48895</xdr:rowOff>
    </xdr:to>
    <xdr:sp macro="" textlink="">
      <xdr:nvSpPr>
        <xdr:cNvPr id="204" name="楕円 203">
          <a:extLst>
            <a:ext uri="{FF2B5EF4-FFF2-40B4-BE49-F238E27FC236}">
              <a16:creationId xmlns:a16="http://schemas.microsoft.com/office/drawing/2014/main" id="{807B23BD-FEC0-48B1-B1BE-743FE0D77AB4}"/>
            </a:ext>
          </a:extLst>
        </xdr:cNvPr>
        <xdr:cNvSpPr/>
      </xdr:nvSpPr>
      <xdr:spPr>
        <a:xfrm>
          <a:off x="4131310" y="13836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141622</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B7B1B378-AA41-4054-9A8B-794ABCD21B56}"/>
            </a:ext>
          </a:extLst>
        </xdr:cNvPr>
        <xdr:cNvSpPr txBox="1"/>
      </xdr:nvSpPr>
      <xdr:spPr>
        <a:xfrm>
          <a:off x="4212590"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76836</xdr:rowOff>
    </xdr:from>
    <xdr:to>
      <xdr:col>20</xdr:col>
      <xdr:colOff>38100</xdr:colOff>
      <xdr:row>81</xdr:row>
      <xdr:rowOff>6986</xdr:rowOff>
    </xdr:to>
    <xdr:sp macro="" textlink="">
      <xdr:nvSpPr>
        <xdr:cNvPr id="206" name="楕円 205">
          <a:extLst>
            <a:ext uri="{FF2B5EF4-FFF2-40B4-BE49-F238E27FC236}">
              <a16:creationId xmlns:a16="http://schemas.microsoft.com/office/drawing/2014/main" id="{83DD6A88-EA21-4DA9-A76B-F59A18CB33CE}"/>
            </a:ext>
          </a:extLst>
        </xdr:cNvPr>
        <xdr:cNvSpPr/>
      </xdr:nvSpPr>
      <xdr:spPr>
        <a:xfrm>
          <a:off x="3388360" y="137928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127636</xdr:rowOff>
    </xdr:from>
    <xdr:to>
      <xdr:col>24</xdr:col>
      <xdr:colOff>63500</xdr:colOff>
      <xdr:row>80</xdr:row>
      <xdr:rowOff>169545</xdr:rowOff>
    </xdr:to>
    <xdr:cxnSp macro="">
      <xdr:nvCxnSpPr>
        <xdr:cNvPr id="207" name="直線コネクタ 206">
          <a:extLst>
            <a:ext uri="{FF2B5EF4-FFF2-40B4-BE49-F238E27FC236}">
              <a16:creationId xmlns:a16="http://schemas.microsoft.com/office/drawing/2014/main" id="{0C37B80B-8762-475E-A38A-5899D96EADED}"/>
            </a:ext>
          </a:extLst>
        </xdr:cNvPr>
        <xdr:cNvCxnSpPr/>
      </xdr:nvCxnSpPr>
      <xdr:spPr>
        <a:xfrm>
          <a:off x="3431540" y="13847446"/>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34925</xdr:rowOff>
    </xdr:from>
    <xdr:to>
      <xdr:col>15</xdr:col>
      <xdr:colOff>101600</xdr:colOff>
      <xdr:row>80</xdr:row>
      <xdr:rowOff>136525</xdr:rowOff>
    </xdr:to>
    <xdr:sp macro="" textlink="">
      <xdr:nvSpPr>
        <xdr:cNvPr id="208" name="楕円 207">
          <a:extLst>
            <a:ext uri="{FF2B5EF4-FFF2-40B4-BE49-F238E27FC236}">
              <a16:creationId xmlns:a16="http://schemas.microsoft.com/office/drawing/2014/main" id="{A8BCDA73-50B8-409E-B387-D3B54DB6F4A8}"/>
            </a:ext>
          </a:extLst>
        </xdr:cNvPr>
        <xdr:cNvSpPr/>
      </xdr:nvSpPr>
      <xdr:spPr>
        <a:xfrm>
          <a:off x="2571750" y="137509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85725</xdr:rowOff>
    </xdr:from>
    <xdr:to>
      <xdr:col>19</xdr:col>
      <xdr:colOff>177800</xdr:colOff>
      <xdr:row>80</xdr:row>
      <xdr:rowOff>127636</xdr:rowOff>
    </xdr:to>
    <xdr:cxnSp macro="">
      <xdr:nvCxnSpPr>
        <xdr:cNvPr id="209" name="直線コネクタ 208">
          <a:extLst>
            <a:ext uri="{FF2B5EF4-FFF2-40B4-BE49-F238E27FC236}">
              <a16:creationId xmlns:a16="http://schemas.microsoft.com/office/drawing/2014/main" id="{ECA647F9-09B3-4EEE-90FD-9D506528A2F7}"/>
            </a:ext>
          </a:extLst>
        </xdr:cNvPr>
        <xdr:cNvCxnSpPr/>
      </xdr:nvCxnSpPr>
      <xdr:spPr>
        <a:xfrm>
          <a:off x="2626360" y="13803630"/>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164464</xdr:rowOff>
    </xdr:from>
    <xdr:to>
      <xdr:col>10</xdr:col>
      <xdr:colOff>165100</xdr:colOff>
      <xdr:row>80</xdr:row>
      <xdr:rowOff>94614</xdr:rowOff>
    </xdr:to>
    <xdr:sp macro="" textlink="">
      <xdr:nvSpPr>
        <xdr:cNvPr id="210" name="楕円 209">
          <a:extLst>
            <a:ext uri="{FF2B5EF4-FFF2-40B4-BE49-F238E27FC236}">
              <a16:creationId xmlns:a16="http://schemas.microsoft.com/office/drawing/2014/main" id="{ADD784E6-7E59-42D8-A682-1DB211ED4195}"/>
            </a:ext>
          </a:extLst>
        </xdr:cNvPr>
        <xdr:cNvSpPr/>
      </xdr:nvSpPr>
      <xdr:spPr>
        <a:xfrm>
          <a:off x="1774190" y="137128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43814</xdr:rowOff>
    </xdr:from>
    <xdr:to>
      <xdr:col>15</xdr:col>
      <xdr:colOff>50800</xdr:colOff>
      <xdr:row>80</xdr:row>
      <xdr:rowOff>85725</xdr:rowOff>
    </xdr:to>
    <xdr:cxnSp macro="">
      <xdr:nvCxnSpPr>
        <xdr:cNvPr id="211" name="直線コネクタ 210">
          <a:extLst>
            <a:ext uri="{FF2B5EF4-FFF2-40B4-BE49-F238E27FC236}">
              <a16:creationId xmlns:a16="http://schemas.microsoft.com/office/drawing/2014/main" id="{1EDD7098-2574-4637-8FAD-108127E3608E}"/>
            </a:ext>
          </a:extLst>
        </xdr:cNvPr>
        <xdr:cNvCxnSpPr/>
      </xdr:nvCxnSpPr>
      <xdr:spPr>
        <a:xfrm>
          <a:off x="1828800" y="13761719"/>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122555</xdr:rowOff>
    </xdr:from>
    <xdr:to>
      <xdr:col>6</xdr:col>
      <xdr:colOff>38100</xdr:colOff>
      <xdr:row>80</xdr:row>
      <xdr:rowOff>52705</xdr:rowOff>
    </xdr:to>
    <xdr:sp macro="" textlink="">
      <xdr:nvSpPr>
        <xdr:cNvPr id="212" name="楕円 211">
          <a:extLst>
            <a:ext uri="{FF2B5EF4-FFF2-40B4-BE49-F238E27FC236}">
              <a16:creationId xmlns:a16="http://schemas.microsoft.com/office/drawing/2014/main" id="{4E991B18-9962-4053-A767-455462BCF5FF}"/>
            </a:ext>
          </a:extLst>
        </xdr:cNvPr>
        <xdr:cNvSpPr/>
      </xdr:nvSpPr>
      <xdr:spPr>
        <a:xfrm>
          <a:off x="988060" y="136690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1905</xdr:rowOff>
    </xdr:from>
    <xdr:to>
      <xdr:col>10</xdr:col>
      <xdr:colOff>114300</xdr:colOff>
      <xdr:row>80</xdr:row>
      <xdr:rowOff>43814</xdr:rowOff>
    </xdr:to>
    <xdr:cxnSp macro="">
      <xdr:nvCxnSpPr>
        <xdr:cNvPr id="213" name="直線コネクタ 212">
          <a:extLst>
            <a:ext uri="{FF2B5EF4-FFF2-40B4-BE49-F238E27FC236}">
              <a16:creationId xmlns:a16="http://schemas.microsoft.com/office/drawing/2014/main" id="{081E9B60-05D0-44C9-85C0-DBBA30BF2F30}"/>
            </a:ext>
          </a:extLst>
        </xdr:cNvPr>
        <xdr:cNvCxnSpPr/>
      </xdr:nvCxnSpPr>
      <xdr:spPr>
        <a:xfrm>
          <a:off x="1031240" y="13717905"/>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214" name="n_1aveValue【福祉施設】&#10;有形固定資産減価償却率">
          <a:extLst>
            <a:ext uri="{FF2B5EF4-FFF2-40B4-BE49-F238E27FC236}">
              <a16:creationId xmlns:a16="http://schemas.microsoft.com/office/drawing/2014/main" id="{546651FB-BAB8-4605-980E-687BFF38B465}"/>
            </a:ext>
          </a:extLst>
        </xdr:cNvPr>
        <xdr:cNvSpPr txBox="1"/>
      </xdr:nvSpPr>
      <xdr:spPr>
        <a:xfrm>
          <a:off x="323914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215" name="n_2aveValue【福祉施設】&#10;有形固定資産減価償却率">
          <a:extLst>
            <a:ext uri="{FF2B5EF4-FFF2-40B4-BE49-F238E27FC236}">
              <a16:creationId xmlns:a16="http://schemas.microsoft.com/office/drawing/2014/main" id="{C0D48F68-50EB-4D2C-AE99-F07329887AF4}"/>
            </a:ext>
          </a:extLst>
        </xdr:cNvPr>
        <xdr:cNvSpPr txBox="1"/>
      </xdr:nvSpPr>
      <xdr:spPr>
        <a:xfrm>
          <a:off x="243904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216" name="n_3aveValue【福祉施設】&#10;有形固定資産減価償却率">
          <a:extLst>
            <a:ext uri="{FF2B5EF4-FFF2-40B4-BE49-F238E27FC236}">
              <a16:creationId xmlns:a16="http://schemas.microsoft.com/office/drawing/2014/main" id="{70E2419C-481E-46C1-91F5-31CDB13B7BC7}"/>
            </a:ext>
          </a:extLst>
        </xdr:cNvPr>
        <xdr:cNvSpPr txBox="1"/>
      </xdr:nvSpPr>
      <xdr:spPr>
        <a:xfrm>
          <a:off x="164148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217" name="n_4aveValue【福祉施設】&#10;有形固定資産減価償却率">
          <a:extLst>
            <a:ext uri="{FF2B5EF4-FFF2-40B4-BE49-F238E27FC236}">
              <a16:creationId xmlns:a16="http://schemas.microsoft.com/office/drawing/2014/main" id="{FB224DE8-901C-4BAF-BC4B-3792584FE8B6}"/>
            </a:ext>
          </a:extLst>
        </xdr:cNvPr>
        <xdr:cNvSpPr txBox="1"/>
      </xdr:nvSpPr>
      <xdr:spPr>
        <a:xfrm>
          <a:off x="85535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23513</xdr:rowOff>
    </xdr:from>
    <xdr:ext cx="405111" cy="259045"/>
    <xdr:sp macro="" textlink="">
      <xdr:nvSpPr>
        <xdr:cNvPr id="218" name="n_1mainValue【福祉施設】&#10;有形固定資産減価償却率">
          <a:extLst>
            <a:ext uri="{FF2B5EF4-FFF2-40B4-BE49-F238E27FC236}">
              <a16:creationId xmlns:a16="http://schemas.microsoft.com/office/drawing/2014/main" id="{F193E1F6-22CA-4BAD-BF6D-5B3617514647}"/>
            </a:ext>
          </a:extLst>
        </xdr:cNvPr>
        <xdr:cNvSpPr txBox="1"/>
      </xdr:nvSpPr>
      <xdr:spPr>
        <a:xfrm>
          <a:off x="3239144" y="1356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153052</xdr:rowOff>
    </xdr:from>
    <xdr:ext cx="405111" cy="259045"/>
    <xdr:sp macro="" textlink="">
      <xdr:nvSpPr>
        <xdr:cNvPr id="219" name="n_2mainValue【福祉施設】&#10;有形固定資産減価償却率">
          <a:extLst>
            <a:ext uri="{FF2B5EF4-FFF2-40B4-BE49-F238E27FC236}">
              <a16:creationId xmlns:a16="http://schemas.microsoft.com/office/drawing/2014/main" id="{FE1CBE5C-3CA3-4A7E-905C-79960211A950}"/>
            </a:ext>
          </a:extLst>
        </xdr:cNvPr>
        <xdr:cNvSpPr txBox="1"/>
      </xdr:nvSpPr>
      <xdr:spPr>
        <a:xfrm>
          <a:off x="24390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111141</xdr:rowOff>
    </xdr:from>
    <xdr:ext cx="405111" cy="259045"/>
    <xdr:sp macro="" textlink="">
      <xdr:nvSpPr>
        <xdr:cNvPr id="220" name="n_3mainValue【福祉施設】&#10;有形固定資産減価償却率">
          <a:extLst>
            <a:ext uri="{FF2B5EF4-FFF2-40B4-BE49-F238E27FC236}">
              <a16:creationId xmlns:a16="http://schemas.microsoft.com/office/drawing/2014/main" id="{132778F3-511A-4472-B96C-2D12A9AFB1F0}"/>
            </a:ext>
          </a:extLst>
        </xdr:cNvPr>
        <xdr:cNvSpPr txBox="1"/>
      </xdr:nvSpPr>
      <xdr:spPr>
        <a:xfrm>
          <a:off x="164148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69232</xdr:rowOff>
    </xdr:from>
    <xdr:ext cx="405111" cy="259045"/>
    <xdr:sp macro="" textlink="">
      <xdr:nvSpPr>
        <xdr:cNvPr id="221" name="n_4mainValue【福祉施設】&#10;有形固定資産減価償却率">
          <a:extLst>
            <a:ext uri="{FF2B5EF4-FFF2-40B4-BE49-F238E27FC236}">
              <a16:creationId xmlns:a16="http://schemas.microsoft.com/office/drawing/2014/main" id="{FB5FC616-6D9C-4849-915D-BF2DD6E38BC5}"/>
            </a:ext>
          </a:extLst>
        </xdr:cNvPr>
        <xdr:cNvSpPr txBox="1"/>
      </xdr:nvSpPr>
      <xdr:spPr>
        <a:xfrm>
          <a:off x="85535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D2FF14D3-50DF-4BD1-A063-A1B12A5E10B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553646E7-D5EF-4D33-9DF0-EC7C3F89AF8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677EC07C-F771-4D5F-8DEF-145B08BF3F3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AB61D704-6EDB-4CA1-8C3B-DB287E4445E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E19754A4-4572-49B9-AF2B-72720A156F1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1958B37-EE72-4DC3-BCE0-4094DB1B558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C68B6C85-424A-4CDB-8CB1-563BAC760C5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29A6F0C4-D741-4136-BEDC-C9F83390B75B}"/>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72DB3882-2BAE-43EC-A939-05159C80386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736BCD40-2C93-4A38-8DC3-B423E43A7FA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001E420B-8720-46D0-A9D9-949D205CA1D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1206D3F4-2A5E-43B7-AF42-F4701F720FBF}"/>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63695022-0AB9-4EBD-8197-5ED8500919F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D3BA0E8D-3E6E-48B1-8701-67BA4ED12BEF}"/>
            </a:ext>
          </a:extLst>
        </xdr:cNvPr>
        <xdr:cNvSpPr txBox="1"/>
      </xdr:nvSpPr>
      <xdr:spPr>
        <a:xfrm>
          <a:off x="5485961" y="1433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711B7837-BCE6-4E7F-83DC-F5F917B76198}"/>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CA0E41C6-1BCC-4FA4-B1E9-D404F5C6CCF6}"/>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CCB29D83-8836-455A-A292-DD46E0CE3B79}"/>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A422AE9A-47A9-4D05-884E-F3360BD43EA3}"/>
            </a:ext>
          </a:extLst>
        </xdr:cNvPr>
        <xdr:cNvSpPr txBox="1"/>
      </xdr:nvSpPr>
      <xdr:spPr>
        <a:xfrm>
          <a:off x="5485961" y="1357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3C35EBF7-DBB4-470A-868A-AB2ECF669F69}"/>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E88D8DD3-DB6C-478C-8EEA-73E49D5B7D2B}"/>
            </a:ext>
          </a:extLst>
        </xdr:cNvPr>
        <xdr:cNvSpPr txBox="1"/>
      </xdr:nvSpPr>
      <xdr:spPr>
        <a:xfrm>
          <a:off x="5485961" y="1319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13EC0AFF-93F3-44E9-A3D0-255F4DFEBAE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50C6892B-C2E7-45BB-8658-D4A19CBBBAC1}"/>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0FE7001A-6E10-4523-8B0D-0F2AE57621D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D5398D01-C4A7-4D2F-A219-A1B43C384657}"/>
            </a:ext>
          </a:extLst>
        </xdr:cNvPr>
        <xdr:cNvCxnSpPr/>
      </xdr:nvCxnSpPr>
      <xdr:spPr>
        <a:xfrm flipV="1">
          <a:off x="942911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214542FA-D74D-4D91-AA24-A66D32B2D76B}"/>
            </a:ext>
          </a:extLst>
        </xdr:cNvPr>
        <xdr:cNvSpPr txBox="1"/>
      </xdr:nvSpPr>
      <xdr:spPr>
        <a:xfrm>
          <a:off x="946785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3A07B30E-E30F-42CE-9ACB-675D04AA26C3}"/>
            </a:ext>
          </a:extLst>
        </xdr:cNvPr>
        <xdr:cNvCxnSpPr/>
      </xdr:nvCxnSpPr>
      <xdr:spPr>
        <a:xfrm>
          <a:off x="9356090" y="148581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A7D3936A-329F-4148-8377-893996E1141B}"/>
            </a:ext>
          </a:extLst>
        </xdr:cNvPr>
        <xdr:cNvSpPr txBox="1"/>
      </xdr:nvSpPr>
      <xdr:spPr>
        <a:xfrm>
          <a:off x="9467850" y="1301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B8F7A37F-AAF8-4BD5-A8E1-92F88C300B66}"/>
            </a:ext>
          </a:extLst>
        </xdr:cNvPr>
        <xdr:cNvCxnSpPr/>
      </xdr:nvCxnSpPr>
      <xdr:spPr>
        <a:xfrm>
          <a:off x="9356090" y="1324161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94F197E0-D452-4720-99F7-09CC67209115}"/>
            </a:ext>
          </a:extLst>
        </xdr:cNvPr>
        <xdr:cNvSpPr txBox="1"/>
      </xdr:nvSpPr>
      <xdr:spPr>
        <a:xfrm>
          <a:off x="9467850" y="14591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F52B934F-3AC1-43F5-97CE-F3A759A2A581}"/>
            </a:ext>
          </a:extLst>
        </xdr:cNvPr>
        <xdr:cNvSpPr/>
      </xdr:nvSpPr>
      <xdr:spPr>
        <a:xfrm>
          <a:off x="9394190" y="1473798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1F2CA093-9D6E-48D9-96DB-9D462EF548E6}"/>
            </a:ext>
          </a:extLst>
        </xdr:cNvPr>
        <xdr:cNvSpPr/>
      </xdr:nvSpPr>
      <xdr:spPr>
        <a:xfrm>
          <a:off x="8632190" y="1480210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51B09B4B-D2FD-431D-A1D4-80E8309BA8AF}"/>
            </a:ext>
          </a:extLst>
        </xdr:cNvPr>
        <xdr:cNvSpPr/>
      </xdr:nvSpPr>
      <xdr:spPr>
        <a:xfrm>
          <a:off x="7846060" y="14802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8398CDA9-5DEB-4CB8-BD55-C040727C59FB}"/>
            </a:ext>
          </a:extLst>
        </xdr:cNvPr>
        <xdr:cNvSpPr/>
      </xdr:nvSpPr>
      <xdr:spPr>
        <a:xfrm>
          <a:off x="7029450" y="14802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0430D23D-19C1-4482-B85A-C40444D8046E}"/>
            </a:ext>
          </a:extLst>
        </xdr:cNvPr>
        <xdr:cNvSpPr/>
      </xdr:nvSpPr>
      <xdr:spPr>
        <a:xfrm>
          <a:off x="6231890" y="148035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81C4373-093A-4C54-B2CE-EF2329DFECD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8D38021-BBFB-4AA1-81E7-EA822098F8F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A565DD8C-0057-484E-978A-76725004DA51}"/>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863457D-8D81-427D-81CD-F81570CB91B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066F63C-7399-4CF3-9D95-BD4814D5190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59767</xdr:rowOff>
    </xdr:from>
    <xdr:to>
      <xdr:col>55</xdr:col>
      <xdr:colOff>50800</xdr:colOff>
      <xdr:row>86</xdr:row>
      <xdr:rowOff>161367</xdr:rowOff>
    </xdr:to>
    <xdr:sp macro="" textlink="">
      <xdr:nvSpPr>
        <xdr:cNvPr id="261" name="楕円 260">
          <a:extLst>
            <a:ext uri="{FF2B5EF4-FFF2-40B4-BE49-F238E27FC236}">
              <a16:creationId xmlns:a16="http://schemas.microsoft.com/office/drawing/2014/main" id="{F4F80808-039C-4593-8E20-7992ABA78A8D}"/>
            </a:ext>
          </a:extLst>
        </xdr:cNvPr>
        <xdr:cNvSpPr/>
      </xdr:nvSpPr>
      <xdr:spPr>
        <a:xfrm>
          <a:off x="9394190" y="1480065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146144</xdr:rowOff>
    </xdr:from>
    <xdr:ext cx="469744" cy="259045"/>
    <xdr:sp macro="" textlink="">
      <xdr:nvSpPr>
        <xdr:cNvPr id="262" name="【福祉施設】&#10;一人当たり面積該当値テキスト">
          <a:extLst>
            <a:ext uri="{FF2B5EF4-FFF2-40B4-BE49-F238E27FC236}">
              <a16:creationId xmlns:a16="http://schemas.microsoft.com/office/drawing/2014/main" id="{6B828C65-4730-47DE-A336-CCB9EA628277}"/>
            </a:ext>
          </a:extLst>
        </xdr:cNvPr>
        <xdr:cNvSpPr txBox="1"/>
      </xdr:nvSpPr>
      <xdr:spPr>
        <a:xfrm>
          <a:off x="9467850" y="1471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59804</xdr:rowOff>
    </xdr:from>
    <xdr:to>
      <xdr:col>50</xdr:col>
      <xdr:colOff>165100</xdr:colOff>
      <xdr:row>86</xdr:row>
      <xdr:rowOff>161404</xdr:rowOff>
    </xdr:to>
    <xdr:sp macro="" textlink="">
      <xdr:nvSpPr>
        <xdr:cNvPr id="263" name="楕円 262">
          <a:extLst>
            <a:ext uri="{FF2B5EF4-FFF2-40B4-BE49-F238E27FC236}">
              <a16:creationId xmlns:a16="http://schemas.microsoft.com/office/drawing/2014/main" id="{97CC522E-C054-41D5-A2DA-39A198BD7E83}"/>
            </a:ext>
          </a:extLst>
        </xdr:cNvPr>
        <xdr:cNvSpPr/>
      </xdr:nvSpPr>
      <xdr:spPr>
        <a:xfrm>
          <a:off x="8632190" y="148006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110567</xdr:rowOff>
    </xdr:from>
    <xdr:to>
      <xdr:col>55</xdr:col>
      <xdr:colOff>0</xdr:colOff>
      <xdr:row>86</xdr:row>
      <xdr:rowOff>110604</xdr:rowOff>
    </xdr:to>
    <xdr:cxnSp macro="">
      <xdr:nvCxnSpPr>
        <xdr:cNvPr id="264" name="直線コネクタ 263">
          <a:extLst>
            <a:ext uri="{FF2B5EF4-FFF2-40B4-BE49-F238E27FC236}">
              <a16:creationId xmlns:a16="http://schemas.microsoft.com/office/drawing/2014/main" id="{57D5EB10-7F62-4E73-92EF-0E86ACD9D0E5}"/>
            </a:ext>
          </a:extLst>
        </xdr:cNvPr>
        <xdr:cNvCxnSpPr/>
      </xdr:nvCxnSpPr>
      <xdr:spPr>
        <a:xfrm flipV="1">
          <a:off x="8686800" y="14855267"/>
          <a:ext cx="74295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59880</xdr:rowOff>
    </xdr:from>
    <xdr:to>
      <xdr:col>46</xdr:col>
      <xdr:colOff>38100</xdr:colOff>
      <xdr:row>86</xdr:row>
      <xdr:rowOff>161480</xdr:rowOff>
    </xdr:to>
    <xdr:sp macro="" textlink="">
      <xdr:nvSpPr>
        <xdr:cNvPr id="265" name="楕円 264">
          <a:extLst>
            <a:ext uri="{FF2B5EF4-FFF2-40B4-BE49-F238E27FC236}">
              <a16:creationId xmlns:a16="http://schemas.microsoft.com/office/drawing/2014/main" id="{E58D645D-143C-4950-8DA2-9DDACA44810C}"/>
            </a:ext>
          </a:extLst>
        </xdr:cNvPr>
        <xdr:cNvSpPr/>
      </xdr:nvSpPr>
      <xdr:spPr>
        <a:xfrm>
          <a:off x="7846060" y="1480077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110604</xdr:rowOff>
    </xdr:from>
    <xdr:to>
      <xdr:col>50</xdr:col>
      <xdr:colOff>114300</xdr:colOff>
      <xdr:row>86</xdr:row>
      <xdr:rowOff>110680</xdr:rowOff>
    </xdr:to>
    <xdr:cxnSp macro="">
      <xdr:nvCxnSpPr>
        <xdr:cNvPr id="266" name="直線コネクタ 265">
          <a:extLst>
            <a:ext uri="{FF2B5EF4-FFF2-40B4-BE49-F238E27FC236}">
              <a16:creationId xmlns:a16="http://schemas.microsoft.com/office/drawing/2014/main" id="{20A11FE0-EBB3-4DC4-91DD-10F672B7511D}"/>
            </a:ext>
          </a:extLst>
        </xdr:cNvPr>
        <xdr:cNvCxnSpPr/>
      </xdr:nvCxnSpPr>
      <xdr:spPr>
        <a:xfrm flipV="1">
          <a:off x="7889240" y="14855304"/>
          <a:ext cx="79756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59880</xdr:rowOff>
    </xdr:from>
    <xdr:to>
      <xdr:col>41</xdr:col>
      <xdr:colOff>101600</xdr:colOff>
      <xdr:row>86</xdr:row>
      <xdr:rowOff>161480</xdr:rowOff>
    </xdr:to>
    <xdr:sp macro="" textlink="">
      <xdr:nvSpPr>
        <xdr:cNvPr id="267" name="楕円 266">
          <a:extLst>
            <a:ext uri="{FF2B5EF4-FFF2-40B4-BE49-F238E27FC236}">
              <a16:creationId xmlns:a16="http://schemas.microsoft.com/office/drawing/2014/main" id="{37A00859-F27E-42E4-AB67-E9C3D80DD42A}"/>
            </a:ext>
          </a:extLst>
        </xdr:cNvPr>
        <xdr:cNvSpPr/>
      </xdr:nvSpPr>
      <xdr:spPr>
        <a:xfrm>
          <a:off x="7029450" y="1480077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110680</xdr:rowOff>
    </xdr:from>
    <xdr:to>
      <xdr:col>45</xdr:col>
      <xdr:colOff>177800</xdr:colOff>
      <xdr:row>86</xdr:row>
      <xdr:rowOff>110680</xdr:rowOff>
    </xdr:to>
    <xdr:cxnSp macro="">
      <xdr:nvCxnSpPr>
        <xdr:cNvPr id="268" name="直線コネクタ 267">
          <a:extLst>
            <a:ext uri="{FF2B5EF4-FFF2-40B4-BE49-F238E27FC236}">
              <a16:creationId xmlns:a16="http://schemas.microsoft.com/office/drawing/2014/main" id="{02854C44-3BDC-4379-BABB-4442A80900B2}"/>
            </a:ext>
          </a:extLst>
        </xdr:cNvPr>
        <xdr:cNvCxnSpPr/>
      </xdr:nvCxnSpPr>
      <xdr:spPr>
        <a:xfrm>
          <a:off x="7084060" y="1485538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59956</xdr:rowOff>
    </xdr:from>
    <xdr:to>
      <xdr:col>36</xdr:col>
      <xdr:colOff>165100</xdr:colOff>
      <xdr:row>86</xdr:row>
      <xdr:rowOff>161556</xdr:rowOff>
    </xdr:to>
    <xdr:sp macro="" textlink="">
      <xdr:nvSpPr>
        <xdr:cNvPr id="269" name="楕円 268">
          <a:extLst>
            <a:ext uri="{FF2B5EF4-FFF2-40B4-BE49-F238E27FC236}">
              <a16:creationId xmlns:a16="http://schemas.microsoft.com/office/drawing/2014/main" id="{D09EEC80-7A4D-4E65-8F6A-BD61471A0E90}"/>
            </a:ext>
          </a:extLst>
        </xdr:cNvPr>
        <xdr:cNvSpPr/>
      </xdr:nvSpPr>
      <xdr:spPr>
        <a:xfrm>
          <a:off x="6231890" y="1480084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110680</xdr:rowOff>
    </xdr:from>
    <xdr:to>
      <xdr:col>41</xdr:col>
      <xdr:colOff>50800</xdr:colOff>
      <xdr:row>86</xdr:row>
      <xdr:rowOff>110756</xdr:rowOff>
    </xdr:to>
    <xdr:cxnSp macro="">
      <xdr:nvCxnSpPr>
        <xdr:cNvPr id="270" name="直線コネクタ 269">
          <a:extLst>
            <a:ext uri="{FF2B5EF4-FFF2-40B4-BE49-F238E27FC236}">
              <a16:creationId xmlns:a16="http://schemas.microsoft.com/office/drawing/2014/main" id="{9F4EB069-52CE-4A5C-AF8A-7FE264F18B1F}"/>
            </a:ext>
          </a:extLst>
        </xdr:cNvPr>
        <xdr:cNvCxnSpPr/>
      </xdr:nvCxnSpPr>
      <xdr:spPr>
        <a:xfrm flipV="1">
          <a:off x="6286500" y="14855380"/>
          <a:ext cx="79756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271" name="n_1aveValue【福祉施設】&#10;一人当たり面積">
          <a:extLst>
            <a:ext uri="{FF2B5EF4-FFF2-40B4-BE49-F238E27FC236}">
              <a16:creationId xmlns:a16="http://schemas.microsoft.com/office/drawing/2014/main" id="{1724AB08-08E8-412A-A50D-4614493DFA05}"/>
            </a:ext>
          </a:extLst>
        </xdr:cNvPr>
        <xdr:cNvSpPr txBox="1"/>
      </xdr:nvSpPr>
      <xdr:spPr>
        <a:xfrm>
          <a:off x="845446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272" name="n_2aveValue【福祉施設】&#10;一人当たり面積">
          <a:extLst>
            <a:ext uri="{FF2B5EF4-FFF2-40B4-BE49-F238E27FC236}">
              <a16:creationId xmlns:a16="http://schemas.microsoft.com/office/drawing/2014/main" id="{805C8184-A9E4-4535-A702-A4C6226D8D1D}"/>
            </a:ext>
          </a:extLst>
        </xdr:cNvPr>
        <xdr:cNvSpPr txBox="1"/>
      </xdr:nvSpPr>
      <xdr:spPr>
        <a:xfrm>
          <a:off x="767341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273" name="n_3aveValue【福祉施設】&#10;一人当たり面積">
          <a:extLst>
            <a:ext uri="{FF2B5EF4-FFF2-40B4-BE49-F238E27FC236}">
              <a16:creationId xmlns:a16="http://schemas.microsoft.com/office/drawing/2014/main" id="{A814008B-ACC3-4AA9-B34F-74E44E560690}"/>
            </a:ext>
          </a:extLst>
        </xdr:cNvPr>
        <xdr:cNvSpPr txBox="1"/>
      </xdr:nvSpPr>
      <xdr:spPr>
        <a:xfrm>
          <a:off x="6866332"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274" name="n_4aveValue【福祉施設】&#10;一人当たり面積">
          <a:extLst>
            <a:ext uri="{FF2B5EF4-FFF2-40B4-BE49-F238E27FC236}">
              <a16:creationId xmlns:a16="http://schemas.microsoft.com/office/drawing/2014/main" id="{39A4E76E-8769-4B63-B65C-1CDEA11B2BE7}"/>
            </a:ext>
          </a:extLst>
        </xdr:cNvPr>
        <xdr:cNvSpPr txBox="1"/>
      </xdr:nvSpPr>
      <xdr:spPr>
        <a:xfrm>
          <a:off x="6068772"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152531</xdr:rowOff>
    </xdr:from>
    <xdr:ext cx="469744" cy="259045"/>
    <xdr:sp macro="" textlink="">
      <xdr:nvSpPr>
        <xdr:cNvPr id="275" name="n_1mainValue【福祉施設】&#10;一人当たり面積">
          <a:extLst>
            <a:ext uri="{FF2B5EF4-FFF2-40B4-BE49-F238E27FC236}">
              <a16:creationId xmlns:a16="http://schemas.microsoft.com/office/drawing/2014/main" id="{E68490FC-4C14-44BB-AB9D-6A86836125CD}"/>
            </a:ext>
          </a:extLst>
        </xdr:cNvPr>
        <xdr:cNvSpPr txBox="1"/>
      </xdr:nvSpPr>
      <xdr:spPr>
        <a:xfrm>
          <a:off x="8454467" y="1489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152607</xdr:rowOff>
    </xdr:from>
    <xdr:ext cx="469744" cy="259045"/>
    <xdr:sp macro="" textlink="">
      <xdr:nvSpPr>
        <xdr:cNvPr id="276" name="n_2mainValue【福祉施設】&#10;一人当たり面積">
          <a:extLst>
            <a:ext uri="{FF2B5EF4-FFF2-40B4-BE49-F238E27FC236}">
              <a16:creationId xmlns:a16="http://schemas.microsoft.com/office/drawing/2014/main" id="{CFDDEB4E-020D-4B79-8150-5E3F12F83C57}"/>
            </a:ext>
          </a:extLst>
        </xdr:cNvPr>
        <xdr:cNvSpPr txBox="1"/>
      </xdr:nvSpPr>
      <xdr:spPr>
        <a:xfrm>
          <a:off x="7673417" y="1489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152607</xdr:rowOff>
    </xdr:from>
    <xdr:ext cx="469744" cy="259045"/>
    <xdr:sp macro="" textlink="">
      <xdr:nvSpPr>
        <xdr:cNvPr id="277" name="n_3mainValue【福祉施設】&#10;一人当たり面積">
          <a:extLst>
            <a:ext uri="{FF2B5EF4-FFF2-40B4-BE49-F238E27FC236}">
              <a16:creationId xmlns:a16="http://schemas.microsoft.com/office/drawing/2014/main" id="{89FDB439-0326-47A9-90B4-A62D7786E46F}"/>
            </a:ext>
          </a:extLst>
        </xdr:cNvPr>
        <xdr:cNvSpPr txBox="1"/>
      </xdr:nvSpPr>
      <xdr:spPr>
        <a:xfrm>
          <a:off x="6866332" y="1489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152683</xdr:rowOff>
    </xdr:from>
    <xdr:ext cx="469744" cy="259045"/>
    <xdr:sp macro="" textlink="">
      <xdr:nvSpPr>
        <xdr:cNvPr id="278" name="n_4mainValue【福祉施設】&#10;一人当たり面積">
          <a:extLst>
            <a:ext uri="{FF2B5EF4-FFF2-40B4-BE49-F238E27FC236}">
              <a16:creationId xmlns:a16="http://schemas.microsoft.com/office/drawing/2014/main" id="{A0DA55AD-611C-491A-9EFB-C4334AF635A1}"/>
            </a:ext>
          </a:extLst>
        </xdr:cNvPr>
        <xdr:cNvSpPr txBox="1"/>
      </xdr:nvSpPr>
      <xdr:spPr>
        <a:xfrm>
          <a:off x="6068772" y="1489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E95104DB-963D-4679-9E8F-1234DAFD756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C87F3A02-6C83-44B4-98DA-722B8AC5A56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A13E1B2F-35CE-4594-8B28-D77C65B99FF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4511F1B5-BAB9-42B3-BD28-346B6847B57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7D1D6EEE-6B64-494A-8E54-71A1505C7C9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F51E9715-9C4B-4083-9F72-87E16F4A55E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F6BC8016-1A43-4E9C-983C-5FA50DC0770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20254FE1-AE13-4646-815B-D73143E3E8DF}"/>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a:extLst>
            <a:ext uri="{FF2B5EF4-FFF2-40B4-BE49-F238E27FC236}">
              <a16:creationId xmlns:a16="http://schemas.microsoft.com/office/drawing/2014/main" id="{BC5D6439-E9B6-48D0-B972-D2F28BA57C5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a:extLst>
            <a:ext uri="{FF2B5EF4-FFF2-40B4-BE49-F238E27FC236}">
              <a16:creationId xmlns:a16="http://schemas.microsoft.com/office/drawing/2014/main" id="{983F4515-A6A0-4E59-90BE-8357D1BA1C5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a:extLst>
            <a:ext uri="{FF2B5EF4-FFF2-40B4-BE49-F238E27FC236}">
              <a16:creationId xmlns:a16="http://schemas.microsoft.com/office/drawing/2014/main" id="{353C93F9-89A9-46CF-A468-9018A058E51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a:extLst>
            <a:ext uri="{FF2B5EF4-FFF2-40B4-BE49-F238E27FC236}">
              <a16:creationId xmlns:a16="http://schemas.microsoft.com/office/drawing/2014/main" id="{B5BC8F40-B204-4509-9CA5-CA3509C79DE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a:extLst>
            <a:ext uri="{FF2B5EF4-FFF2-40B4-BE49-F238E27FC236}">
              <a16:creationId xmlns:a16="http://schemas.microsoft.com/office/drawing/2014/main" id="{06B71F1E-33F1-4A65-A5C4-F0659E35762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a:extLst>
            <a:ext uri="{FF2B5EF4-FFF2-40B4-BE49-F238E27FC236}">
              <a16:creationId xmlns:a16="http://schemas.microsoft.com/office/drawing/2014/main" id="{482D5F22-F3D1-4270-8211-578D93743B1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a:extLst>
            <a:ext uri="{FF2B5EF4-FFF2-40B4-BE49-F238E27FC236}">
              <a16:creationId xmlns:a16="http://schemas.microsoft.com/office/drawing/2014/main" id="{2E589120-912B-4017-96D9-35B0EAC6D18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a:extLst>
            <a:ext uri="{FF2B5EF4-FFF2-40B4-BE49-F238E27FC236}">
              <a16:creationId xmlns:a16="http://schemas.microsoft.com/office/drawing/2014/main" id="{67A502DD-6DA3-4E03-8BE9-0A7F9A8F4B66}"/>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94657EB6-6899-4327-ADAF-EE83CE9BE5D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0AF4FBE6-FCA8-4E7A-9194-390A77F9326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F43D5BA9-F844-4E15-B4CB-846517B5681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57612724-3251-4B06-B0DE-180C060A7FB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5ACC421D-0BEC-4A66-9D86-3531F030E2D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42165FEE-289A-4EDE-934B-C03CF4B740C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83D30CBF-EED2-455C-B3CC-74E306E5D3D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6569CB54-83C7-4180-9575-DC34705F4BC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2F2DBAA9-3833-4F0D-86A6-85745EDAE99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930E0F73-C956-40AE-A120-D1A1FC0E522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6BFC5DDD-92E1-4108-BBF8-0CCDE9C3C13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8BCFE852-347F-48C9-A6CC-82D4B32DF35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64D71067-1ACE-4E2B-980D-25F00C6D3DAB}"/>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E046D9E8-0DD6-41AC-8ED6-D298297B5F1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E83B7BE4-731F-4F8D-B441-C55B32946441}"/>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4D34612C-6576-4F61-A9E0-99B753A081D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94DA92A9-C406-4A0D-9E73-4D727979B1B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5FF95922-4A99-48AC-BFDD-B5AD0842513B}"/>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EB305C8F-C1EC-4FAE-894B-37210443EDF9}"/>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7118D59D-67CF-43E3-BEC3-8DE66966EB4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198A2C9A-8AF3-4B57-8FCC-443F35EB611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E50BEE0A-6158-4A9B-836F-E1081F0E21CD}"/>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461FB48E-101F-423F-A02F-9AD371F3306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17398706-D62F-43B6-A85B-B07A055BF1F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9" name="直線コネクタ 318">
          <a:extLst>
            <a:ext uri="{FF2B5EF4-FFF2-40B4-BE49-F238E27FC236}">
              <a16:creationId xmlns:a16="http://schemas.microsoft.com/office/drawing/2014/main" id="{8E33781F-DFB6-4E90-BEFE-7AA35ECE0896}"/>
            </a:ext>
          </a:extLst>
        </xdr:cNvPr>
        <xdr:cNvCxnSpPr/>
      </xdr:nvCxnSpPr>
      <xdr:spPr>
        <a:xfrm flipV="1">
          <a:off x="14703424" y="585597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20" name="【一般廃棄物処理施設】&#10;有形固定資産減価償却率最小値テキスト">
          <a:extLst>
            <a:ext uri="{FF2B5EF4-FFF2-40B4-BE49-F238E27FC236}">
              <a16:creationId xmlns:a16="http://schemas.microsoft.com/office/drawing/2014/main" id="{C94B9B82-3424-48BB-8A07-BADF7BE5C904}"/>
            </a:ext>
          </a:extLst>
        </xdr:cNvPr>
        <xdr:cNvSpPr txBox="1"/>
      </xdr:nvSpPr>
      <xdr:spPr>
        <a:xfrm>
          <a:off x="1474216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1" name="直線コネクタ 320">
          <a:extLst>
            <a:ext uri="{FF2B5EF4-FFF2-40B4-BE49-F238E27FC236}">
              <a16:creationId xmlns:a16="http://schemas.microsoft.com/office/drawing/2014/main" id="{DF3DA0FB-24F6-4B1E-BD46-11732303C047}"/>
            </a:ext>
          </a:extLst>
        </xdr:cNvPr>
        <xdr:cNvCxnSpPr/>
      </xdr:nvCxnSpPr>
      <xdr:spPr>
        <a:xfrm>
          <a:off x="14611350" y="7059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2" name="【一般廃棄物処理施設】&#10;有形固定資産減価償却率最大値テキスト">
          <a:extLst>
            <a:ext uri="{FF2B5EF4-FFF2-40B4-BE49-F238E27FC236}">
              <a16:creationId xmlns:a16="http://schemas.microsoft.com/office/drawing/2014/main" id="{91645655-4DD9-462A-823D-F84CB6F15F41}"/>
            </a:ext>
          </a:extLst>
        </xdr:cNvPr>
        <xdr:cNvSpPr txBox="1"/>
      </xdr:nvSpPr>
      <xdr:spPr>
        <a:xfrm>
          <a:off x="1474216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3" name="直線コネクタ 322">
          <a:extLst>
            <a:ext uri="{FF2B5EF4-FFF2-40B4-BE49-F238E27FC236}">
              <a16:creationId xmlns:a16="http://schemas.microsoft.com/office/drawing/2014/main" id="{4776B2CA-1105-49D1-9C7D-3EF65B1CF9A6}"/>
            </a:ext>
          </a:extLst>
        </xdr:cNvPr>
        <xdr:cNvCxnSpPr/>
      </xdr:nvCxnSpPr>
      <xdr:spPr>
        <a:xfrm>
          <a:off x="14611350" y="5855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C711534D-9F4F-4390-AD8E-F8DBBD9D351F}"/>
            </a:ext>
          </a:extLst>
        </xdr:cNvPr>
        <xdr:cNvSpPr txBox="1"/>
      </xdr:nvSpPr>
      <xdr:spPr>
        <a:xfrm>
          <a:off x="1474216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5" name="フローチャート: 判断 324">
          <a:extLst>
            <a:ext uri="{FF2B5EF4-FFF2-40B4-BE49-F238E27FC236}">
              <a16:creationId xmlns:a16="http://schemas.microsoft.com/office/drawing/2014/main" id="{49454D72-783C-48AD-9E83-A2FCB45756E1}"/>
            </a:ext>
          </a:extLst>
        </xdr:cNvPr>
        <xdr:cNvSpPr/>
      </xdr:nvSpPr>
      <xdr:spPr>
        <a:xfrm>
          <a:off x="1464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6" name="フローチャート: 判断 325">
          <a:extLst>
            <a:ext uri="{FF2B5EF4-FFF2-40B4-BE49-F238E27FC236}">
              <a16:creationId xmlns:a16="http://schemas.microsoft.com/office/drawing/2014/main" id="{D61BE803-AFC8-4D8B-9936-BA5AC860F2CA}"/>
            </a:ext>
          </a:extLst>
        </xdr:cNvPr>
        <xdr:cNvSpPr/>
      </xdr:nvSpPr>
      <xdr:spPr>
        <a:xfrm>
          <a:off x="13887450" y="64852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7" name="フローチャート: 判断 326">
          <a:extLst>
            <a:ext uri="{FF2B5EF4-FFF2-40B4-BE49-F238E27FC236}">
              <a16:creationId xmlns:a16="http://schemas.microsoft.com/office/drawing/2014/main" id="{210D0F20-92E1-434F-BE2F-771A7D7ACE6A}"/>
            </a:ext>
          </a:extLst>
        </xdr:cNvPr>
        <xdr:cNvSpPr/>
      </xdr:nvSpPr>
      <xdr:spPr>
        <a:xfrm>
          <a:off x="13089890" y="643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8" name="フローチャート: 判断 327">
          <a:extLst>
            <a:ext uri="{FF2B5EF4-FFF2-40B4-BE49-F238E27FC236}">
              <a16:creationId xmlns:a16="http://schemas.microsoft.com/office/drawing/2014/main" id="{886AE593-51E7-4FBC-92E6-A605C3DE945A}"/>
            </a:ext>
          </a:extLst>
        </xdr:cNvPr>
        <xdr:cNvSpPr/>
      </xdr:nvSpPr>
      <xdr:spPr>
        <a:xfrm>
          <a:off x="12303760" y="63976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9" name="フローチャート: 判断 328">
          <a:extLst>
            <a:ext uri="{FF2B5EF4-FFF2-40B4-BE49-F238E27FC236}">
              <a16:creationId xmlns:a16="http://schemas.microsoft.com/office/drawing/2014/main" id="{C46DA37B-B1DC-4508-A736-9141697C450A}"/>
            </a:ext>
          </a:extLst>
        </xdr:cNvPr>
        <xdr:cNvSpPr/>
      </xdr:nvSpPr>
      <xdr:spPr>
        <a:xfrm>
          <a:off x="11487150" y="64376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DF63055-1571-4F01-A23A-6AA66E3F408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44B858BA-C3D9-4FE0-BF62-601851DA8C4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A097A6A-9F69-428F-BB2C-CFF1D58B830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90DB69E-EAF4-482D-B638-3EC61C9945D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46E4C22-3ED9-4379-96F8-94498BFB62E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132080</xdr:rowOff>
    </xdr:from>
    <xdr:to>
      <xdr:col>85</xdr:col>
      <xdr:colOff>177800</xdr:colOff>
      <xdr:row>39</xdr:row>
      <xdr:rowOff>62230</xdr:rowOff>
    </xdr:to>
    <xdr:sp macro="" textlink="">
      <xdr:nvSpPr>
        <xdr:cNvPr id="335" name="楕円 334">
          <a:extLst>
            <a:ext uri="{FF2B5EF4-FFF2-40B4-BE49-F238E27FC236}">
              <a16:creationId xmlns:a16="http://schemas.microsoft.com/office/drawing/2014/main" id="{9D38B614-CBF7-4D8A-9A8C-2E8C545B0B7A}"/>
            </a:ext>
          </a:extLst>
        </xdr:cNvPr>
        <xdr:cNvSpPr/>
      </xdr:nvSpPr>
      <xdr:spPr>
        <a:xfrm>
          <a:off x="14649450" y="6650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110507</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49036AAD-2A57-49A1-A464-3B8F449DC7E1}"/>
            </a:ext>
          </a:extLst>
        </xdr:cNvPr>
        <xdr:cNvSpPr txBox="1"/>
      </xdr:nvSpPr>
      <xdr:spPr>
        <a:xfrm>
          <a:off x="14742160"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337" name="楕円 336">
          <a:extLst>
            <a:ext uri="{FF2B5EF4-FFF2-40B4-BE49-F238E27FC236}">
              <a16:creationId xmlns:a16="http://schemas.microsoft.com/office/drawing/2014/main" id="{3913C6CF-BCBA-413A-BF3E-B3097F34BC52}"/>
            </a:ext>
          </a:extLst>
        </xdr:cNvPr>
        <xdr:cNvSpPr/>
      </xdr:nvSpPr>
      <xdr:spPr>
        <a:xfrm>
          <a:off x="13887450" y="6597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131445</xdr:rowOff>
    </xdr:from>
    <xdr:to>
      <xdr:col>85</xdr:col>
      <xdr:colOff>127000</xdr:colOff>
      <xdr:row>39</xdr:row>
      <xdr:rowOff>11430</xdr:rowOff>
    </xdr:to>
    <xdr:cxnSp macro="">
      <xdr:nvCxnSpPr>
        <xdr:cNvPr id="338" name="直線コネクタ 337">
          <a:extLst>
            <a:ext uri="{FF2B5EF4-FFF2-40B4-BE49-F238E27FC236}">
              <a16:creationId xmlns:a16="http://schemas.microsoft.com/office/drawing/2014/main" id="{E260BE89-3D7C-4D6C-B8EC-412BF56BC5D0}"/>
            </a:ext>
          </a:extLst>
        </xdr:cNvPr>
        <xdr:cNvCxnSpPr/>
      </xdr:nvCxnSpPr>
      <xdr:spPr>
        <a:xfrm>
          <a:off x="13942060" y="665035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29210</xdr:rowOff>
    </xdr:from>
    <xdr:to>
      <xdr:col>76</xdr:col>
      <xdr:colOff>165100</xdr:colOff>
      <xdr:row>38</xdr:row>
      <xdr:rowOff>130810</xdr:rowOff>
    </xdr:to>
    <xdr:sp macro="" textlink="">
      <xdr:nvSpPr>
        <xdr:cNvPr id="339" name="楕円 338">
          <a:extLst>
            <a:ext uri="{FF2B5EF4-FFF2-40B4-BE49-F238E27FC236}">
              <a16:creationId xmlns:a16="http://schemas.microsoft.com/office/drawing/2014/main" id="{67B9F0BE-C1C0-4A6A-8ABA-64C78D25E756}"/>
            </a:ext>
          </a:extLst>
        </xdr:cNvPr>
        <xdr:cNvSpPr/>
      </xdr:nvSpPr>
      <xdr:spPr>
        <a:xfrm>
          <a:off x="13089890" y="65424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80010</xdr:rowOff>
    </xdr:from>
    <xdr:to>
      <xdr:col>81</xdr:col>
      <xdr:colOff>50800</xdr:colOff>
      <xdr:row>38</xdr:row>
      <xdr:rowOff>131445</xdr:rowOff>
    </xdr:to>
    <xdr:cxnSp macro="">
      <xdr:nvCxnSpPr>
        <xdr:cNvPr id="340" name="直線コネクタ 339">
          <a:extLst>
            <a:ext uri="{FF2B5EF4-FFF2-40B4-BE49-F238E27FC236}">
              <a16:creationId xmlns:a16="http://schemas.microsoft.com/office/drawing/2014/main" id="{6B49523A-926F-4C86-BC12-463CD7C74D05}"/>
            </a:ext>
          </a:extLst>
        </xdr:cNvPr>
        <xdr:cNvCxnSpPr/>
      </xdr:nvCxnSpPr>
      <xdr:spPr>
        <a:xfrm>
          <a:off x="13144500" y="659701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149225</xdr:rowOff>
    </xdr:from>
    <xdr:to>
      <xdr:col>72</xdr:col>
      <xdr:colOff>38100</xdr:colOff>
      <xdr:row>38</xdr:row>
      <xdr:rowOff>79375</xdr:rowOff>
    </xdr:to>
    <xdr:sp macro="" textlink="">
      <xdr:nvSpPr>
        <xdr:cNvPr id="341" name="楕円 340">
          <a:extLst>
            <a:ext uri="{FF2B5EF4-FFF2-40B4-BE49-F238E27FC236}">
              <a16:creationId xmlns:a16="http://schemas.microsoft.com/office/drawing/2014/main" id="{BF7F769A-9B44-48F3-9B2A-82C91AFF1C32}"/>
            </a:ext>
          </a:extLst>
        </xdr:cNvPr>
        <xdr:cNvSpPr/>
      </xdr:nvSpPr>
      <xdr:spPr>
        <a:xfrm>
          <a:off x="12303760" y="6492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28575</xdr:rowOff>
    </xdr:from>
    <xdr:to>
      <xdr:col>76</xdr:col>
      <xdr:colOff>114300</xdr:colOff>
      <xdr:row>38</xdr:row>
      <xdr:rowOff>80010</xdr:rowOff>
    </xdr:to>
    <xdr:cxnSp macro="">
      <xdr:nvCxnSpPr>
        <xdr:cNvPr id="342" name="直線コネクタ 341">
          <a:extLst>
            <a:ext uri="{FF2B5EF4-FFF2-40B4-BE49-F238E27FC236}">
              <a16:creationId xmlns:a16="http://schemas.microsoft.com/office/drawing/2014/main" id="{3A9BD703-D080-4E2C-BC05-989537110095}"/>
            </a:ext>
          </a:extLst>
        </xdr:cNvPr>
        <xdr:cNvCxnSpPr/>
      </xdr:nvCxnSpPr>
      <xdr:spPr>
        <a:xfrm>
          <a:off x="12346940" y="654177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97790</xdr:rowOff>
    </xdr:from>
    <xdr:to>
      <xdr:col>67</xdr:col>
      <xdr:colOff>101600</xdr:colOff>
      <xdr:row>38</xdr:row>
      <xdr:rowOff>27940</xdr:rowOff>
    </xdr:to>
    <xdr:sp macro="" textlink="">
      <xdr:nvSpPr>
        <xdr:cNvPr id="343" name="楕円 342">
          <a:extLst>
            <a:ext uri="{FF2B5EF4-FFF2-40B4-BE49-F238E27FC236}">
              <a16:creationId xmlns:a16="http://schemas.microsoft.com/office/drawing/2014/main" id="{23CCF04F-3A1C-47F4-B846-B3C0CCD4BD9A}"/>
            </a:ext>
          </a:extLst>
        </xdr:cNvPr>
        <xdr:cNvSpPr/>
      </xdr:nvSpPr>
      <xdr:spPr>
        <a:xfrm>
          <a:off x="11487150" y="6437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148590</xdr:rowOff>
    </xdr:from>
    <xdr:to>
      <xdr:col>71</xdr:col>
      <xdr:colOff>177800</xdr:colOff>
      <xdr:row>38</xdr:row>
      <xdr:rowOff>28575</xdr:rowOff>
    </xdr:to>
    <xdr:cxnSp macro="">
      <xdr:nvCxnSpPr>
        <xdr:cNvPr id="344" name="直線コネクタ 343">
          <a:extLst>
            <a:ext uri="{FF2B5EF4-FFF2-40B4-BE49-F238E27FC236}">
              <a16:creationId xmlns:a16="http://schemas.microsoft.com/office/drawing/2014/main" id="{679167BD-0CCB-45BB-88B7-871D9717212E}"/>
            </a:ext>
          </a:extLst>
        </xdr:cNvPr>
        <xdr:cNvCxnSpPr/>
      </xdr:nvCxnSpPr>
      <xdr:spPr>
        <a:xfrm>
          <a:off x="11541760" y="649224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FA540567-3CD9-49FB-9EF1-3A9D86734838}"/>
            </a:ext>
          </a:extLst>
        </xdr:cNvPr>
        <xdr:cNvSpPr txBox="1"/>
      </xdr:nvSpPr>
      <xdr:spPr>
        <a:xfrm>
          <a:off x="1373823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CB7CE829-3FFC-4CB3-9694-35C347D38D82}"/>
            </a:ext>
          </a:extLst>
        </xdr:cNvPr>
        <xdr:cNvSpPr txBox="1"/>
      </xdr:nvSpPr>
      <xdr:spPr>
        <a:xfrm>
          <a:off x="1295718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D70D9963-AB2D-4EBE-9F74-B4DBF0F0AF14}"/>
            </a:ext>
          </a:extLst>
        </xdr:cNvPr>
        <xdr:cNvSpPr txBox="1"/>
      </xdr:nvSpPr>
      <xdr:spPr>
        <a:xfrm>
          <a:off x="1217105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AAD8713B-4B8B-4B73-A124-DF0104EC983A}"/>
            </a:ext>
          </a:extLst>
        </xdr:cNvPr>
        <xdr:cNvSpPr txBox="1"/>
      </xdr:nvSpPr>
      <xdr:spPr>
        <a:xfrm>
          <a:off x="113544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1922</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07C7234D-3738-42DD-82EB-AA58BFCCE1C5}"/>
            </a:ext>
          </a:extLst>
        </xdr:cNvPr>
        <xdr:cNvSpPr txBox="1"/>
      </xdr:nvSpPr>
      <xdr:spPr>
        <a:xfrm>
          <a:off x="1373823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121937</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C63B8A65-F5CF-4DE1-8E55-D7F78F0952B2}"/>
            </a:ext>
          </a:extLst>
        </xdr:cNvPr>
        <xdr:cNvSpPr txBox="1"/>
      </xdr:nvSpPr>
      <xdr:spPr>
        <a:xfrm>
          <a:off x="1295718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2A4B7579-3C15-442C-9282-824318154DF4}"/>
            </a:ext>
          </a:extLst>
        </xdr:cNvPr>
        <xdr:cNvSpPr txBox="1"/>
      </xdr:nvSpPr>
      <xdr:spPr>
        <a:xfrm>
          <a:off x="1217105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B36A1FA5-8518-4E63-9054-C24BA99BF149}"/>
            </a:ext>
          </a:extLst>
        </xdr:cNvPr>
        <xdr:cNvSpPr txBox="1"/>
      </xdr:nvSpPr>
      <xdr:spPr>
        <a:xfrm>
          <a:off x="113544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AB2C9D8F-AF06-497B-8ACD-BC3C3925A6ED}"/>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D0A69956-01DF-4E52-9DAC-05591311A66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B4129B4D-28B5-4025-9F67-A0BE93E4896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9A4FF9B8-B896-47B3-BB1C-FF9A4C7C890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76EADF8E-0920-48C3-9F60-D23C4012169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B13FC61A-D412-4C98-B286-B14C84A99A3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7FE0BB4A-91BB-4FD1-98C2-FC907E9CF40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B44696F0-04C1-462A-A917-557B6F23AF2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1768606B-319C-4512-9636-BE18AF9C563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DAAD8320-FB4D-41F9-B519-8424A5869ED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5BB6958A-79FA-43F1-9925-FE26D6A73470}"/>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25E1987B-9C28-4548-A681-BB88951C7916}"/>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CE0BEC4B-B9B9-414C-93BA-DAB284E29DB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a:extLst>
            <a:ext uri="{FF2B5EF4-FFF2-40B4-BE49-F238E27FC236}">
              <a16:creationId xmlns:a16="http://schemas.microsoft.com/office/drawing/2014/main" id="{A9548CF8-EE49-420B-9DCE-543E0CF806EF}"/>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573964E3-709A-4630-80B5-0D5136D507C6}"/>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a:extLst>
            <a:ext uri="{FF2B5EF4-FFF2-40B4-BE49-F238E27FC236}">
              <a16:creationId xmlns:a16="http://schemas.microsoft.com/office/drawing/2014/main" id="{0805F472-396A-4A67-B739-D69830A6392B}"/>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112CFECA-38DF-433D-81BB-C1C0649A62E1}"/>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a:extLst>
            <a:ext uri="{FF2B5EF4-FFF2-40B4-BE49-F238E27FC236}">
              <a16:creationId xmlns:a16="http://schemas.microsoft.com/office/drawing/2014/main" id="{97909F69-8761-4794-9E70-40F4F84DAF40}"/>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D541CE51-E216-4A49-A7B8-0F97601751C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2" name="テキスト ボックス 371">
          <a:extLst>
            <a:ext uri="{FF2B5EF4-FFF2-40B4-BE49-F238E27FC236}">
              <a16:creationId xmlns:a16="http://schemas.microsoft.com/office/drawing/2014/main" id="{190BD14B-4020-449C-A30F-1FA24DD3387C}"/>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7C6DC225-9881-4AB9-9A5B-7C945854765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13EB450C-46B5-434F-8209-19E2CAFF594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F08D7B44-FB37-42AE-A285-14A631A981F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6" name="直線コネクタ 375">
          <a:extLst>
            <a:ext uri="{FF2B5EF4-FFF2-40B4-BE49-F238E27FC236}">
              <a16:creationId xmlns:a16="http://schemas.microsoft.com/office/drawing/2014/main" id="{8D4AE188-E125-43BC-B624-FB974F047BF2}"/>
            </a:ext>
          </a:extLst>
        </xdr:cNvPr>
        <xdr:cNvCxnSpPr/>
      </xdr:nvCxnSpPr>
      <xdr:spPr>
        <a:xfrm flipV="1">
          <a:off x="19947254" y="5894965"/>
          <a:ext cx="0" cy="121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7" name="【一般廃棄物処理施設】&#10;一人当たり有形固定資産（償却資産）額最小値テキスト">
          <a:extLst>
            <a:ext uri="{FF2B5EF4-FFF2-40B4-BE49-F238E27FC236}">
              <a16:creationId xmlns:a16="http://schemas.microsoft.com/office/drawing/2014/main" id="{26345DBE-E162-4FAF-888D-CD7FC41C1B78}"/>
            </a:ext>
          </a:extLst>
        </xdr:cNvPr>
        <xdr:cNvSpPr txBox="1"/>
      </xdr:nvSpPr>
      <xdr:spPr>
        <a:xfrm>
          <a:off x="19985990" y="711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8" name="直線コネクタ 377">
          <a:extLst>
            <a:ext uri="{FF2B5EF4-FFF2-40B4-BE49-F238E27FC236}">
              <a16:creationId xmlns:a16="http://schemas.microsoft.com/office/drawing/2014/main" id="{894DD8EC-6D4A-4730-8DD4-B29FA9CBDF81}"/>
            </a:ext>
          </a:extLst>
        </xdr:cNvPr>
        <xdr:cNvCxnSpPr/>
      </xdr:nvCxnSpPr>
      <xdr:spPr>
        <a:xfrm>
          <a:off x="19885660" y="71122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D5C21723-6F27-469D-AA24-586174E40310}"/>
            </a:ext>
          </a:extLst>
        </xdr:cNvPr>
        <xdr:cNvSpPr txBox="1"/>
      </xdr:nvSpPr>
      <xdr:spPr>
        <a:xfrm>
          <a:off x="19985990" y="567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80" name="直線コネクタ 379">
          <a:extLst>
            <a:ext uri="{FF2B5EF4-FFF2-40B4-BE49-F238E27FC236}">
              <a16:creationId xmlns:a16="http://schemas.microsoft.com/office/drawing/2014/main" id="{57F7B5DE-267E-4793-8993-A238D9F24929}"/>
            </a:ext>
          </a:extLst>
        </xdr:cNvPr>
        <xdr:cNvCxnSpPr/>
      </xdr:nvCxnSpPr>
      <xdr:spPr>
        <a:xfrm>
          <a:off x="19885660" y="5894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856FFD95-B9D5-45E1-A188-42ED15DFFA21}"/>
            </a:ext>
          </a:extLst>
        </xdr:cNvPr>
        <xdr:cNvSpPr txBox="1"/>
      </xdr:nvSpPr>
      <xdr:spPr>
        <a:xfrm>
          <a:off x="19985990" y="66131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2" name="フローチャート: 判断 381">
          <a:extLst>
            <a:ext uri="{FF2B5EF4-FFF2-40B4-BE49-F238E27FC236}">
              <a16:creationId xmlns:a16="http://schemas.microsoft.com/office/drawing/2014/main" id="{10F52886-E99C-4E7A-8807-3B51D5F45617}"/>
            </a:ext>
          </a:extLst>
        </xdr:cNvPr>
        <xdr:cNvSpPr/>
      </xdr:nvSpPr>
      <xdr:spPr>
        <a:xfrm>
          <a:off x="19904710" y="66308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3" name="フローチャート: 判断 382">
          <a:extLst>
            <a:ext uri="{FF2B5EF4-FFF2-40B4-BE49-F238E27FC236}">
              <a16:creationId xmlns:a16="http://schemas.microsoft.com/office/drawing/2014/main" id="{3E5BB6A1-83ED-4901-AD2E-81C2ECD79BB9}"/>
            </a:ext>
          </a:extLst>
        </xdr:cNvPr>
        <xdr:cNvSpPr/>
      </xdr:nvSpPr>
      <xdr:spPr>
        <a:xfrm>
          <a:off x="19161760" y="66042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4" name="フローチャート: 判断 383">
          <a:extLst>
            <a:ext uri="{FF2B5EF4-FFF2-40B4-BE49-F238E27FC236}">
              <a16:creationId xmlns:a16="http://schemas.microsoft.com/office/drawing/2014/main" id="{BABF8FD5-12EB-4CF2-849A-F912FC83B420}"/>
            </a:ext>
          </a:extLst>
        </xdr:cNvPr>
        <xdr:cNvSpPr/>
      </xdr:nvSpPr>
      <xdr:spPr>
        <a:xfrm>
          <a:off x="18345150" y="66544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5" name="フローチャート: 判断 384">
          <a:extLst>
            <a:ext uri="{FF2B5EF4-FFF2-40B4-BE49-F238E27FC236}">
              <a16:creationId xmlns:a16="http://schemas.microsoft.com/office/drawing/2014/main" id="{F88E2993-AA67-49BF-8B15-0473E8CBC268}"/>
            </a:ext>
          </a:extLst>
        </xdr:cNvPr>
        <xdr:cNvSpPr/>
      </xdr:nvSpPr>
      <xdr:spPr>
        <a:xfrm>
          <a:off x="17547590" y="66473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6" name="フローチャート: 判断 385">
          <a:extLst>
            <a:ext uri="{FF2B5EF4-FFF2-40B4-BE49-F238E27FC236}">
              <a16:creationId xmlns:a16="http://schemas.microsoft.com/office/drawing/2014/main" id="{AF7324B7-A927-4E70-80B4-A67D3124FD47}"/>
            </a:ext>
          </a:extLst>
        </xdr:cNvPr>
        <xdr:cNvSpPr/>
      </xdr:nvSpPr>
      <xdr:spPr>
        <a:xfrm>
          <a:off x="16761460" y="66738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8696822-66B6-49E2-B3A3-6D7789C5879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1125437-2580-4FC0-9E87-12C6A53DF64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988038E5-AD3B-4FA7-8AF7-692DD87916E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F939D08-6C0A-4E7C-AA2D-A39170DCC27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5E3BB335-15F6-42BB-850B-C14D83768EF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43162</xdr:rowOff>
    </xdr:from>
    <xdr:to>
      <xdr:col>116</xdr:col>
      <xdr:colOff>114300</xdr:colOff>
      <xdr:row>38</xdr:row>
      <xdr:rowOff>144762</xdr:rowOff>
    </xdr:to>
    <xdr:sp macro="" textlink="">
      <xdr:nvSpPr>
        <xdr:cNvPr id="392" name="楕円 391">
          <a:extLst>
            <a:ext uri="{FF2B5EF4-FFF2-40B4-BE49-F238E27FC236}">
              <a16:creationId xmlns:a16="http://schemas.microsoft.com/office/drawing/2014/main" id="{66F0D6CE-83D8-44B6-B08B-26C8A28CDEBF}"/>
            </a:ext>
          </a:extLst>
        </xdr:cNvPr>
        <xdr:cNvSpPr/>
      </xdr:nvSpPr>
      <xdr:spPr>
        <a:xfrm>
          <a:off x="19904710" y="65601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66039</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7873CA2A-594E-440D-AAA8-0EA3C6DCCB4E}"/>
            </a:ext>
          </a:extLst>
        </xdr:cNvPr>
        <xdr:cNvSpPr txBox="1"/>
      </xdr:nvSpPr>
      <xdr:spPr>
        <a:xfrm>
          <a:off x="19985990" y="640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47376</xdr:rowOff>
    </xdr:from>
    <xdr:to>
      <xdr:col>112</xdr:col>
      <xdr:colOff>38100</xdr:colOff>
      <xdr:row>38</xdr:row>
      <xdr:rowOff>148976</xdr:rowOff>
    </xdr:to>
    <xdr:sp macro="" textlink="">
      <xdr:nvSpPr>
        <xdr:cNvPr id="394" name="楕円 393">
          <a:extLst>
            <a:ext uri="{FF2B5EF4-FFF2-40B4-BE49-F238E27FC236}">
              <a16:creationId xmlns:a16="http://schemas.microsoft.com/office/drawing/2014/main" id="{D9F06A32-0802-4C46-A15D-00063F1D5FBC}"/>
            </a:ext>
          </a:extLst>
        </xdr:cNvPr>
        <xdr:cNvSpPr/>
      </xdr:nvSpPr>
      <xdr:spPr>
        <a:xfrm>
          <a:off x="19161760" y="656438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93962</xdr:rowOff>
    </xdr:from>
    <xdr:to>
      <xdr:col>116</xdr:col>
      <xdr:colOff>63500</xdr:colOff>
      <xdr:row>38</xdr:row>
      <xdr:rowOff>98176</xdr:rowOff>
    </xdr:to>
    <xdr:cxnSp macro="">
      <xdr:nvCxnSpPr>
        <xdr:cNvPr id="395" name="直線コネクタ 394">
          <a:extLst>
            <a:ext uri="{FF2B5EF4-FFF2-40B4-BE49-F238E27FC236}">
              <a16:creationId xmlns:a16="http://schemas.microsoft.com/office/drawing/2014/main" id="{DEDCA1EA-D340-4E77-8918-489FBAF779A6}"/>
            </a:ext>
          </a:extLst>
        </xdr:cNvPr>
        <xdr:cNvCxnSpPr/>
      </xdr:nvCxnSpPr>
      <xdr:spPr>
        <a:xfrm flipV="1">
          <a:off x="19204940" y="661287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58821</xdr:rowOff>
    </xdr:from>
    <xdr:to>
      <xdr:col>107</xdr:col>
      <xdr:colOff>101600</xdr:colOff>
      <xdr:row>38</xdr:row>
      <xdr:rowOff>160421</xdr:rowOff>
    </xdr:to>
    <xdr:sp macro="" textlink="">
      <xdr:nvSpPr>
        <xdr:cNvPr id="396" name="楕円 395">
          <a:extLst>
            <a:ext uri="{FF2B5EF4-FFF2-40B4-BE49-F238E27FC236}">
              <a16:creationId xmlns:a16="http://schemas.microsoft.com/office/drawing/2014/main" id="{252072BD-62E4-408E-8A4B-D899D930A2A8}"/>
            </a:ext>
          </a:extLst>
        </xdr:cNvPr>
        <xdr:cNvSpPr/>
      </xdr:nvSpPr>
      <xdr:spPr>
        <a:xfrm>
          <a:off x="18345150" y="657011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98176</xdr:rowOff>
    </xdr:from>
    <xdr:to>
      <xdr:col>111</xdr:col>
      <xdr:colOff>177800</xdr:colOff>
      <xdr:row>38</xdr:row>
      <xdr:rowOff>109621</xdr:rowOff>
    </xdr:to>
    <xdr:cxnSp macro="">
      <xdr:nvCxnSpPr>
        <xdr:cNvPr id="397" name="直線コネクタ 396">
          <a:extLst>
            <a:ext uri="{FF2B5EF4-FFF2-40B4-BE49-F238E27FC236}">
              <a16:creationId xmlns:a16="http://schemas.microsoft.com/office/drawing/2014/main" id="{B8FEE27B-C8A9-4CE2-9498-3005E736D4A5}"/>
            </a:ext>
          </a:extLst>
        </xdr:cNvPr>
        <xdr:cNvCxnSpPr/>
      </xdr:nvCxnSpPr>
      <xdr:spPr>
        <a:xfrm flipV="1">
          <a:off x="18399760" y="6609466"/>
          <a:ext cx="80518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58349</xdr:rowOff>
    </xdr:from>
    <xdr:to>
      <xdr:col>102</xdr:col>
      <xdr:colOff>165100</xdr:colOff>
      <xdr:row>38</xdr:row>
      <xdr:rowOff>159949</xdr:rowOff>
    </xdr:to>
    <xdr:sp macro="" textlink="">
      <xdr:nvSpPr>
        <xdr:cNvPr id="398" name="楕円 397">
          <a:extLst>
            <a:ext uri="{FF2B5EF4-FFF2-40B4-BE49-F238E27FC236}">
              <a16:creationId xmlns:a16="http://schemas.microsoft.com/office/drawing/2014/main" id="{1E0471BD-C885-4DDA-851B-987755E862F2}"/>
            </a:ext>
          </a:extLst>
        </xdr:cNvPr>
        <xdr:cNvSpPr/>
      </xdr:nvSpPr>
      <xdr:spPr>
        <a:xfrm>
          <a:off x="17547590" y="656963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109149</xdr:rowOff>
    </xdr:from>
    <xdr:to>
      <xdr:col>107</xdr:col>
      <xdr:colOff>50800</xdr:colOff>
      <xdr:row>38</xdr:row>
      <xdr:rowOff>109621</xdr:rowOff>
    </xdr:to>
    <xdr:cxnSp macro="">
      <xdr:nvCxnSpPr>
        <xdr:cNvPr id="399" name="直線コネクタ 398">
          <a:extLst>
            <a:ext uri="{FF2B5EF4-FFF2-40B4-BE49-F238E27FC236}">
              <a16:creationId xmlns:a16="http://schemas.microsoft.com/office/drawing/2014/main" id="{494A7746-1D2F-4F43-AB85-24ED08E05ACB}"/>
            </a:ext>
          </a:extLst>
        </xdr:cNvPr>
        <xdr:cNvCxnSpPr/>
      </xdr:nvCxnSpPr>
      <xdr:spPr>
        <a:xfrm>
          <a:off x="17602200" y="6622344"/>
          <a:ext cx="797560" cy="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65256</xdr:rowOff>
    </xdr:from>
    <xdr:to>
      <xdr:col>98</xdr:col>
      <xdr:colOff>38100</xdr:colOff>
      <xdr:row>38</xdr:row>
      <xdr:rowOff>166856</xdr:rowOff>
    </xdr:to>
    <xdr:sp macro="" textlink="">
      <xdr:nvSpPr>
        <xdr:cNvPr id="400" name="楕円 399">
          <a:extLst>
            <a:ext uri="{FF2B5EF4-FFF2-40B4-BE49-F238E27FC236}">
              <a16:creationId xmlns:a16="http://schemas.microsoft.com/office/drawing/2014/main" id="{B4BA3F35-FD6B-42B6-A996-D6B18EFBE594}"/>
            </a:ext>
          </a:extLst>
        </xdr:cNvPr>
        <xdr:cNvSpPr/>
      </xdr:nvSpPr>
      <xdr:spPr>
        <a:xfrm>
          <a:off x="16761460" y="657845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109149</xdr:rowOff>
    </xdr:from>
    <xdr:to>
      <xdr:col>102</xdr:col>
      <xdr:colOff>114300</xdr:colOff>
      <xdr:row>38</xdr:row>
      <xdr:rowOff>116056</xdr:rowOff>
    </xdr:to>
    <xdr:cxnSp macro="">
      <xdr:nvCxnSpPr>
        <xdr:cNvPr id="401" name="直線コネクタ 400">
          <a:extLst>
            <a:ext uri="{FF2B5EF4-FFF2-40B4-BE49-F238E27FC236}">
              <a16:creationId xmlns:a16="http://schemas.microsoft.com/office/drawing/2014/main" id="{98FEC2FF-33BE-4C12-8C1F-00C4BFF27C34}"/>
            </a:ext>
          </a:extLst>
        </xdr:cNvPr>
        <xdr:cNvCxnSpPr/>
      </xdr:nvCxnSpPr>
      <xdr:spPr>
        <a:xfrm flipV="1">
          <a:off x="16804640" y="6622344"/>
          <a:ext cx="797560" cy="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8ECCC07B-EB30-483A-9B01-14D11F54EDC1}"/>
            </a:ext>
          </a:extLst>
        </xdr:cNvPr>
        <xdr:cNvSpPr txBox="1"/>
      </xdr:nvSpPr>
      <xdr:spPr>
        <a:xfrm>
          <a:off x="18919405" y="669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2B325E59-F380-41B3-9D5F-E464F273C45E}"/>
            </a:ext>
          </a:extLst>
        </xdr:cNvPr>
        <xdr:cNvSpPr txBox="1"/>
      </xdr:nvSpPr>
      <xdr:spPr>
        <a:xfrm>
          <a:off x="18138355" y="674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18F48AAD-11F8-4B9C-9122-2E8347FD7C76}"/>
            </a:ext>
          </a:extLst>
        </xdr:cNvPr>
        <xdr:cNvSpPr txBox="1"/>
      </xdr:nvSpPr>
      <xdr:spPr>
        <a:xfrm>
          <a:off x="17323650" y="674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D7FB315E-26A2-4319-A1BF-33EA048D444B}"/>
            </a:ext>
          </a:extLst>
        </xdr:cNvPr>
        <xdr:cNvSpPr txBox="1"/>
      </xdr:nvSpPr>
      <xdr:spPr>
        <a:xfrm>
          <a:off x="16526090"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165503</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6F7196D1-60B0-41C9-A2E2-E42DE491CC05}"/>
            </a:ext>
          </a:extLst>
        </xdr:cNvPr>
        <xdr:cNvSpPr txBox="1"/>
      </xdr:nvSpPr>
      <xdr:spPr>
        <a:xfrm>
          <a:off x="18919405" y="634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5498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7978C32B-8D52-4D02-AB9D-4C57F3AD6620}"/>
            </a:ext>
          </a:extLst>
        </xdr:cNvPr>
        <xdr:cNvSpPr txBox="1"/>
      </xdr:nvSpPr>
      <xdr:spPr>
        <a:xfrm>
          <a:off x="18138355" y="635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5026</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C3064536-C421-4C0C-A361-7F491ADB84AA}"/>
            </a:ext>
          </a:extLst>
        </xdr:cNvPr>
        <xdr:cNvSpPr txBox="1"/>
      </xdr:nvSpPr>
      <xdr:spPr>
        <a:xfrm>
          <a:off x="17323650" y="63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11933</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98299F46-4AC7-4E6E-B5FF-DDF35C82E4F7}"/>
            </a:ext>
          </a:extLst>
        </xdr:cNvPr>
        <xdr:cNvSpPr txBox="1"/>
      </xdr:nvSpPr>
      <xdr:spPr>
        <a:xfrm>
          <a:off x="16526090" y="6359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A2658A44-8FC2-4B63-9A20-46DDF55D875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92A82EAA-5447-4A8F-A70A-225358F4136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3D7172A9-02A5-4DB1-A427-0FF295EDEF2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68D4CD84-6B29-4315-A548-C23BA5CA72C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4CDF6DF0-7933-4F23-B94F-D9A2AFC3C97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CB3DFA9-F46A-410E-B719-074E6E2F4C1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A3038A26-2314-4C7B-AAB7-61DD2BAFFF5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10EB4A9A-3EA2-4C71-AD46-DA99D77A75B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19EE8BC-6790-43CD-BC5D-E50CEF735C0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F90FE890-3945-433D-BB59-06FED170D36F}"/>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56ED09AB-D399-4131-96E8-2C0B01BC8E8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8B359B92-2A3E-4A77-9118-5CEB44B4B474}"/>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0AD57A7F-57B1-4768-8EC9-A777E1710684}"/>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57C0AD64-8144-4C03-92D9-4A028D9ACC57}"/>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089DAD23-AC1A-4A1F-B4CC-310427CE325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D23EF1D9-59D8-45F7-AB55-6C93F83F119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27415685-0970-4DED-8898-5E9E8AAB675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E0968579-C480-476C-840F-C6B0512D0ED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88600D75-4D10-4CE9-AD94-C9D455A8D774}"/>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309D4FD2-A9BD-4AB0-BE9B-C37C9DFB9B0D}"/>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197270AF-7D17-4D47-A60C-607EB051CDD8}"/>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40A0247B-CFB3-46D4-9C56-BDEE2E4EAFD6}"/>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9D4D711C-50CD-4320-832E-0A6D42249748}"/>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8B58F016-E832-45C1-AE10-A1BFB36B1D2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6EBA507D-0A60-4F1C-ABE7-17E0BEE9E09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22C773C6-9A7B-4142-9C8D-AD5C606432AA}"/>
            </a:ext>
          </a:extLst>
        </xdr:cNvPr>
        <xdr:cNvCxnSpPr/>
      </xdr:nvCxnSpPr>
      <xdr:spPr>
        <a:xfrm flipV="1">
          <a:off x="14703424" y="96572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F680707B-405A-4206-A69B-B64B9CB0C809}"/>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EF53BD7A-AE01-418B-BF55-6C530342EEA1}"/>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F2FB6075-9FAF-4CD8-8272-4D29C0AFCCB6}"/>
            </a:ext>
          </a:extLst>
        </xdr:cNvPr>
        <xdr:cNvSpPr txBox="1"/>
      </xdr:nvSpPr>
      <xdr:spPr>
        <a:xfrm>
          <a:off x="14742160" y="943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9" name="直線コネクタ 438">
          <a:extLst>
            <a:ext uri="{FF2B5EF4-FFF2-40B4-BE49-F238E27FC236}">
              <a16:creationId xmlns:a16="http://schemas.microsoft.com/office/drawing/2014/main" id="{693E7FFE-1277-4F08-A5F0-DE765E2838B9}"/>
            </a:ext>
          </a:extLst>
        </xdr:cNvPr>
        <xdr:cNvCxnSpPr/>
      </xdr:nvCxnSpPr>
      <xdr:spPr>
        <a:xfrm>
          <a:off x="14611350" y="9657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CC7262A9-A899-47EF-980F-D544FFFCF7C5}"/>
            </a:ext>
          </a:extLst>
        </xdr:cNvPr>
        <xdr:cNvSpPr txBox="1"/>
      </xdr:nvSpPr>
      <xdr:spPr>
        <a:xfrm>
          <a:off x="14742160" y="10115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1" name="フローチャート: 判断 440">
          <a:extLst>
            <a:ext uri="{FF2B5EF4-FFF2-40B4-BE49-F238E27FC236}">
              <a16:creationId xmlns:a16="http://schemas.microsoft.com/office/drawing/2014/main" id="{6A76EBFD-FF5D-454B-AE18-5729D47E13A7}"/>
            </a:ext>
          </a:extLst>
        </xdr:cNvPr>
        <xdr:cNvSpPr/>
      </xdr:nvSpPr>
      <xdr:spPr>
        <a:xfrm>
          <a:off x="14649450" y="102587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2" name="フローチャート: 判断 441">
          <a:extLst>
            <a:ext uri="{FF2B5EF4-FFF2-40B4-BE49-F238E27FC236}">
              <a16:creationId xmlns:a16="http://schemas.microsoft.com/office/drawing/2014/main" id="{10EC3108-6A19-44C0-8B5A-82A46BDBD239}"/>
            </a:ext>
          </a:extLst>
        </xdr:cNvPr>
        <xdr:cNvSpPr/>
      </xdr:nvSpPr>
      <xdr:spPr>
        <a:xfrm>
          <a:off x="13887450" y="102519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3" name="フローチャート: 判断 442">
          <a:extLst>
            <a:ext uri="{FF2B5EF4-FFF2-40B4-BE49-F238E27FC236}">
              <a16:creationId xmlns:a16="http://schemas.microsoft.com/office/drawing/2014/main" id="{D6CE455C-517B-49BF-846A-6B34F3D6DA0C}"/>
            </a:ext>
          </a:extLst>
        </xdr:cNvPr>
        <xdr:cNvSpPr/>
      </xdr:nvSpPr>
      <xdr:spPr>
        <a:xfrm>
          <a:off x="13089890" y="103788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4" name="フローチャート: 判断 443">
          <a:extLst>
            <a:ext uri="{FF2B5EF4-FFF2-40B4-BE49-F238E27FC236}">
              <a16:creationId xmlns:a16="http://schemas.microsoft.com/office/drawing/2014/main" id="{9CB12547-920E-4E31-9D94-4C624EC7046D}"/>
            </a:ext>
          </a:extLst>
        </xdr:cNvPr>
        <xdr:cNvSpPr/>
      </xdr:nvSpPr>
      <xdr:spPr>
        <a:xfrm>
          <a:off x="12303760" y="1034777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5" name="フローチャート: 判断 444">
          <a:extLst>
            <a:ext uri="{FF2B5EF4-FFF2-40B4-BE49-F238E27FC236}">
              <a16:creationId xmlns:a16="http://schemas.microsoft.com/office/drawing/2014/main" id="{E2437AC5-B4A9-4CAB-9047-CD2788676C8B}"/>
            </a:ext>
          </a:extLst>
        </xdr:cNvPr>
        <xdr:cNvSpPr/>
      </xdr:nvSpPr>
      <xdr:spPr>
        <a:xfrm>
          <a:off x="11487150" y="1030423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2B6F504-FD35-47AF-82E6-690ECE5C1CC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58658EE-5D76-4883-8D61-954DA3BC85C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E7A18C20-B434-440A-9B7C-B075338A94B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69FDCFA-19F6-4F3C-ADA1-B5F4D5D19B8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8D4293E-FB5B-4D0C-AAB0-7073A98191D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133713</xdr:rowOff>
    </xdr:from>
    <xdr:to>
      <xdr:col>85</xdr:col>
      <xdr:colOff>177800</xdr:colOff>
      <xdr:row>62</xdr:row>
      <xdr:rowOff>63863</xdr:rowOff>
    </xdr:to>
    <xdr:sp macro="" textlink="">
      <xdr:nvSpPr>
        <xdr:cNvPr id="451" name="楕円 450">
          <a:extLst>
            <a:ext uri="{FF2B5EF4-FFF2-40B4-BE49-F238E27FC236}">
              <a16:creationId xmlns:a16="http://schemas.microsoft.com/office/drawing/2014/main" id="{2AD1851B-F25E-4103-B454-E231735D10B7}"/>
            </a:ext>
          </a:extLst>
        </xdr:cNvPr>
        <xdr:cNvSpPr/>
      </xdr:nvSpPr>
      <xdr:spPr>
        <a:xfrm>
          <a:off x="14649450" y="105883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112140</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DD794C81-F0AD-4FD7-84AC-28693569D3A7}"/>
            </a:ext>
          </a:extLst>
        </xdr:cNvPr>
        <xdr:cNvSpPr txBox="1"/>
      </xdr:nvSpPr>
      <xdr:spPr>
        <a:xfrm>
          <a:off x="1474216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99423</xdr:rowOff>
    </xdr:from>
    <xdr:to>
      <xdr:col>81</xdr:col>
      <xdr:colOff>101600</xdr:colOff>
      <xdr:row>62</xdr:row>
      <xdr:rowOff>29573</xdr:rowOff>
    </xdr:to>
    <xdr:sp macro="" textlink="">
      <xdr:nvSpPr>
        <xdr:cNvPr id="453" name="楕円 452">
          <a:extLst>
            <a:ext uri="{FF2B5EF4-FFF2-40B4-BE49-F238E27FC236}">
              <a16:creationId xmlns:a16="http://schemas.microsoft.com/office/drawing/2014/main" id="{081332B2-CE74-4A61-AAD2-0F6158387867}"/>
            </a:ext>
          </a:extLst>
        </xdr:cNvPr>
        <xdr:cNvSpPr/>
      </xdr:nvSpPr>
      <xdr:spPr>
        <a:xfrm>
          <a:off x="13887450" y="105540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150223</xdr:rowOff>
    </xdr:from>
    <xdr:to>
      <xdr:col>85</xdr:col>
      <xdr:colOff>127000</xdr:colOff>
      <xdr:row>62</xdr:row>
      <xdr:rowOff>13063</xdr:rowOff>
    </xdr:to>
    <xdr:cxnSp macro="">
      <xdr:nvCxnSpPr>
        <xdr:cNvPr id="454" name="直線コネクタ 453">
          <a:extLst>
            <a:ext uri="{FF2B5EF4-FFF2-40B4-BE49-F238E27FC236}">
              <a16:creationId xmlns:a16="http://schemas.microsoft.com/office/drawing/2014/main" id="{E9A43E21-1304-4551-85A6-F40BCACF2A36}"/>
            </a:ext>
          </a:extLst>
        </xdr:cNvPr>
        <xdr:cNvCxnSpPr/>
      </xdr:nvCxnSpPr>
      <xdr:spPr>
        <a:xfrm>
          <a:off x="13942060" y="10608673"/>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65133</xdr:rowOff>
    </xdr:from>
    <xdr:to>
      <xdr:col>76</xdr:col>
      <xdr:colOff>165100</xdr:colOff>
      <xdr:row>61</xdr:row>
      <xdr:rowOff>166733</xdr:rowOff>
    </xdr:to>
    <xdr:sp macro="" textlink="">
      <xdr:nvSpPr>
        <xdr:cNvPr id="455" name="楕円 454">
          <a:extLst>
            <a:ext uri="{FF2B5EF4-FFF2-40B4-BE49-F238E27FC236}">
              <a16:creationId xmlns:a16="http://schemas.microsoft.com/office/drawing/2014/main" id="{3983C2AB-AAFF-4FDC-A945-CE96376FE7BD}"/>
            </a:ext>
          </a:extLst>
        </xdr:cNvPr>
        <xdr:cNvSpPr/>
      </xdr:nvSpPr>
      <xdr:spPr>
        <a:xfrm>
          <a:off x="13089890" y="1052167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61</xdr:row>
      <xdr:rowOff>150223</xdr:rowOff>
    </xdr:to>
    <xdr:cxnSp macro="">
      <xdr:nvCxnSpPr>
        <xdr:cNvPr id="456" name="直線コネクタ 455">
          <a:extLst>
            <a:ext uri="{FF2B5EF4-FFF2-40B4-BE49-F238E27FC236}">
              <a16:creationId xmlns:a16="http://schemas.microsoft.com/office/drawing/2014/main" id="{FC69F502-3E40-418B-ADA8-72C0B7FDAC50}"/>
            </a:ext>
          </a:extLst>
        </xdr:cNvPr>
        <xdr:cNvCxnSpPr/>
      </xdr:nvCxnSpPr>
      <xdr:spPr>
        <a:xfrm>
          <a:off x="13144500" y="10574383"/>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30843</xdr:rowOff>
    </xdr:from>
    <xdr:to>
      <xdr:col>72</xdr:col>
      <xdr:colOff>38100</xdr:colOff>
      <xdr:row>61</xdr:row>
      <xdr:rowOff>132443</xdr:rowOff>
    </xdr:to>
    <xdr:sp macro="" textlink="">
      <xdr:nvSpPr>
        <xdr:cNvPr id="457" name="楕円 456">
          <a:extLst>
            <a:ext uri="{FF2B5EF4-FFF2-40B4-BE49-F238E27FC236}">
              <a16:creationId xmlns:a16="http://schemas.microsoft.com/office/drawing/2014/main" id="{14472BF4-1BEE-425C-A072-B56CA9AB3757}"/>
            </a:ext>
          </a:extLst>
        </xdr:cNvPr>
        <xdr:cNvSpPr/>
      </xdr:nvSpPr>
      <xdr:spPr>
        <a:xfrm>
          <a:off x="12303760" y="1048738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81643</xdr:rowOff>
    </xdr:from>
    <xdr:to>
      <xdr:col>76</xdr:col>
      <xdr:colOff>114300</xdr:colOff>
      <xdr:row>61</xdr:row>
      <xdr:rowOff>115933</xdr:rowOff>
    </xdr:to>
    <xdr:cxnSp macro="">
      <xdr:nvCxnSpPr>
        <xdr:cNvPr id="458" name="直線コネクタ 457">
          <a:extLst>
            <a:ext uri="{FF2B5EF4-FFF2-40B4-BE49-F238E27FC236}">
              <a16:creationId xmlns:a16="http://schemas.microsoft.com/office/drawing/2014/main" id="{0B68B8E5-5B57-459B-ABB9-F2422B64FD5A}"/>
            </a:ext>
          </a:extLst>
        </xdr:cNvPr>
        <xdr:cNvCxnSpPr/>
      </xdr:nvCxnSpPr>
      <xdr:spPr>
        <a:xfrm>
          <a:off x="12346940" y="10541998"/>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166370</xdr:rowOff>
    </xdr:from>
    <xdr:to>
      <xdr:col>67</xdr:col>
      <xdr:colOff>101600</xdr:colOff>
      <xdr:row>61</xdr:row>
      <xdr:rowOff>96520</xdr:rowOff>
    </xdr:to>
    <xdr:sp macro="" textlink="">
      <xdr:nvSpPr>
        <xdr:cNvPr id="459" name="楕円 458">
          <a:extLst>
            <a:ext uri="{FF2B5EF4-FFF2-40B4-BE49-F238E27FC236}">
              <a16:creationId xmlns:a16="http://schemas.microsoft.com/office/drawing/2014/main" id="{81EEE0B4-89AE-4E2B-B3E7-3E17AD13B8A3}"/>
            </a:ext>
          </a:extLst>
        </xdr:cNvPr>
        <xdr:cNvSpPr/>
      </xdr:nvSpPr>
      <xdr:spPr>
        <a:xfrm>
          <a:off x="11487150" y="10457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45720</xdr:rowOff>
    </xdr:from>
    <xdr:to>
      <xdr:col>71</xdr:col>
      <xdr:colOff>177800</xdr:colOff>
      <xdr:row>61</xdr:row>
      <xdr:rowOff>81643</xdr:rowOff>
    </xdr:to>
    <xdr:cxnSp macro="">
      <xdr:nvCxnSpPr>
        <xdr:cNvPr id="460" name="直線コネクタ 459">
          <a:extLst>
            <a:ext uri="{FF2B5EF4-FFF2-40B4-BE49-F238E27FC236}">
              <a16:creationId xmlns:a16="http://schemas.microsoft.com/office/drawing/2014/main" id="{FD0AF473-3249-47CE-A5CA-FF1D8DD590E2}"/>
            </a:ext>
          </a:extLst>
        </xdr:cNvPr>
        <xdr:cNvCxnSpPr/>
      </xdr:nvCxnSpPr>
      <xdr:spPr>
        <a:xfrm>
          <a:off x="11541760" y="10506075"/>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21FCE5E1-11B6-482E-9A4E-CBBE09373C0A}"/>
            </a:ext>
          </a:extLst>
        </xdr:cNvPr>
        <xdr:cNvSpPr txBox="1"/>
      </xdr:nvSpPr>
      <xdr:spPr>
        <a:xfrm>
          <a:off x="13738234" y="1003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ABE0891B-4A65-48E2-8D85-B7D3EDEF1DAD}"/>
            </a:ext>
          </a:extLst>
        </xdr:cNvPr>
        <xdr:cNvSpPr txBox="1"/>
      </xdr:nvSpPr>
      <xdr:spPr>
        <a:xfrm>
          <a:off x="1295718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DDABDF39-9DB1-410F-9A5B-F2130F438B39}"/>
            </a:ext>
          </a:extLst>
        </xdr:cNvPr>
        <xdr:cNvSpPr txBox="1"/>
      </xdr:nvSpPr>
      <xdr:spPr>
        <a:xfrm>
          <a:off x="1217105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4DC4CA51-68B2-452E-89CE-1701F0D0EC93}"/>
            </a:ext>
          </a:extLst>
        </xdr:cNvPr>
        <xdr:cNvSpPr txBox="1"/>
      </xdr:nvSpPr>
      <xdr:spPr>
        <a:xfrm>
          <a:off x="11354444" y="1007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20700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0E6D8FA0-CDCB-49A9-8EFB-BDB8D9FBD5EC}"/>
            </a:ext>
          </a:extLst>
        </xdr:cNvPr>
        <xdr:cNvSpPr txBox="1"/>
      </xdr:nvSpPr>
      <xdr:spPr>
        <a:xfrm>
          <a:off x="13738234" y="1064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157860</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DD77329A-8DAA-4EF6-AD19-47A0C612A842}"/>
            </a:ext>
          </a:extLst>
        </xdr:cNvPr>
        <xdr:cNvSpPr txBox="1"/>
      </xdr:nvSpPr>
      <xdr:spPr>
        <a:xfrm>
          <a:off x="1295718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123570</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EC2EFC47-D041-4A60-8976-2C99C02C6797}"/>
            </a:ext>
          </a:extLst>
        </xdr:cNvPr>
        <xdr:cNvSpPr txBox="1"/>
      </xdr:nvSpPr>
      <xdr:spPr>
        <a:xfrm>
          <a:off x="12171054" y="1058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87647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08675048-C22C-4A48-A4D9-34E76AD983F9}"/>
            </a:ext>
          </a:extLst>
        </xdr:cNvPr>
        <xdr:cNvSpPr txBox="1"/>
      </xdr:nvSpPr>
      <xdr:spPr>
        <a:xfrm>
          <a:off x="113544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6BC2FA61-801F-4422-A4FD-76D247F7B53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27868FBB-49A2-49BB-A4E6-7C0626F2C24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AB7A4BCC-9D28-4FC2-A641-CB93B0E000C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A94672A-82D4-4C92-806A-928C11E9FD9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D9D1FCDA-746A-4CCF-B825-F6F1BFE3CED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B5362B53-E722-4D3C-BE90-D65EE92B670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D4460BFE-8FEA-4262-9984-9211E713A8F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D729F8-EE75-4CA9-ADE6-D4C5EDD53E3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1B5BD12-EA95-4282-8659-A965160E45C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74F7B7EA-7E8D-47F5-AEE9-DC7679D0CCC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BF3BA41B-4CB5-49B7-8F43-3FD7FB61DD2E}"/>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46A82E1E-5045-47AE-96A6-8ED25D27225F}"/>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9F423EE3-4A29-4F22-8986-4CF46F8CB73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702B32FF-E68F-4800-92FB-4C5E79556B4B}"/>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C3E9D8B2-EEB7-4D90-8704-622BD2BEB03A}"/>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F56E01DE-2CCA-4201-A176-6C4943A37F83}"/>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9B9FDCE3-F53A-4797-9717-480BCF1A815B}"/>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436DF6F8-36F1-461F-A5D3-9F0A7D2C0084}"/>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A71E3F90-554B-4990-962D-98FA827E099C}"/>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43AB28DE-7FA5-4840-948D-B4319AF8D70E}"/>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0448E501-A3BF-45CC-8443-3902F0F70F77}"/>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0C232DB2-2B7C-41BA-B2A3-6FE86B0EE936}"/>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F79756C7-402C-4663-B748-82DA9671C36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5160DF31-854E-44F3-A76E-4CFC38B7761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E1E1B929-9295-45AD-9ACF-B99CEB3161C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4" name="直線コネクタ 493">
          <a:extLst>
            <a:ext uri="{FF2B5EF4-FFF2-40B4-BE49-F238E27FC236}">
              <a16:creationId xmlns:a16="http://schemas.microsoft.com/office/drawing/2014/main" id="{B8777EB3-D0E2-4F9F-859E-298A21358776}"/>
            </a:ext>
          </a:extLst>
        </xdr:cNvPr>
        <xdr:cNvCxnSpPr/>
      </xdr:nvCxnSpPr>
      <xdr:spPr>
        <a:xfrm flipV="1">
          <a:off x="19947254" y="9498058"/>
          <a:ext cx="0" cy="156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858DA22D-2930-4495-9E41-E42B3C9033F8}"/>
            </a:ext>
          </a:extLst>
        </xdr:cNvPr>
        <xdr:cNvSpPr txBox="1"/>
      </xdr:nvSpPr>
      <xdr:spPr>
        <a:xfrm>
          <a:off x="19985990" y="1106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6" name="直線コネクタ 495">
          <a:extLst>
            <a:ext uri="{FF2B5EF4-FFF2-40B4-BE49-F238E27FC236}">
              <a16:creationId xmlns:a16="http://schemas.microsoft.com/office/drawing/2014/main" id="{DF992CDB-1F9B-477F-B634-B7511903487A}"/>
            </a:ext>
          </a:extLst>
        </xdr:cNvPr>
        <xdr:cNvCxnSpPr/>
      </xdr:nvCxnSpPr>
      <xdr:spPr>
        <a:xfrm>
          <a:off x="19885660" y="1106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62494E8E-23BE-4687-A684-7C275058C69F}"/>
            </a:ext>
          </a:extLst>
        </xdr:cNvPr>
        <xdr:cNvSpPr txBox="1"/>
      </xdr:nvSpPr>
      <xdr:spPr>
        <a:xfrm>
          <a:off x="19985990" y="927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8" name="直線コネクタ 497">
          <a:extLst>
            <a:ext uri="{FF2B5EF4-FFF2-40B4-BE49-F238E27FC236}">
              <a16:creationId xmlns:a16="http://schemas.microsoft.com/office/drawing/2014/main" id="{D31D6E3F-47A5-49B8-BCEF-00016C143192}"/>
            </a:ext>
          </a:extLst>
        </xdr:cNvPr>
        <xdr:cNvCxnSpPr/>
      </xdr:nvCxnSpPr>
      <xdr:spPr>
        <a:xfrm>
          <a:off x="19885660" y="9498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EAA3EC0E-73B7-4006-9B15-B7DC7A854194}"/>
            </a:ext>
          </a:extLst>
        </xdr:cNvPr>
        <xdr:cNvSpPr txBox="1"/>
      </xdr:nvSpPr>
      <xdr:spPr>
        <a:xfrm>
          <a:off x="19985990" y="105075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00" name="フローチャート: 判断 499">
          <a:extLst>
            <a:ext uri="{FF2B5EF4-FFF2-40B4-BE49-F238E27FC236}">
              <a16:creationId xmlns:a16="http://schemas.microsoft.com/office/drawing/2014/main" id="{F1DE1273-2FBD-423A-80FA-BF3BE73D602A}"/>
            </a:ext>
          </a:extLst>
        </xdr:cNvPr>
        <xdr:cNvSpPr/>
      </xdr:nvSpPr>
      <xdr:spPr>
        <a:xfrm>
          <a:off x="19904710" y="1065040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1" name="フローチャート: 判断 500">
          <a:extLst>
            <a:ext uri="{FF2B5EF4-FFF2-40B4-BE49-F238E27FC236}">
              <a16:creationId xmlns:a16="http://schemas.microsoft.com/office/drawing/2014/main" id="{9E8BE3BD-C237-480A-9E93-D273F75B17A7}"/>
            </a:ext>
          </a:extLst>
        </xdr:cNvPr>
        <xdr:cNvSpPr/>
      </xdr:nvSpPr>
      <xdr:spPr>
        <a:xfrm>
          <a:off x="19161760" y="1066210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2" name="フローチャート: 判断 501">
          <a:extLst>
            <a:ext uri="{FF2B5EF4-FFF2-40B4-BE49-F238E27FC236}">
              <a16:creationId xmlns:a16="http://schemas.microsoft.com/office/drawing/2014/main" id="{005E190C-FA87-4A7F-A71D-AFCFE15C4359}"/>
            </a:ext>
          </a:extLst>
        </xdr:cNvPr>
        <xdr:cNvSpPr/>
      </xdr:nvSpPr>
      <xdr:spPr>
        <a:xfrm>
          <a:off x="18345150" y="107031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3" name="フローチャート: 判断 502">
          <a:extLst>
            <a:ext uri="{FF2B5EF4-FFF2-40B4-BE49-F238E27FC236}">
              <a16:creationId xmlns:a16="http://schemas.microsoft.com/office/drawing/2014/main" id="{81BBF96C-1688-42A7-BE35-D102A0B287A2}"/>
            </a:ext>
          </a:extLst>
        </xdr:cNvPr>
        <xdr:cNvSpPr/>
      </xdr:nvSpPr>
      <xdr:spPr>
        <a:xfrm>
          <a:off x="17547590" y="1070319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4" name="フローチャート: 判断 503">
          <a:extLst>
            <a:ext uri="{FF2B5EF4-FFF2-40B4-BE49-F238E27FC236}">
              <a16:creationId xmlns:a16="http://schemas.microsoft.com/office/drawing/2014/main" id="{1E5AF199-B301-4300-B8C0-F477AB3335EB}"/>
            </a:ext>
          </a:extLst>
        </xdr:cNvPr>
        <xdr:cNvSpPr/>
      </xdr:nvSpPr>
      <xdr:spPr>
        <a:xfrm>
          <a:off x="16761460" y="1069476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7BAF177-3B1E-4507-9BC4-9DCBF741F31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8BFCE33-34E7-4C26-8420-7858E4D457E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C937211-615C-432E-A501-EDA8491AFDA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CB7A8BE4-3764-4628-8A22-29F29B41A0E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B1EB0DEF-E657-43E8-B995-77C5603CAB1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84727</xdr:rowOff>
    </xdr:from>
    <xdr:to>
      <xdr:col>116</xdr:col>
      <xdr:colOff>114300</xdr:colOff>
      <xdr:row>64</xdr:row>
      <xdr:rowOff>14877</xdr:rowOff>
    </xdr:to>
    <xdr:sp macro="" textlink="">
      <xdr:nvSpPr>
        <xdr:cNvPr id="510" name="楕円 509">
          <a:extLst>
            <a:ext uri="{FF2B5EF4-FFF2-40B4-BE49-F238E27FC236}">
              <a16:creationId xmlns:a16="http://schemas.microsoft.com/office/drawing/2014/main" id="{E7049F02-CDDC-4951-A8E5-2D5F5F3A3A2D}"/>
            </a:ext>
          </a:extLst>
        </xdr:cNvPr>
        <xdr:cNvSpPr/>
      </xdr:nvSpPr>
      <xdr:spPr>
        <a:xfrm>
          <a:off x="19904710" y="108879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63154</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7F7101FD-EA14-43AF-B29A-9C41D19A9352}"/>
            </a:ext>
          </a:extLst>
        </xdr:cNvPr>
        <xdr:cNvSpPr txBox="1"/>
      </xdr:nvSpPr>
      <xdr:spPr>
        <a:xfrm>
          <a:off x="19985990" y="10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87993</xdr:rowOff>
    </xdr:from>
    <xdr:to>
      <xdr:col>112</xdr:col>
      <xdr:colOff>38100</xdr:colOff>
      <xdr:row>64</xdr:row>
      <xdr:rowOff>18143</xdr:rowOff>
    </xdr:to>
    <xdr:sp macro="" textlink="">
      <xdr:nvSpPr>
        <xdr:cNvPr id="512" name="楕円 511">
          <a:extLst>
            <a:ext uri="{FF2B5EF4-FFF2-40B4-BE49-F238E27FC236}">
              <a16:creationId xmlns:a16="http://schemas.microsoft.com/office/drawing/2014/main" id="{B76F182F-0E17-4B81-A5C6-CE20C92368C6}"/>
            </a:ext>
          </a:extLst>
        </xdr:cNvPr>
        <xdr:cNvSpPr/>
      </xdr:nvSpPr>
      <xdr:spPr>
        <a:xfrm>
          <a:off x="19161760" y="108931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135527</xdr:rowOff>
    </xdr:from>
    <xdr:to>
      <xdr:col>116</xdr:col>
      <xdr:colOff>63500</xdr:colOff>
      <xdr:row>63</xdr:row>
      <xdr:rowOff>138793</xdr:rowOff>
    </xdr:to>
    <xdr:cxnSp macro="">
      <xdr:nvCxnSpPr>
        <xdr:cNvPr id="513" name="直線コネクタ 512">
          <a:extLst>
            <a:ext uri="{FF2B5EF4-FFF2-40B4-BE49-F238E27FC236}">
              <a16:creationId xmlns:a16="http://schemas.microsoft.com/office/drawing/2014/main" id="{3C623D32-9997-4673-8A12-B80774EB4703}"/>
            </a:ext>
          </a:extLst>
        </xdr:cNvPr>
        <xdr:cNvCxnSpPr/>
      </xdr:nvCxnSpPr>
      <xdr:spPr>
        <a:xfrm flipV="1">
          <a:off x="19204940" y="10933067"/>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87993</xdr:rowOff>
    </xdr:from>
    <xdr:to>
      <xdr:col>107</xdr:col>
      <xdr:colOff>101600</xdr:colOff>
      <xdr:row>64</xdr:row>
      <xdr:rowOff>18143</xdr:rowOff>
    </xdr:to>
    <xdr:sp macro="" textlink="">
      <xdr:nvSpPr>
        <xdr:cNvPr id="514" name="楕円 513">
          <a:extLst>
            <a:ext uri="{FF2B5EF4-FFF2-40B4-BE49-F238E27FC236}">
              <a16:creationId xmlns:a16="http://schemas.microsoft.com/office/drawing/2014/main" id="{3797B58B-1942-4117-8A77-F764CBED0ED1}"/>
            </a:ext>
          </a:extLst>
        </xdr:cNvPr>
        <xdr:cNvSpPr/>
      </xdr:nvSpPr>
      <xdr:spPr>
        <a:xfrm>
          <a:off x="18345150" y="108931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138793</xdr:rowOff>
    </xdr:from>
    <xdr:to>
      <xdr:col>111</xdr:col>
      <xdr:colOff>177800</xdr:colOff>
      <xdr:row>63</xdr:row>
      <xdr:rowOff>138793</xdr:rowOff>
    </xdr:to>
    <xdr:cxnSp macro="">
      <xdr:nvCxnSpPr>
        <xdr:cNvPr id="515" name="直線コネクタ 514">
          <a:extLst>
            <a:ext uri="{FF2B5EF4-FFF2-40B4-BE49-F238E27FC236}">
              <a16:creationId xmlns:a16="http://schemas.microsoft.com/office/drawing/2014/main" id="{E8C2555B-95CD-441B-B9D5-EC10CBC75E75}"/>
            </a:ext>
          </a:extLst>
        </xdr:cNvPr>
        <xdr:cNvCxnSpPr/>
      </xdr:nvCxnSpPr>
      <xdr:spPr>
        <a:xfrm>
          <a:off x="18399760" y="1093633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91259</xdr:rowOff>
    </xdr:from>
    <xdr:to>
      <xdr:col>102</xdr:col>
      <xdr:colOff>165100</xdr:colOff>
      <xdr:row>64</xdr:row>
      <xdr:rowOff>21409</xdr:rowOff>
    </xdr:to>
    <xdr:sp macro="" textlink="">
      <xdr:nvSpPr>
        <xdr:cNvPr id="516" name="楕円 515">
          <a:extLst>
            <a:ext uri="{FF2B5EF4-FFF2-40B4-BE49-F238E27FC236}">
              <a16:creationId xmlns:a16="http://schemas.microsoft.com/office/drawing/2014/main" id="{DAB1E808-6D8E-4077-A95E-158D695B20F3}"/>
            </a:ext>
          </a:extLst>
        </xdr:cNvPr>
        <xdr:cNvSpPr/>
      </xdr:nvSpPr>
      <xdr:spPr>
        <a:xfrm>
          <a:off x="17547590" y="1089641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138793</xdr:rowOff>
    </xdr:from>
    <xdr:to>
      <xdr:col>107</xdr:col>
      <xdr:colOff>50800</xdr:colOff>
      <xdr:row>63</xdr:row>
      <xdr:rowOff>142059</xdr:rowOff>
    </xdr:to>
    <xdr:cxnSp macro="">
      <xdr:nvCxnSpPr>
        <xdr:cNvPr id="517" name="直線コネクタ 516">
          <a:extLst>
            <a:ext uri="{FF2B5EF4-FFF2-40B4-BE49-F238E27FC236}">
              <a16:creationId xmlns:a16="http://schemas.microsoft.com/office/drawing/2014/main" id="{2550BC80-524D-4B05-B492-3C52BF63C286}"/>
            </a:ext>
          </a:extLst>
        </xdr:cNvPr>
        <xdr:cNvCxnSpPr/>
      </xdr:nvCxnSpPr>
      <xdr:spPr>
        <a:xfrm flipV="1">
          <a:off x="17602200" y="10936333"/>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94524</xdr:rowOff>
    </xdr:from>
    <xdr:to>
      <xdr:col>98</xdr:col>
      <xdr:colOff>38100</xdr:colOff>
      <xdr:row>64</xdr:row>
      <xdr:rowOff>24674</xdr:rowOff>
    </xdr:to>
    <xdr:sp macro="" textlink="">
      <xdr:nvSpPr>
        <xdr:cNvPr id="518" name="楕円 517">
          <a:extLst>
            <a:ext uri="{FF2B5EF4-FFF2-40B4-BE49-F238E27FC236}">
              <a16:creationId xmlns:a16="http://schemas.microsoft.com/office/drawing/2014/main" id="{55E1B2BE-89FE-4F5F-9B93-802080390E12}"/>
            </a:ext>
          </a:extLst>
        </xdr:cNvPr>
        <xdr:cNvSpPr/>
      </xdr:nvSpPr>
      <xdr:spPr>
        <a:xfrm>
          <a:off x="16761460" y="108996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142059</xdr:rowOff>
    </xdr:from>
    <xdr:to>
      <xdr:col>102</xdr:col>
      <xdr:colOff>114300</xdr:colOff>
      <xdr:row>63</xdr:row>
      <xdr:rowOff>145324</xdr:rowOff>
    </xdr:to>
    <xdr:cxnSp macro="">
      <xdr:nvCxnSpPr>
        <xdr:cNvPr id="519" name="直線コネクタ 518">
          <a:extLst>
            <a:ext uri="{FF2B5EF4-FFF2-40B4-BE49-F238E27FC236}">
              <a16:creationId xmlns:a16="http://schemas.microsoft.com/office/drawing/2014/main" id="{6FA164DA-F73F-4122-B339-62E257717B54}"/>
            </a:ext>
          </a:extLst>
        </xdr:cNvPr>
        <xdr:cNvCxnSpPr/>
      </xdr:nvCxnSpPr>
      <xdr:spPr>
        <a:xfrm flipV="1">
          <a:off x="16804640" y="10941504"/>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20" name="n_1aveValue【保健センター・保健所】&#10;一人当たり面積">
          <a:extLst>
            <a:ext uri="{FF2B5EF4-FFF2-40B4-BE49-F238E27FC236}">
              <a16:creationId xmlns:a16="http://schemas.microsoft.com/office/drawing/2014/main" id="{A1CB6384-D6D2-47FA-BDCB-D50EBAAD025B}"/>
            </a:ext>
          </a:extLst>
        </xdr:cNvPr>
        <xdr:cNvSpPr txBox="1"/>
      </xdr:nvSpPr>
      <xdr:spPr>
        <a:xfrm>
          <a:off x="18982132"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1" name="n_2aveValue【保健センター・保健所】&#10;一人当たり面積">
          <a:extLst>
            <a:ext uri="{FF2B5EF4-FFF2-40B4-BE49-F238E27FC236}">
              <a16:creationId xmlns:a16="http://schemas.microsoft.com/office/drawing/2014/main" id="{74234270-F6CA-4166-A341-D16174549F27}"/>
            </a:ext>
          </a:extLst>
        </xdr:cNvPr>
        <xdr:cNvSpPr txBox="1"/>
      </xdr:nvSpPr>
      <xdr:spPr>
        <a:xfrm>
          <a:off x="18182032" y="104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2" name="n_3aveValue【保健センター・保健所】&#10;一人当たり面積">
          <a:extLst>
            <a:ext uri="{FF2B5EF4-FFF2-40B4-BE49-F238E27FC236}">
              <a16:creationId xmlns:a16="http://schemas.microsoft.com/office/drawing/2014/main" id="{931B77C7-8F78-491B-8F0E-428C98D3F140}"/>
            </a:ext>
          </a:extLst>
        </xdr:cNvPr>
        <xdr:cNvSpPr txBox="1"/>
      </xdr:nvSpPr>
      <xdr:spPr>
        <a:xfrm>
          <a:off x="17384472" y="104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3" name="n_4aveValue【保健センター・保健所】&#10;一人当たり面積">
          <a:extLst>
            <a:ext uri="{FF2B5EF4-FFF2-40B4-BE49-F238E27FC236}">
              <a16:creationId xmlns:a16="http://schemas.microsoft.com/office/drawing/2014/main" id="{CD1F95CF-5F48-428C-B777-B14D9C8A392E}"/>
            </a:ext>
          </a:extLst>
        </xdr:cNvPr>
        <xdr:cNvSpPr txBox="1"/>
      </xdr:nvSpPr>
      <xdr:spPr>
        <a:xfrm>
          <a:off x="16588817" y="1047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9270</xdr:rowOff>
    </xdr:from>
    <xdr:ext cx="469744" cy="259045"/>
    <xdr:sp macro="" textlink="">
      <xdr:nvSpPr>
        <xdr:cNvPr id="524" name="n_1mainValue【保健センター・保健所】&#10;一人当たり面積">
          <a:extLst>
            <a:ext uri="{FF2B5EF4-FFF2-40B4-BE49-F238E27FC236}">
              <a16:creationId xmlns:a16="http://schemas.microsoft.com/office/drawing/2014/main" id="{8F1EC683-2B9D-428A-B37E-E4033575817C}"/>
            </a:ext>
          </a:extLst>
        </xdr:cNvPr>
        <xdr:cNvSpPr txBox="1"/>
      </xdr:nvSpPr>
      <xdr:spPr>
        <a:xfrm>
          <a:off x="18982132" y="109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9270</xdr:rowOff>
    </xdr:from>
    <xdr:ext cx="469744" cy="259045"/>
    <xdr:sp macro="" textlink="">
      <xdr:nvSpPr>
        <xdr:cNvPr id="525" name="n_2mainValue【保健センター・保健所】&#10;一人当たり面積">
          <a:extLst>
            <a:ext uri="{FF2B5EF4-FFF2-40B4-BE49-F238E27FC236}">
              <a16:creationId xmlns:a16="http://schemas.microsoft.com/office/drawing/2014/main" id="{8AA3A802-84FB-4BEB-858D-31B59B662768}"/>
            </a:ext>
          </a:extLst>
        </xdr:cNvPr>
        <xdr:cNvSpPr txBox="1"/>
      </xdr:nvSpPr>
      <xdr:spPr>
        <a:xfrm>
          <a:off x="18182032" y="1098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12536</xdr:rowOff>
    </xdr:from>
    <xdr:ext cx="469744" cy="259045"/>
    <xdr:sp macro="" textlink="">
      <xdr:nvSpPr>
        <xdr:cNvPr id="526" name="n_3mainValue【保健センター・保健所】&#10;一人当たり面積">
          <a:extLst>
            <a:ext uri="{FF2B5EF4-FFF2-40B4-BE49-F238E27FC236}">
              <a16:creationId xmlns:a16="http://schemas.microsoft.com/office/drawing/2014/main" id="{BE6D3995-E0A4-4B3D-AB78-67224FECFA64}"/>
            </a:ext>
          </a:extLst>
        </xdr:cNvPr>
        <xdr:cNvSpPr txBox="1"/>
      </xdr:nvSpPr>
      <xdr:spPr>
        <a:xfrm>
          <a:off x="17384472" y="1098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15801</xdr:rowOff>
    </xdr:from>
    <xdr:ext cx="469744" cy="259045"/>
    <xdr:sp macro="" textlink="">
      <xdr:nvSpPr>
        <xdr:cNvPr id="527" name="n_4mainValue【保健センター・保健所】&#10;一人当たり面積">
          <a:extLst>
            <a:ext uri="{FF2B5EF4-FFF2-40B4-BE49-F238E27FC236}">
              <a16:creationId xmlns:a16="http://schemas.microsoft.com/office/drawing/2014/main" id="{0A30A6B6-08B8-4840-ABE6-088D6EEA9B56}"/>
            </a:ext>
          </a:extLst>
        </xdr:cNvPr>
        <xdr:cNvSpPr txBox="1"/>
      </xdr:nvSpPr>
      <xdr:spPr>
        <a:xfrm>
          <a:off x="16588817" y="109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3A571C29-1D83-4ED4-8AEA-649BBFD7518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28814569-D184-4C97-938C-3ABAF647DFBE}"/>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F06DB098-049D-4DB9-BF74-DCEBE5DE7C8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A6756862-B430-4C87-80AE-AC2CE93AFAC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DD154417-496C-41E7-AC9D-E6B44B6A594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3A9A21FC-69F1-4B51-A965-021CD1888D9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FCFA3A7F-5B36-4503-B3BC-192E9E8FB39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3D994876-474A-47C5-9AC8-7E89E74633B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683CDC5D-78BC-46AF-A97C-CEEA0DE4726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409BF6AB-74C0-4723-AED0-45791A2B10C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1F3CAD80-1B5F-4BB8-AE1E-74D6884EB1C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C9D9B51D-1CBC-4594-B4E5-06D16306584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67E1040C-2AD5-4F71-B10C-E29555E27F5B}"/>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C0A8840F-6DA7-4609-A2A6-4B82319494DA}"/>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3312B854-BE0A-4C74-B2E2-5208F3C8C117}"/>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7F44FE12-EE1B-4E23-B444-1C34C946B4DE}"/>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E17323EA-1120-4B32-8F57-5DEF30D3793C}"/>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3249FBB8-44E1-4AB6-A710-DF776B54FE7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62A6C158-036E-42BF-B556-2D6A68E66F5A}"/>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7AA35907-5C07-4296-94B0-70FF4209527C}"/>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1BE546FC-307E-4464-93D0-8F3EEA87943B}"/>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3CE2DB3C-A1A9-47EC-B40A-593F0E42D12B}"/>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67298886-C5E0-4756-950A-78FAB5F2750F}"/>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498260DE-88CC-4CC8-84F4-41FD5E37C9F7}"/>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49456945-A3AE-4F78-BEF0-701ABB24B24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3" name="直線コネクタ 552">
          <a:extLst>
            <a:ext uri="{FF2B5EF4-FFF2-40B4-BE49-F238E27FC236}">
              <a16:creationId xmlns:a16="http://schemas.microsoft.com/office/drawing/2014/main" id="{BE5C7666-34EE-4686-BF5F-77F82D38F9E5}"/>
            </a:ext>
          </a:extLst>
        </xdr:cNvPr>
        <xdr:cNvCxnSpPr/>
      </xdr:nvCxnSpPr>
      <xdr:spPr>
        <a:xfrm flipV="1">
          <a:off x="14703424" y="13370923"/>
          <a:ext cx="0" cy="1498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FC214B8B-C393-4D52-867F-0CDD7007CF61}"/>
            </a:ext>
          </a:extLst>
        </xdr:cNvPr>
        <xdr:cNvSpPr txBox="1"/>
      </xdr:nvSpPr>
      <xdr:spPr>
        <a:xfrm>
          <a:off x="14742160" y="14875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5" name="直線コネクタ 554">
          <a:extLst>
            <a:ext uri="{FF2B5EF4-FFF2-40B4-BE49-F238E27FC236}">
              <a16:creationId xmlns:a16="http://schemas.microsoft.com/office/drawing/2014/main" id="{839A1ABC-B35B-45CA-9E03-ED8DE67837BD}"/>
            </a:ext>
          </a:extLst>
        </xdr:cNvPr>
        <xdr:cNvCxnSpPr/>
      </xdr:nvCxnSpPr>
      <xdr:spPr>
        <a:xfrm>
          <a:off x="14611350" y="148696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D04763A9-AD57-4A28-88BA-9ABAC7A0B75B}"/>
            </a:ext>
          </a:extLst>
        </xdr:cNvPr>
        <xdr:cNvSpPr txBox="1"/>
      </xdr:nvSpPr>
      <xdr:spPr>
        <a:xfrm>
          <a:off x="1474216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7" name="直線コネクタ 556">
          <a:extLst>
            <a:ext uri="{FF2B5EF4-FFF2-40B4-BE49-F238E27FC236}">
              <a16:creationId xmlns:a16="http://schemas.microsoft.com/office/drawing/2014/main" id="{38C94810-8046-4370-9F9C-03A38035CECC}"/>
            </a:ext>
          </a:extLst>
        </xdr:cNvPr>
        <xdr:cNvCxnSpPr/>
      </xdr:nvCxnSpPr>
      <xdr:spPr>
        <a:xfrm>
          <a:off x="14611350" y="133709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0F362A41-865C-43F8-B773-9C688C37A10E}"/>
            </a:ext>
          </a:extLst>
        </xdr:cNvPr>
        <xdr:cNvSpPr txBox="1"/>
      </xdr:nvSpPr>
      <xdr:spPr>
        <a:xfrm>
          <a:off x="1474216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9" name="フローチャート: 判断 558">
          <a:extLst>
            <a:ext uri="{FF2B5EF4-FFF2-40B4-BE49-F238E27FC236}">
              <a16:creationId xmlns:a16="http://schemas.microsoft.com/office/drawing/2014/main" id="{A19BABC5-8600-4A85-9432-851456C78B94}"/>
            </a:ext>
          </a:extLst>
        </xdr:cNvPr>
        <xdr:cNvSpPr/>
      </xdr:nvSpPr>
      <xdr:spPr>
        <a:xfrm>
          <a:off x="14649450" y="141926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60" name="フローチャート: 判断 559">
          <a:extLst>
            <a:ext uri="{FF2B5EF4-FFF2-40B4-BE49-F238E27FC236}">
              <a16:creationId xmlns:a16="http://schemas.microsoft.com/office/drawing/2014/main" id="{E270BAE5-DEA3-4761-B878-22B43DA79E07}"/>
            </a:ext>
          </a:extLst>
        </xdr:cNvPr>
        <xdr:cNvSpPr/>
      </xdr:nvSpPr>
      <xdr:spPr>
        <a:xfrm>
          <a:off x="13887450" y="1421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1" name="フローチャート: 判断 560">
          <a:extLst>
            <a:ext uri="{FF2B5EF4-FFF2-40B4-BE49-F238E27FC236}">
              <a16:creationId xmlns:a16="http://schemas.microsoft.com/office/drawing/2014/main" id="{8136725C-ACE0-4FB4-8736-5632026CE426}"/>
            </a:ext>
          </a:extLst>
        </xdr:cNvPr>
        <xdr:cNvSpPr/>
      </xdr:nvSpPr>
      <xdr:spPr>
        <a:xfrm>
          <a:off x="13089890" y="141836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2" name="フローチャート: 判断 561">
          <a:extLst>
            <a:ext uri="{FF2B5EF4-FFF2-40B4-BE49-F238E27FC236}">
              <a16:creationId xmlns:a16="http://schemas.microsoft.com/office/drawing/2014/main" id="{94350C65-F0DF-43C6-9002-8DAB13E09DFD}"/>
            </a:ext>
          </a:extLst>
        </xdr:cNvPr>
        <xdr:cNvSpPr/>
      </xdr:nvSpPr>
      <xdr:spPr>
        <a:xfrm>
          <a:off x="12303760" y="1415505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3" name="フローチャート: 判断 562">
          <a:extLst>
            <a:ext uri="{FF2B5EF4-FFF2-40B4-BE49-F238E27FC236}">
              <a16:creationId xmlns:a16="http://schemas.microsoft.com/office/drawing/2014/main" id="{5FB59A64-9F52-46EE-9C7D-92E79B2BC6D3}"/>
            </a:ext>
          </a:extLst>
        </xdr:cNvPr>
        <xdr:cNvSpPr/>
      </xdr:nvSpPr>
      <xdr:spPr>
        <a:xfrm>
          <a:off x="1148715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CCA8DB3F-7C80-4842-BB7C-F90B0F2349E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D548138-733C-4E74-AE8A-1E43E18AAA9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69A26A1-25DE-42D9-91D2-B8BDF45147F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CA1AADE-2E96-42D5-B3B8-8DD578A6EF1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AE41FB27-669F-4EF4-8D6A-BA7C6689F4C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39551</xdr:rowOff>
    </xdr:from>
    <xdr:to>
      <xdr:col>85</xdr:col>
      <xdr:colOff>177800</xdr:colOff>
      <xdr:row>80</xdr:row>
      <xdr:rowOff>141151</xdr:rowOff>
    </xdr:to>
    <xdr:sp macro="" textlink="">
      <xdr:nvSpPr>
        <xdr:cNvPr id="569" name="楕円 568">
          <a:extLst>
            <a:ext uri="{FF2B5EF4-FFF2-40B4-BE49-F238E27FC236}">
              <a16:creationId xmlns:a16="http://schemas.microsoft.com/office/drawing/2014/main" id="{44DD3449-9A5E-4E9A-B7BE-778A4610C6CE}"/>
            </a:ext>
          </a:extLst>
        </xdr:cNvPr>
        <xdr:cNvSpPr/>
      </xdr:nvSpPr>
      <xdr:spPr>
        <a:xfrm>
          <a:off x="14649450" y="1375555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62428</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63CF29E5-3F98-4AB3-A20B-5C5F5BCC1BF5}"/>
            </a:ext>
          </a:extLst>
        </xdr:cNvPr>
        <xdr:cNvSpPr txBox="1"/>
      </xdr:nvSpPr>
      <xdr:spPr>
        <a:xfrm>
          <a:off x="14742160" y="13603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166914</xdr:rowOff>
    </xdr:from>
    <xdr:to>
      <xdr:col>81</xdr:col>
      <xdr:colOff>101600</xdr:colOff>
      <xdr:row>80</xdr:row>
      <xdr:rowOff>97064</xdr:rowOff>
    </xdr:to>
    <xdr:sp macro="" textlink="">
      <xdr:nvSpPr>
        <xdr:cNvPr id="571" name="楕円 570">
          <a:extLst>
            <a:ext uri="{FF2B5EF4-FFF2-40B4-BE49-F238E27FC236}">
              <a16:creationId xmlns:a16="http://schemas.microsoft.com/office/drawing/2014/main" id="{D70595ED-D904-419C-9AA6-2FAA945D7CF6}"/>
            </a:ext>
          </a:extLst>
        </xdr:cNvPr>
        <xdr:cNvSpPr/>
      </xdr:nvSpPr>
      <xdr:spPr>
        <a:xfrm>
          <a:off x="13887450" y="1371527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46264</xdr:rowOff>
    </xdr:from>
    <xdr:to>
      <xdr:col>85</xdr:col>
      <xdr:colOff>127000</xdr:colOff>
      <xdr:row>80</xdr:row>
      <xdr:rowOff>90351</xdr:rowOff>
    </xdr:to>
    <xdr:cxnSp macro="">
      <xdr:nvCxnSpPr>
        <xdr:cNvPr id="572" name="直線コネクタ 571">
          <a:extLst>
            <a:ext uri="{FF2B5EF4-FFF2-40B4-BE49-F238E27FC236}">
              <a16:creationId xmlns:a16="http://schemas.microsoft.com/office/drawing/2014/main" id="{867524B7-8375-4BEA-8623-BE653DD56A80}"/>
            </a:ext>
          </a:extLst>
        </xdr:cNvPr>
        <xdr:cNvCxnSpPr/>
      </xdr:nvCxnSpPr>
      <xdr:spPr>
        <a:xfrm>
          <a:off x="13942060" y="13764169"/>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124461</xdr:rowOff>
    </xdr:from>
    <xdr:to>
      <xdr:col>76</xdr:col>
      <xdr:colOff>165100</xdr:colOff>
      <xdr:row>80</xdr:row>
      <xdr:rowOff>54611</xdr:rowOff>
    </xdr:to>
    <xdr:sp macro="" textlink="">
      <xdr:nvSpPr>
        <xdr:cNvPr id="573" name="楕円 572">
          <a:extLst>
            <a:ext uri="{FF2B5EF4-FFF2-40B4-BE49-F238E27FC236}">
              <a16:creationId xmlns:a16="http://schemas.microsoft.com/office/drawing/2014/main" id="{912874AD-F448-4DBC-9DED-398EE4F038B4}"/>
            </a:ext>
          </a:extLst>
        </xdr:cNvPr>
        <xdr:cNvSpPr/>
      </xdr:nvSpPr>
      <xdr:spPr>
        <a:xfrm>
          <a:off x="13089890" y="136709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3811</xdr:rowOff>
    </xdr:from>
    <xdr:to>
      <xdr:col>81</xdr:col>
      <xdr:colOff>50800</xdr:colOff>
      <xdr:row>80</xdr:row>
      <xdr:rowOff>46264</xdr:rowOff>
    </xdr:to>
    <xdr:cxnSp macro="">
      <xdr:nvCxnSpPr>
        <xdr:cNvPr id="574" name="直線コネクタ 573">
          <a:extLst>
            <a:ext uri="{FF2B5EF4-FFF2-40B4-BE49-F238E27FC236}">
              <a16:creationId xmlns:a16="http://schemas.microsoft.com/office/drawing/2014/main" id="{27EBAA5F-64FA-4CA6-BB94-30CB9D022328}"/>
            </a:ext>
          </a:extLst>
        </xdr:cNvPr>
        <xdr:cNvCxnSpPr/>
      </xdr:nvCxnSpPr>
      <xdr:spPr>
        <a:xfrm>
          <a:off x="13144500" y="13721716"/>
          <a:ext cx="79756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80373</xdr:rowOff>
    </xdr:from>
    <xdr:to>
      <xdr:col>72</xdr:col>
      <xdr:colOff>38100</xdr:colOff>
      <xdr:row>80</xdr:row>
      <xdr:rowOff>10523</xdr:rowOff>
    </xdr:to>
    <xdr:sp macro="" textlink="">
      <xdr:nvSpPr>
        <xdr:cNvPr id="575" name="楕円 574">
          <a:extLst>
            <a:ext uri="{FF2B5EF4-FFF2-40B4-BE49-F238E27FC236}">
              <a16:creationId xmlns:a16="http://schemas.microsoft.com/office/drawing/2014/main" id="{179B4B52-B50A-4ED5-A634-DC7F8881D153}"/>
            </a:ext>
          </a:extLst>
        </xdr:cNvPr>
        <xdr:cNvSpPr/>
      </xdr:nvSpPr>
      <xdr:spPr>
        <a:xfrm>
          <a:off x="12303760" y="136268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131173</xdr:rowOff>
    </xdr:from>
    <xdr:to>
      <xdr:col>76</xdr:col>
      <xdr:colOff>114300</xdr:colOff>
      <xdr:row>80</xdr:row>
      <xdr:rowOff>3811</xdr:rowOff>
    </xdr:to>
    <xdr:cxnSp macro="">
      <xdr:nvCxnSpPr>
        <xdr:cNvPr id="576" name="直線コネクタ 575">
          <a:extLst>
            <a:ext uri="{FF2B5EF4-FFF2-40B4-BE49-F238E27FC236}">
              <a16:creationId xmlns:a16="http://schemas.microsoft.com/office/drawing/2014/main" id="{F0FF3F05-1A9E-4B71-B9A6-A785BF6BEBEA}"/>
            </a:ext>
          </a:extLst>
        </xdr:cNvPr>
        <xdr:cNvCxnSpPr/>
      </xdr:nvCxnSpPr>
      <xdr:spPr>
        <a:xfrm>
          <a:off x="12346940" y="13679533"/>
          <a:ext cx="797560" cy="42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34652</xdr:rowOff>
    </xdr:from>
    <xdr:to>
      <xdr:col>67</xdr:col>
      <xdr:colOff>101600</xdr:colOff>
      <xdr:row>79</xdr:row>
      <xdr:rowOff>136252</xdr:rowOff>
    </xdr:to>
    <xdr:sp macro="" textlink="">
      <xdr:nvSpPr>
        <xdr:cNvPr id="577" name="楕円 576">
          <a:extLst>
            <a:ext uri="{FF2B5EF4-FFF2-40B4-BE49-F238E27FC236}">
              <a16:creationId xmlns:a16="http://schemas.microsoft.com/office/drawing/2014/main" id="{F85FE1E2-783B-4331-B450-BC120B47A67F}"/>
            </a:ext>
          </a:extLst>
        </xdr:cNvPr>
        <xdr:cNvSpPr/>
      </xdr:nvSpPr>
      <xdr:spPr>
        <a:xfrm>
          <a:off x="11487150" y="135792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85452</xdr:rowOff>
    </xdr:from>
    <xdr:to>
      <xdr:col>71</xdr:col>
      <xdr:colOff>177800</xdr:colOff>
      <xdr:row>79</xdr:row>
      <xdr:rowOff>131173</xdr:rowOff>
    </xdr:to>
    <xdr:cxnSp macro="">
      <xdr:nvCxnSpPr>
        <xdr:cNvPr id="578" name="直線コネクタ 577">
          <a:extLst>
            <a:ext uri="{FF2B5EF4-FFF2-40B4-BE49-F238E27FC236}">
              <a16:creationId xmlns:a16="http://schemas.microsoft.com/office/drawing/2014/main" id="{EFF0ABC7-86F2-4964-9EEC-2D0DBFCA042F}"/>
            </a:ext>
          </a:extLst>
        </xdr:cNvPr>
        <xdr:cNvCxnSpPr/>
      </xdr:nvCxnSpPr>
      <xdr:spPr>
        <a:xfrm>
          <a:off x="11541760" y="13631907"/>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79" name="n_1aveValue【消防施設】&#10;有形固定資産減価償却率">
          <a:extLst>
            <a:ext uri="{FF2B5EF4-FFF2-40B4-BE49-F238E27FC236}">
              <a16:creationId xmlns:a16="http://schemas.microsoft.com/office/drawing/2014/main" id="{346CBC5E-8E55-4A41-91C1-67B58000C288}"/>
            </a:ext>
          </a:extLst>
        </xdr:cNvPr>
        <xdr:cNvSpPr txBox="1"/>
      </xdr:nvSpPr>
      <xdr:spPr>
        <a:xfrm>
          <a:off x="1373823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80" name="n_2aveValue【消防施設】&#10;有形固定資産減価償却率">
          <a:extLst>
            <a:ext uri="{FF2B5EF4-FFF2-40B4-BE49-F238E27FC236}">
              <a16:creationId xmlns:a16="http://schemas.microsoft.com/office/drawing/2014/main" id="{EAF2AA29-CB7F-46DB-BD1F-F4B221BE3E6D}"/>
            </a:ext>
          </a:extLst>
        </xdr:cNvPr>
        <xdr:cNvSpPr txBox="1"/>
      </xdr:nvSpPr>
      <xdr:spPr>
        <a:xfrm>
          <a:off x="12957184" y="1427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81" name="n_3aveValue【消防施設】&#10;有形固定資産減価償却率">
          <a:extLst>
            <a:ext uri="{FF2B5EF4-FFF2-40B4-BE49-F238E27FC236}">
              <a16:creationId xmlns:a16="http://schemas.microsoft.com/office/drawing/2014/main" id="{3361C533-4667-4FFF-95C9-62AB6F82ABE5}"/>
            </a:ext>
          </a:extLst>
        </xdr:cNvPr>
        <xdr:cNvSpPr txBox="1"/>
      </xdr:nvSpPr>
      <xdr:spPr>
        <a:xfrm>
          <a:off x="12171054" y="1424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82" name="n_4aveValue【消防施設】&#10;有形固定資産減価償却率">
          <a:extLst>
            <a:ext uri="{FF2B5EF4-FFF2-40B4-BE49-F238E27FC236}">
              <a16:creationId xmlns:a16="http://schemas.microsoft.com/office/drawing/2014/main" id="{6EAD62AE-0967-47EF-8EEF-AEA04DE02F57}"/>
            </a:ext>
          </a:extLst>
        </xdr:cNvPr>
        <xdr:cNvSpPr txBox="1"/>
      </xdr:nvSpPr>
      <xdr:spPr>
        <a:xfrm>
          <a:off x="11354444" y="1431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113591</xdr:rowOff>
    </xdr:from>
    <xdr:ext cx="405111" cy="259045"/>
    <xdr:sp macro="" textlink="">
      <xdr:nvSpPr>
        <xdr:cNvPr id="583" name="n_1mainValue【消防施設】&#10;有形固定資産減価償却率">
          <a:extLst>
            <a:ext uri="{FF2B5EF4-FFF2-40B4-BE49-F238E27FC236}">
              <a16:creationId xmlns:a16="http://schemas.microsoft.com/office/drawing/2014/main" id="{AB270AAB-4203-40F8-861C-DA15AEE7D942}"/>
            </a:ext>
          </a:extLst>
        </xdr:cNvPr>
        <xdr:cNvSpPr txBox="1"/>
      </xdr:nvSpPr>
      <xdr:spPr>
        <a:xfrm>
          <a:off x="13738234" y="1348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71138</xdr:rowOff>
    </xdr:from>
    <xdr:ext cx="405111" cy="259045"/>
    <xdr:sp macro="" textlink="">
      <xdr:nvSpPr>
        <xdr:cNvPr id="584" name="n_2mainValue【消防施設】&#10;有形固定資産減価償却率">
          <a:extLst>
            <a:ext uri="{FF2B5EF4-FFF2-40B4-BE49-F238E27FC236}">
              <a16:creationId xmlns:a16="http://schemas.microsoft.com/office/drawing/2014/main" id="{4BFD745F-10ED-456D-A1E1-1B4AAC9BDD28}"/>
            </a:ext>
          </a:extLst>
        </xdr:cNvPr>
        <xdr:cNvSpPr txBox="1"/>
      </xdr:nvSpPr>
      <xdr:spPr>
        <a:xfrm>
          <a:off x="12957184" y="1344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27050</xdr:rowOff>
    </xdr:from>
    <xdr:ext cx="405111" cy="259045"/>
    <xdr:sp macro="" textlink="">
      <xdr:nvSpPr>
        <xdr:cNvPr id="585" name="n_3mainValue【消防施設】&#10;有形固定資産減価償却率">
          <a:extLst>
            <a:ext uri="{FF2B5EF4-FFF2-40B4-BE49-F238E27FC236}">
              <a16:creationId xmlns:a16="http://schemas.microsoft.com/office/drawing/2014/main" id="{2191BB6A-950E-4891-BCC1-A9DDA680FD4A}"/>
            </a:ext>
          </a:extLst>
        </xdr:cNvPr>
        <xdr:cNvSpPr txBox="1"/>
      </xdr:nvSpPr>
      <xdr:spPr>
        <a:xfrm>
          <a:off x="12171054" y="133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152779</xdr:rowOff>
    </xdr:from>
    <xdr:ext cx="405111" cy="259045"/>
    <xdr:sp macro="" textlink="">
      <xdr:nvSpPr>
        <xdr:cNvPr id="586" name="n_4mainValue【消防施設】&#10;有形固定資産減価償却率">
          <a:extLst>
            <a:ext uri="{FF2B5EF4-FFF2-40B4-BE49-F238E27FC236}">
              <a16:creationId xmlns:a16="http://schemas.microsoft.com/office/drawing/2014/main" id="{9EA8CAEB-6C53-420F-81B8-131DAF8F6D6B}"/>
            </a:ext>
          </a:extLst>
        </xdr:cNvPr>
        <xdr:cNvSpPr txBox="1"/>
      </xdr:nvSpPr>
      <xdr:spPr>
        <a:xfrm>
          <a:off x="11354444" y="1335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29A61ABC-5E6A-41B0-A91E-9436F475AAF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39B1FEB1-14ED-4C15-A3F0-8D17B0E8A28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68957D00-7E39-4C39-A3C9-F586AB584AB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81B1E94C-F872-4414-AC43-9C3BF254A8E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3B1C69B5-41E0-45FC-AC1D-6E1AF601BCA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EA10D58E-B348-4992-868E-E348BE1D5A2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40349480-7A4A-4670-9575-C1EBF172585F}"/>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37975430-0499-4111-A45F-29D89425267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02D2E685-E6B8-4378-BB10-FCF04181A5F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042AD4D6-9F4A-492D-8572-69AEFB283F7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BF63BEE0-E3C4-47A7-A105-1F8175F8923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69D92268-282E-4D82-9849-56A525916125}"/>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E993807C-A565-4F61-B28C-A7BB129FA5EC}"/>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E74E5CF0-D680-49BD-A0E6-65840C4EBF41}"/>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A83015AA-1A35-48FE-B7DB-F65262316152}"/>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3F07D7D6-2ABA-4986-A632-D32E4F150DF7}"/>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668A3DEF-6A6F-4CB3-BF8A-A93731BCDBD5}"/>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41A706C3-96F2-405F-9365-59320E71BEC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163A6A1D-A3FD-4CBA-BBFF-B2CD75D020D3}"/>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4B106D42-18FD-463B-83BF-0E1BA1F5FCF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DCF30B0A-D9B2-4794-817D-73A44D7379D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5B28ECA3-0DE8-450C-A67F-FEC1F1E559D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BADE2F7A-D4FD-4B9A-9989-5E4E533E9DF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10" name="直線コネクタ 609">
          <a:extLst>
            <a:ext uri="{FF2B5EF4-FFF2-40B4-BE49-F238E27FC236}">
              <a16:creationId xmlns:a16="http://schemas.microsoft.com/office/drawing/2014/main" id="{AC04FB95-63DD-4580-81DE-9C1CEF1EEC0B}"/>
            </a:ext>
          </a:extLst>
        </xdr:cNvPr>
        <xdr:cNvCxnSpPr/>
      </xdr:nvCxnSpPr>
      <xdr:spPr>
        <a:xfrm flipV="1">
          <a:off x="19947254" y="13570839"/>
          <a:ext cx="0" cy="1286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1" name="【消防施設】&#10;一人当たり面積最小値テキスト">
          <a:extLst>
            <a:ext uri="{FF2B5EF4-FFF2-40B4-BE49-F238E27FC236}">
              <a16:creationId xmlns:a16="http://schemas.microsoft.com/office/drawing/2014/main" id="{E7243137-F14C-45FE-9CC4-CC98DFB59120}"/>
            </a:ext>
          </a:extLst>
        </xdr:cNvPr>
        <xdr:cNvSpPr txBox="1"/>
      </xdr:nvSpPr>
      <xdr:spPr>
        <a:xfrm>
          <a:off x="1998599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2" name="直線コネクタ 611">
          <a:extLst>
            <a:ext uri="{FF2B5EF4-FFF2-40B4-BE49-F238E27FC236}">
              <a16:creationId xmlns:a16="http://schemas.microsoft.com/office/drawing/2014/main" id="{D197FA5F-F62F-4BCE-B2D3-DCEB40277F2E}"/>
            </a:ext>
          </a:extLst>
        </xdr:cNvPr>
        <xdr:cNvCxnSpPr/>
      </xdr:nvCxnSpPr>
      <xdr:spPr>
        <a:xfrm>
          <a:off x="19885660" y="14857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3" name="【消防施設】&#10;一人当たり面積最大値テキスト">
          <a:extLst>
            <a:ext uri="{FF2B5EF4-FFF2-40B4-BE49-F238E27FC236}">
              <a16:creationId xmlns:a16="http://schemas.microsoft.com/office/drawing/2014/main" id="{C3F56B46-12C0-4FCD-A9B5-93D2689F22A0}"/>
            </a:ext>
          </a:extLst>
        </xdr:cNvPr>
        <xdr:cNvSpPr txBox="1"/>
      </xdr:nvSpPr>
      <xdr:spPr>
        <a:xfrm>
          <a:off x="19985990" y="1334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4" name="直線コネクタ 613">
          <a:extLst>
            <a:ext uri="{FF2B5EF4-FFF2-40B4-BE49-F238E27FC236}">
              <a16:creationId xmlns:a16="http://schemas.microsoft.com/office/drawing/2014/main" id="{A431A9C6-3AF6-4281-8067-3881FC6774A5}"/>
            </a:ext>
          </a:extLst>
        </xdr:cNvPr>
        <xdr:cNvCxnSpPr/>
      </xdr:nvCxnSpPr>
      <xdr:spPr>
        <a:xfrm>
          <a:off x="19885660" y="13570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5" name="【消防施設】&#10;一人当たり面積平均値テキスト">
          <a:extLst>
            <a:ext uri="{FF2B5EF4-FFF2-40B4-BE49-F238E27FC236}">
              <a16:creationId xmlns:a16="http://schemas.microsoft.com/office/drawing/2014/main" id="{6421B7B2-59C8-43BD-9972-E1127D12FF65}"/>
            </a:ext>
          </a:extLst>
        </xdr:cNvPr>
        <xdr:cNvSpPr txBox="1"/>
      </xdr:nvSpPr>
      <xdr:spPr>
        <a:xfrm>
          <a:off x="1998599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6" name="フローチャート: 判断 615">
          <a:extLst>
            <a:ext uri="{FF2B5EF4-FFF2-40B4-BE49-F238E27FC236}">
              <a16:creationId xmlns:a16="http://schemas.microsoft.com/office/drawing/2014/main" id="{2C7D88F7-5C68-436F-A818-9B681315E21D}"/>
            </a:ext>
          </a:extLst>
        </xdr:cNvPr>
        <xdr:cNvSpPr/>
      </xdr:nvSpPr>
      <xdr:spPr>
        <a:xfrm>
          <a:off x="19904710" y="146337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7" name="フローチャート: 判断 616">
          <a:extLst>
            <a:ext uri="{FF2B5EF4-FFF2-40B4-BE49-F238E27FC236}">
              <a16:creationId xmlns:a16="http://schemas.microsoft.com/office/drawing/2014/main" id="{BF1EE3EF-964A-46F1-8E03-FACF474CD15F}"/>
            </a:ext>
          </a:extLst>
        </xdr:cNvPr>
        <xdr:cNvSpPr/>
      </xdr:nvSpPr>
      <xdr:spPr>
        <a:xfrm>
          <a:off x="19161760" y="146337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8" name="フローチャート: 判断 617">
          <a:extLst>
            <a:ext uri="{FF2B5EF4-FFF2-40B4-BE49-F238E27FC236}">
              <a16:creationId xmlns:a16="http://schemas.microsoft.com/office/drawing/2014/main" id="{E8206F8A-BD22-4F5B-8E14-28C65EACF79B}"/>
            </a:ext>
          </a:extLst>
        </xdr:cNvPr>
        <xdr:cNvSpPr/>
      </xdr:nvSpPr>
      <xdr:spPr>
        <a:xfrm>
          <a:off x="18345150" y="1463636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9" name="フローチャート: 判断 618">
          <a:extLst>
            <a:ext uri="{FF2B5EF4-FFF2-40B4-BE49-F238E27FC236}">
              <a16:creationId xmlns:a16="http://schemas.microsoft.com/office/drawing/2014/main" id="{5F0A33DD-2A3C-480F-B779-C93442966321}"/>
            </a:ext>
          </a:extLst>
        </xdr:cNvPr>
        <xdr:cNvSpPr/>
      </xdr:nvSpPr>
      <xdr:spPr>
        <a:xfrm>
          <a:off x="17547590" y="145837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D1DB131A-6A57-4076-B595-A93FC7FC3365}"/>
            </a:ext>
          </a:extLst>
        </xdr:cNvPr>
        <xdr:cNvSpPr/>
      </xdr:nvSpPr>
      <xdr:spPr>
        <a:xfrm>
          <a:off x="16761460" y="14629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AC55C7A8-F8F4-45DF-972C-34DD94EFB0F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75131B8-34CC-4208-B6BD-095146CF457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C8CEBBA7-B7E7-4B69-A861-70A77D83319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FDA78C9C-3B3B-48DF-93C2-1D9FE717675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C5DB1824-A58C-4C91-87DD-C9821C2923F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140463</xdr:rowOff>
    </xdr:from>
    <xdr:to>
      <xdr:col>116</xdr:col>
      <xdr:colOff>114300</xdr:colOff>
      <xdr:row>86</xdr:row>
      <xdr:rowOff>70613</xdr:rowOff>
    </xdr:to>
    <xdr:sp macro="" textlink="">
      <xdr:nvSpPr>
        <xdr:cNvPr id="626" name="楕円 625">
          <a:extLst>
            <a:ext uri="{FF2B5EF4-FFF2-40B4-BE49-F238E27FC236}">
              <a16:creationId xmlns:a16="http://schemas.microsoft.com/office/drawing/2014/main" id="{02AF7B32-3116-44C5-9E18-FF2BAF8EE361}"/>
            </a:ext>
          </a:extLst>
        </xdr:cNvPr>
        <xdr:cNvSpPr/>
      </xdr:nvSpPr>
      <xdr:spPr>
        <a:xfrm>
          <a:off x="19904710" y="147099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55390</xdr:rowOff>
    </xdr:from>
    <xdr:ext cx="469744" cy="259045"/>
    <xdr:sp macro="" textlink="">
      <xdr:nvSpPr>
        <xdr:cNvPr id="627" name="【消防施設】&#10;一人当たり面積該当値テキスト">
          <a:extLst>
            <a:ext uri="{FF2B5EF4-FFF2-40B4-BE49-F238E27FC236}">
              <a16:creationId xmlns:a16="http://schemas.microsoft.com/office/drawing/2014/main" id="{B2F34B53-D837-4BC8-B939-84209A373AC7}"/>
            </a:ext>
          </a:extLst>
        </xdr:cNvPr>
        <xdr:cNvSpPr txBox="1"/>
      </xdr:nvSpPr>
      <xdr:spPr>
        <a:xfrm>
          <a:off x="19985990" y="1463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141224</xdr:rowOff>
    </xdr:from>
    <xdr:to>
      <xdr:col>112</xdr:col>
      <xdr:colOff>38100</xdr:colOff>
      <xdr:row>86</xdr:row>
      <xdr:rowOff>71374</xdr:rowOff>
    </xdr:to>
    <xdr:sp macro="" textlink="">
      <xdr:nvSpPr>
        <xdr:cNvPr id="628" name="楕円 627">
          <a:extLst>
            <a:ext uri="{FF2B5EF4-FFF2-40B4-BE49-F238E27FC236}">
              <a16:creationId xmlns:a16="http://schemas.microsoft.com/office/drawing/2014/main" id="{6F8B8493-9E53-4A9B-803F-3B16CAA9B172}"/>
            </a:ext>
          </a:extLst>
        </xdr:cNvPr>
        <xdr:cNvSpPr/>
      </xdr:nvSpPr>
      <xdr:spPr>
        <a:xfrm>
          <a:off x="19161760" y="147125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19813</xdr:rowOff>
    </xdr:from>
    <xdr:to>
      <xdr:col>116</xdr:col>
      <xdr:colOff>63500</xdr:colOff>
      <xdr:row>86</xdr:row>
      <xdr:rowOff>20574</xdr:rowOff>
    </xdr:to>
    <xdr:cxnSp macro="">
      <xdr:nvCxnSpPr>
        <xdr:cNvPr id="629" name="直線コネクタ 628">
          <a:extLst>
            <a:ext uri="{FF2B5EF4-FFF2-40B4-BE49-F238E27FC236}">
              <a16:creationId xmlns:a16="http://schemas.microsoft.com/office/drawing/2014/main" id="{B2D6BF15-32C3-47D3-8145-16A9097A7FBB}"/>
            </a:ext>
          </a:extLst>
        </xdr:cNvPr>
        <xdr:cNvCxnSpPr/>
      </xdr:nvCxnSpPr>
      <xdr:spPr>
        <a:xfrm flipV="1">
          <a:off x="19204940" y="14760703"/>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142748</xdr:rowOff>
    </xdr:from>
    <xdr:to>
      <xdr:col>107</xdr:col>
      <xdr:colOff>101600</xdr:colOff>
      <xdr:row>86</xdr:row>
      <xdr:rowOff>72898</xdr:rowOff>
    </xdr:to>
    <xdr:sp macro="" textlink="">
      <xdr:nvSpPr>
        <xdr:cNvPr id="630" name="楕円 629">
          <a:extLst>
            <a:ext uri="{FF2B5EF4-FFF2-40B4-BE49-F238E27FC236}">
              <a16:creationId xmlns:a16="http://schemas.microsoft.com/office/drawing/2014/main" id="{D628A9BE-B768-4CFE-A163-B4598599C158}"/>
            </a:ext>
          </a:extLst>
        </xdr:cNvPr>
        <xdr:cNvSpPr/>
      </xdr:nvSpPr>
      <xdr:spPr>
        <a:xfrm>
          <a:off x="18345150" y="14714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20574</xdr:rowOff>
    </xdr:from>
    <xdr:to>
      <xdr:col>111</xdr:col>
      <xdr:colOff>177800</xdr:colOff>
      <xdr:row>86</xdr:row>
      <xdr:rowOff>22098</xdr:rowOff>
    </xdr:to>
    <xdr:cxnSp macro="">
      <xdr:nvCxnSpPr>
        <xdr:cNvPr id="631" name="直線コネクタ 630">
          <a:extLst>
            <a:ext uri="{FF2B5EF4-FFF2-40B4-BE49-F238E27FC236}">
              <a16:creationId xmlns:a16="http://schemas.microsoft.com/office/drawing/2014/main" id="{B5C25662-6502-44B3-A4B1-63E7F65A1364}"/>
            </a:ext>
          </a:extLst>
        </xdr:cNvPr>
        <xdr:cNvCxnSpPr/>
      </xdr:nvCxnSpPr>
      <xdr:spPr>
        <a:xfrm flipV="1">
          <a:off x="18399760" y="14761464"/>
          <a:ext cx="80518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143511</xdr:rowOff>
    </xdr:from>
    <xdr:to>
      <xdr:col>102</xdr:col>
      <xdr:colOff>165100</xdr:colOff>
      <xdr:row>86</xdr:row>
      <xdr:rowOff>73661</xdr:rowOff>
    </xdr:to>
    <xdr:sp macro="" textlink="">
      <xdr:nvSpPr>
        <xdr:cNvPr id="632" name="楕円 631">
          <a:extLst>
            <a:ext uri="{FF2B5EF4-FFF2-40B4-BE49-F238E27FC236}">
              <a16:creationId xmlns:a16="http://schemas.microsoft.com/office/drawing/2014/main" id="{92FE2931-D03E-46FB-9F86-1EB285986FAA}"/>
            </a:ext>
          </a:extLst>
        </xdr:cNvPr>
        <xdr:cNvSpPr/>
      </xdr:nvSpPr>
      <xdr:spPr>
        <a:xfrm>
          <a:off x="17547590" y="147148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22098</xdr:rowOff>
    </xdr:from>
    <xdr:to>
      <xdr:col>107</xdr:col>
      <xdr:colOff>50800</xdr:colOff>
      <xdr:row>86</xdr:row>
      <xdr:rowOff>22861</xdr:rowOff>
    </xdr:to>
    <xdr:cxnSp macro="">
      <xdr:nvCxnSpPr>
        <xdr:cNvPr id="633" name="直線コネクタ 632">
          <a:extLst>
            <a:ext uri="{FF2B5EF4-FFF2-40B4-BE49-F238E27FC236}">
              <a16:creationId xmlns:a16="http://schemas.microsoft.com/office/drawing/2014/main" id="{CD735895-A0A0-415E-AD1A-C2193441FCE4}"/>
            </a:ext>
          </a:extLst>
        </xdr:cNvPr>
        <xdr:cNvCxnSpPr/>
      </xdr:nvCxnSpPr>
      <xdr:spPr>
        <a:xfrm flipV="1">
          <a:off x="17602200" y="14762988"/>
          <a:ext cx="79756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145035</xdr:rowOff>
    </xdr:from>
    <xdr:to>
      <xdr:col>98</xdr:col>
      <xdr:colOff>38100</xdr:colOff>
      <xdr:row>86</xdr:row>
      <xdr:rowOff>75185</xdr:rowOff>
    </xdr:to>
    <xdr:sp macro="" textlink="">
      <xdr:nvSpPr>
        <xdr:cNvPr id="634" name="楕円 633">
          <a:extLst>
            <a:ext uri="{FF2B5EF4-FFF2-40B4-BE49-F238E27FC236}">
              <a16:creationId xmlns:a16="http://schemas.microsoft.com/office/drawing/2014/main" id="{5BEA5D73-760C-4C6C-A44A-586BE14C2189}"/>
            </a:ext>
          </a:extLst>
        </xdr:cNvPr>
        <xdr:cNvSpPr/>
      </xdr:nvSpPr>
      <xdr:spPr>
        <a:xfrm>
          <a:off x="16761460" y="14716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22861</xdr:rowOff>
    </xdr:from>
    <xdr:to>
      <xdr:col>102</xdr:col>
      <xdr:colOff>114300</xdr:colOff>
      <xdr:row>86</xdr:row>
      <xdr:rowOff>24385</xdr:rowOff>
    </xdr:to>
    <xdr:cxnSp macro="">
      <xdr:nvCxnSpPr>
        <xdr:cNvPr id="635" name="直線コネクタ 634">
          <a:extLst>
            <a:ext uri="{FF2B5EF4-FFF2-40B4-BE49-F238E27FC236}">
              <a16:creationId xmlns:a16="http://schemas.microsoft.com/office/drawing/2014/main" id="{15F113F9-18F8-41D1-BAC2-D11C14AF1A9A}"/>
            </a:ext>
          </a:extLst>
        </xdr:cNvPr>
        <xdr:cNvCxnSpPr/>
      </xdr:nvCxnSpPr>
      <xdr:spPr>
        <a:xfrm flipV="1">
          <a:off x="16804640" y="14763751"/>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6" name="n_1aveValue【消防施設】&#10;一人当たり面積">
          <a:extLst>
            <a:ext uri="{FF2B5EF4-FFF2-40B4-BE49-F238E27FC236}">
              <a16:creationId xmlns:a16="http://schemas.microsoft.com/office/drawing/2014/main" id="{3916738C-7BB5-4889-9F41-1051D2D62997}"/>
            </a:ext>
          </a:extLst>
        </xdr:cNvPr>
        <xdr:cNvSpPr txBox="1"/>
      </xdr:nvSpPr>
      <xdr:spPr>
        <a:xfrm>
          <a:off x="18982132"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7" name="n_2aveValue【消防施設】&#10;一人当たり面積">
          <a:extLst>
            <a:ext uri="{FF2B5EF4-FFF2-40B4-BE49-F238E27FC236}">
              <a16:creationId xmlns:a16="http://schemas.microsoft.com/office/drawing/2014/main" id="{F5A1E36B-CD33-4DE1-9B10-B421F759F0CE}"/>
            </a:ext>
          </a:extLst>
        </xdr:cNvPr>
        <xdr:cNvSpPr txBox="1"/>
      </xdr:nvSpPr>
      <xdr:spPr>
        <a:xfrm>
          <a:off x="18182032" y="1441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8" name="n_3aveValue【消防施設】&#10;一人当たり面積">
          <a:extLst>
            <a:ext uri="{FF2B5EF4-FFF2-40B4-BE49-F238E27FC236}">
              <a16:creationId xmlns:a16="http://schemas.microsoft.com/office/drawing/2014/main" id="{BBE415E7-A1EC-48E6-93DA-40FCE75ECE48}"/>
            </a:ext>
          </a:extLst>
        </xdr:cNvPr>
        <xdr:cNvSpPr txBox="1"/>
      </xdr:nvSpPr>
      <xdr:spPr>
        <a:xfrm>
          <a:off x="17384472" y="143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9" name="n_4aveValue【消防施設】&#10;一人当たり面積">
          <a:extLst>
            <a:ext uri="{FF2B5EF4-FFF2-40B4-BE49-F238E27FC236}">
              <a16:creationId xmlns:a16="http://schemas.microsoft.com/office/drawing/2014/main" id="{4E54ECC0-159A-46B1-94FD-D22F7EABAE41}"/>
            </a:ext>
          </a:extLst>
        </xdr:cNvPr>
        <xdr:cNvSpPr txBox="1"/>
      </xdr:nvSpPr>
      <xdr:spPr>
        <a:xfrm>
          <a:off x="1658881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62501</xdr:rowOff>
    </xdr:from>
    <xdr:ext cx="469744" cy="259045"/>
    <xdr:sp macro="" textlink="">
      <xdr:nvSpPr>
        <xdr:cNvPr id="640" name="n_1mainValue【消防施設】&#10;一人当たり面積">
          <a:extLst>
            <a:ext uri="{FF2B5EF4-FFF2-40B4-BE49-F238E27FC236}">
              <a16:creationId xmlns:a16="http://schemas.microsoft.com/office/drawing/2014/main" id="{D5D73B02-5427-4929-AF69-04A9F2ABE544}"/>
            </a:ext>
          </a:extLst>
        </xdr:cNvPr>
        <xdr:cNvSpPr txBox="1"/>
      </xdr:nvSpPr>
      <xdr:spPr>
        <a:xfrm>
          <a:off x="18982132" y="148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64025</xdr:rowOff>
    </xdr:from>
    <xdr:ext cx="469744" cy="259045"/>
    <xdr:sp macro="" textlink="">
      <xdr:nvSpPr>
        <xdr:cNvPr id="641" name="n_2mainValue【消防施設】&#10;一人当たり面積">
          <a:extLst>
            <a:ext uri="{FF2B5EF4-FFF2-40B4-BE49-F238E27FC236}">
              <a16:creationId xmlns:a16="http://schemas.microsoft.com/office/drawing/2014/main" id="{8C2B3D86-8620-439B-9BB9-E720654E4A99}"/>
            </a:ext>
          </a:extLst>
        </xdr:cNvPr>
        <xdr:cNvSpPr txBox="1"/>
      </xdr:nvSpPr>
      <xdr:spPr>
        <a:xfrm>
          <a:off x="18182032" y="1480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64788</xdr:rowOff>
    </xdr:from>
    <xdr:ext cx="469744" cy="259045"/>
    <xdr:sp macro="" textlink="">
      <xdr:nvSpPr>
        <xdr:cNvPr id="642" name="n_3mainValue【消防施設】&#10;一人当たり面積">
          <a:extLst>
            <a:ext uri="{FF2B5EF4-FFF2-40B4-BE49-F238E27FC236}">
              <a16:creationId xmlns:a16="http://schemas.microsoft.com/office/drawing/2014/main" id="{8FED6DBD-FC52-4B9F-9911-F544E59BD6AA}"/>
            </a:ext>
          </a:extLst>
        </xdr:cNvPr>
        <xdr:cNvSpPr txBox="1"/>
      </xdr:nvSpPr>
      <xdr:spPr>
        <a:xfrm>
          <a:off x="17384472" y="148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66312</xdr:rowOff>
    </xdr:from>
    <xdr:ext cx="469744" cy="259045"/>
    <xdr:sp macro="" textlink="">
      <xdr:nvSpPr>
        <xdr:cNvPr id="643" name="n_4mainValue【消防施設】&#10;一人当たり面積">
          <a:extLst>
            <a:ext uri="{FF2B5EF4-FFF2-40B4-BE49-F238E27FC236}">
              <a16:creationId xmlns:a16="http://schemas.microsoft.com/office/drawing/2014/main" id="{30317D47-8591-4A82-B87E-61148D4B9CFE}"/>
            </a:ext>
          </a:extLst>
        </xdr:cNvPr>
        <xdr:cNvSpPr txBox="1"/>
      </xdr:nvSpPr>
      <xdr:spPr>
        <a:xfrm>
          <a:off x="16588817" y="148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1FEDA414-9DEB-4FF2-ABFA-8B54A0E7F80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20960152-D97B-4A82-9E1E-CEF17DE2782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C2406F78-4C71-40EC-9EDF-47FFE16FBAB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86F0A018-A8A1-4490-AD2D-F1D10E43F7F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74C4E892-0BF8-41F0-9435-0F4CC85AB29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198D1FC5-E82B-4650-BEC1-16D48B1A819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D9C2CF45-BCB0-406C-BF0C-50C0F6C0ECE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FF6110CE-0487-4EA1-87D1-615AF191341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A1F01D58-5207-4E14-8534-2B9FC0915C4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76BE8169-CDA0-4010-B41A-D545914E16D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6AC4EC5B-4CDD-45A0-B452-F31DC50A674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0598313D-3D70-487A-BDEB-DDE3B45F7C94}"/>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FB980D42-6AEB-4C59-8E6F-FC743E81930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CC97A666-943A-4A99-B882-8AFC803B515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54829606-8BEA-42F9-B642-3A406C9A50F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B670AF3-EEE8-4888-A43B-8C19349E7CB2}"/>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0D76F9CC-F122-4241-9E57-8C36850F1BA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A06AE41A-4A4A-47B2-8A84-1CD2739D4EF7}"/>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EA4D643A-7BFF-4F99-AA2E-EB67653D5107}"/>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DF133FD0-5491-4E76-B9A6-CC00606B1D6D}"/>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58A374F5-20DC-4EE3-B22A-D69D73FCE6CB}"/>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DAEBD548-93EB-43D9-9DDA-969DEE91410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8947F696-D769-4832-9FF1-DF2AE6D3317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92092354-6F10-47DC-951F-C55FA59D4F3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FCF8921-72C7-4974-AF39-9FB05536C58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CA978C3F-4852-4A8F-8054-9B41A88154F5}"/>
            </a:ext>
          </a:extLst>
        </xdr:cNvPr>
        <xdr:cNvCxnSpPr/>
      </xdr:nvCxnSpPr>
      <xdr:spPr>
        <a:xfrm flipV="1">
          <a:off x="14703424" y="17231269"/>
          <a:ext cx="0" cy="1492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庁舎】&#10;有形固定資産減価償却率最小値テキスト">
          <a:extLst>
            <a:ext uri="{FF2B5EF4-FFF2-40B4-BE49-F238E27FC236}">
              <a16:creationId xmlns:a16="http://schemas.microsoft.com/office/drawing/2014/main" id="{9E65F8D2-F43F-4C93-ADB0-ED0518A1930A}"/>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B478135F-56E8-4810-BB6B-10E26F02ACCA}"/>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2" name="【庁舎】&#10;有形固定資産減価償却率最大値テキスト">
          <a:extLst>
            <a:ext uri="{FF2B5EF4-FFF2-40B4-BE49-F238E27FC236}">
              <a16:creationId xmlns:a16="http://schemas.microsoft.com/office/drawing/2014/main" id="{C6751023-A43D-4340-9480-283F2C9398E5}"/>
            </a:ext>
          </a:extLst>
        </xdr:cNvPr>
        <xdr:cNvSpPr txBox="1"/>
      </xdr:nvSpPr>
      <xdr:spPr>
        <a:xfrm>
          <a:off x="14742160" y="170026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3" name="直線コネクタ 672">
          <a:extLst>
            <a:ext uri="{FF2B5EF4-FFF2-40B4-BE49-F238E27FC236}">
              <a16:creationId xmlns:a16="http://schemas.microsoft.com/office/drawing/2014/main" id="{3BF093A7-1029-42C1-8DAE-37DE16B60554}"/>
            </a:ext>
          </a:extLst>
        </xdr:cNvPr>
        <xdr:cNvCxnSpPr/>
      </xdr:nvCxnSpPr>
      <xdr:spPr>
        <a:xfrm>
          <a:off x="14611350" y="17231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674" name="【庁舎】&#10;有形固定資産減価償却率平均値テキスト">
          <a:extLst>
            <a:ext uri="{FF2B5EF4-FFF2-40B4-BE49-F238E27FC236}">
              <a16:creationId xmlns:a16="http://schemas.microsoft.com/office/drawing/2014/main" id="{EE77F4BF-6105-43CC-84DA-3DFF5FD1794E}"/>
            </a:ext>
          </a:extLst>
        </xdr:cNvPr>
        <xdr:cNvSpPr txBox="1"/>
      </xdr:nvSpPr>
      <xdr:spPr>
        <a:xfrm>
          <a:off x="14742160" y="17862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5" name="フローチャート: 判断 674">
          <a:extLst>
            <a:ext uri="{FF2B5EF4-FFF2-40B4-BE49-F238E27FC236}">
              <a16:creationId xmlns:a16="http://schemas.microsoft.com/office/drawing/2014/main" id="{7482F889-4413-473D-B784-6A1FEC7A74DC}"/>
            </a:ext>
          </a:extLst>
        </xdr:cNvPr>
        <xdr:cNvSpPr/>
      </xdr:nvSpPr>
      <xdr:spPr>
        <a:xfrm>
          <a:off x="14649450" y="1788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6" name="フローチャート: 判断 675">
          <a:extLst>
            <a:ext uri="{FF2B5EF4-FFF2-40B4-BE49-F238E27FC236}">
              <a16:creationId xmlns:a16="http://schemas.microsoft.com/office/drawing/2014/main" id="{947DED53-64FD-46DF-BF79-EF9DD2884C95}"/>
            </a:ext>
          </a:extLst>
        </xdr:cNvPr>
        <xdr:cNvSpPr/>
      </xdr:nvSpPr>
      <xdr:spPr>
        <a:xfrm>
          <a:off x="13887450" y="178861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7" name="フローチャート: 判断 676">
          <a:extLst>
            <a:ext uri="{FF2B5EF4-FFF2-40B4-BE49-F238E27FC236}">
              <a16:creationId xmlns:a16="http://schemas.microsoft.com/office/drawing/2014/main" id="{21750E5E-DABD-4464-B630-78E7A127E756}"/>
            </a:ext>
          </a:extLst>
        </xdr:cNvPr>
        <xdr:cNvSpPr/>
      </xdr:nvSpPr>
      <xdr:spPr>
        <a:xfrm>
          <a:off x="13089890" y="1784014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8" name="フローチャート: 判断 677">
          <a:extLst>
            <a:ext uri="{FF2B5EF4-FFF2-40B4-BE49-F238E27FC236}">
              <a16:creationId xmlns:a16="http://schemas.microsoft.com/office/drawing/2014/main" id="{B7B52774-E4A3-4E1F-B5F8-2A99B8FF652D}"/>
            </a:ext>
          </a:extLst>
        </xdr:cNvPr>
        <xdr:cNvSpPr/>
      </xdr:nvSpPr>
      <xdr:spPr>
        <a:xfrm>
          <a:off x="12303760" y="178434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9" name="フローチャート: 判断 678">
          <a:extLst>
            <a:ext uri="{FF2B5EF4-FFF2-40B4-BE49-F238E27FC236}">
              <a16:creationId xmlns:a16="http://schemas.microsoft.com/office/drawing/2014/main" id="{D5BC145F-989C-42B2-A5CC-CF9B4ABE48AB}"/>
            </a:ext>
          </a:extLst>
        </xdr:cNvPr>
        <xdr:cNvSpPr/>
      </xdr:nvSpPr>
      <xdr:spPr>
        <a:xfrm>
          <a:off x="11487150" y="179275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108D8CE-1B46-401C-BB76-04330491D89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F4AC55B-8BA7-4296-B793-85C6C9A37D5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B32D9780-0E23-4D82-BFB1-D0676A6EE08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7637E67-90D3-4478-90D9-CF3E5BD55728}"/>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D064562A-4526-4517-B617-769E08B30EA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10705</xdr:rowOff>
    </xdr:from>
    <xdr:to>
      <xdr:col>85</xdr:col>
      <xdr:colOff>177800</xdr:colOff>
      <xdr:row>102</xdr:row>
      <xdr:rowOff>112305</xdr:rowOff>
    </xdr:to>
    <xdr:sp macro="" textlink="">
      <xdr:nvSpPr>
        <xdr:cNvPr id="685" name="楕円 684">
          <a:extLst>
            <a:ext uri="{FF2B5EF4-FFF2-40B4-BE49-F238E27FC236}">
              <a16:creationId xmlns:a16="http://schemas.microsoft.com/office/drawing/2014/main" id="{533968B1-6532-4F7A-BD9E-3168E00B4934}"/>
            </a:ext>
          </a:extLst>
        </xdr:cNvPr>
        <xdr:cNvSpPr/>
      </xdr:nvSpPr>
      <xdr:spPr>
        <a:xfrm>
          <a:off x="14649450" y="175005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33582</xdr:rowOff>
    </xdr:from>
    <xdr:ext cx="405111" cy="259045"/>
    <xdr:sp macro="" textlink="">
      <xdr:nvSpPr>
        <xdr:cNvPr id="686" name="【庁舎】&#10;有形固定資産減価償却率該当値テキスト">
          <a:extLst>
            <a:ext uri="{FF2B5EF4-FFF2-40B4-BE49-F238E27FC236}">
              <a16:creationId xmlns:a16="http://schemas.microsoft.com/office/drawing/2014/main" id="{A1388109-CB9E-4913-AB48-3061CB84C74B}"/>
            </a:ext>
          </a:extLst>
        </xdr:cNvPr>
        <xdr:cNvSpPr txBox="1"/>
      </xdr:nvSpPr>
      <xdr:spPr>
        <a:xfrm>
          <a:off x="14742160" y="1734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133169</xdr:rowOff>
    </xdr:from>
    <xdr:to>
      <xdr:col>81</xdr:col>
      <xdr:colOff>101600</xdr:colOff>
      <xdr:row>102</xdr:row>
      <xdr:rowOff>63319</xdr:rowOff>
    </xdr:to>
    <xdr:sp macro="" textlink="">
      <xdr:nvSpPr>
        <xdr:cNvPr id="687" name="楕円 686">
          <a:extLst>
            <a:ext uri="{FF2B5EF4-FFF2-40B4-BE49-F238E27FC236}">
              <a16:creationId xmlns:a16="http://schemas.microsoft.com/office/drawing/2014/main" id="{108D02F7-9E77-4B20-BDA5-64646E2E0DDC}"/>
            </a:ext>
          </a:extLst>
        </xdr:cNvPr>
        <xdr:cNvSpPr/>
      </xdr:nvSpPr>
      <xdr:spPr>
        <a:xfrm>
          <a:off x="13887450" y="1745342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12519</xdr:rowOff>
    </xdr:from>
    <xdr:to>
      <xdr:col>85</xdr:col>
      <xdr:colOff>127000</xdr:colOff>
      <xdr:row>102</xdr:row>
      <xdr:rowOff>61505</xdr:rowOff>
    </xdr:to>
    <xdr:cxnSp macro="">
      <xdr:nvCxnSpPr>
        <xdr:cNvPr id="688" name="直線コネクタ 687">
          <a:extLst>
            <a:ext uri="{FF2B5EF4-FFF2-40B4-BE49-F238E27FC236}">
              <a16:creationId xmlns:a16="http://schemas.microsoft.com/office/drawing/2014/main" id="{D7FF8394-3203-4D1E-8B6F-2B71EB92B705}"/>
            </a:ext>
          </a:extLst>
        </xdr:cNvPr>
        <xdr:cNvCxnSpPr/>
      </xdr:nvCxnSpPr>
      <xdr:spPr>
        <a:xfrm>
          <a:off x="13942060" y="17504229"/>
          <a:ext cx="762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152763</xdr:rowOff>
    </xdr:from>
    <xdr:to>
      <xdr:col>76</xdr:col>
      <xdr:colOff>165100</xdr:colOff>
      <xdr:row>102</xdr:row>
      <xdr:rowOff>82913</xdr:rowOff>
    </xdr:to>
    <xdr:sp macro="" textlink="">
      <xdr:nvSpPr>
        <xdr:cNvPr id="689" name="楕円 688">
          <a:extLst>
            <a:ext uri="{FF2B5EF4-FFF2-40B4-BE49-F238E27FC236}">
              <a16:creationId xmlns:a16="http://schemas.microsoft.com/office/drawing/2014/main" id="{2BAB39CD-891B-4059-B6AD-0C5B6EF3EB0A}"/>
            </a:ext>
          </a:extLst>
        </xdr:cNvPr>
        <xdr:cNvSpPr/>
      </xdr:nvSpPr>
      <xdr:spPr>
        <a:xfrm>
          <a:off x="13089890" y="1746921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12519</xdr:rowOff>
    </xdr:from>
    <xdr:to>
      <xdr:col>81</xdr:col>
      <xdr:colOff>50800</xdr:colOff>
      <xdr:row>102</xdr:row>
      <xdr:rowOff>32113</xdr:rowOff>
    </xdr:to>
    <xdr:cxnSp macro="">
      <xdr:nvCxnSpPr>
        <xdr:cNvPr id="690" name="直線コネクタ 689">
          <a:extLst>
            <a:ext uri="{FF2B5EF4-FFF2-40B4-BE49-F238E27FC236}">
              <a16:creationId xmlns:a16="http://schemas.microsoft.com/office/drawing/2014/main" id="{0586ACB8-29AB-44EC-ACD4-DDB05067A6EA}"/>
            </a:ext>
          </a:extLst>
        </xdr:cNvPr>
        <xdr:cNvCxnSpPr/>
      </xdr:nvCxnSpPr>
      <xdr:spPr>
        <a:xfrm flipV="1">
          <a:off x="13144500" y="17504229"/>
          <a:ext cx="79756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100512</xdr:rowOff>
    </xdr:from>
    <xdr:to>
      <xdr:col>72</xdr:col>
      <xdr:colOff>38100</xdr:colOff>
      <xdr:row>102</xdr:row>
      <xdr:rowOff>30662</xdr:rowOff>
    </xdr:to>
    <xdr:sp macro="" textlink="">
      <xdr:nvSpPr>
        <xdr:cNvPr id="691" name="楕円 690">
          <a:extLst>
            <a:ext uri="{FF2B5EF4-FFF2-40B4-BE49-F238E27FC236}">
              <a16:creationId xmlns:a16="http://schemas.microsoft.com/office/drawing/2014/main" id="{CABB549B-7731-4E56-ADFF-4113409EF128}"/>
            </a:ext>
          </a:extLst>
        </xdr:cNvPr>
        <xdr:cNvSpPr/>
      </xdr:nvSpPr>
      <xdr:spPr>
        <a:xfrm>
          <a:off x="12303760" y="174131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151312</xdr:rowOff>
    </xdr:from>
    <xdr:to>
      <xdr:col>76</xdr:col>
      <xdr:colOff>114300</xdr:colOff>
      <xdr:row>102</xdr:row>
      <xdr:rowOff>32113</xdr:rowOff>
    </xdr:to>
    <xdr:cxnSp macro="">
      <xdr:nvCxnSpPr>
        <xdr:cNvPr id="692" name="直線コネクタ 691">
          <a:extLst>
            <a:ext uri="{FF2B5EF4-FFF2-40B4-BE49-F238E27FC236}">
              <a16:creationId xmlns:a16="http://schemas.microsoft.com/office/drawing/2014/main" id="{4AAD92F1-F191-4596-9A7A-7510B8E9B7E1}"/>
            </a:ext>
          </a:extLst>
        </xdr:cNvPr>
        <xdr:cNvCxnSpPr/>
      </xdr:nvCxnSpPr>
      <xdr:spPr>
        <a:xfrm>
          <a:off x="12346940" y="17467762"/>
          <a:ext cx="797560" cy="5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46627</xdr:rowOff>
    </xdr:from>
    <xdr:to>
      <xdr:col>67</xdr:col>
      <xdr:colOff>101600</xdr:colOff>
      <xdr:row>101</xdr:row>
      <xdr:rowOff>148227</xdr:rowOff>
    </xdr:to>
    <xdr:sp macro="" textlink="">
      <xdr:nvSpPr>
        <xdr:cNvPr id="693" name="楕円 692">
          <a:extLst>
            <a:ext uri="{FF2B5EF4-FFF2-40B4-BE49-F238E27FC236}">
              <a16:creationId xmlns:a16="http://schemas.microsoft.com/office/drawing/2014/main" id="{B6C52408-238D-4C84-8395-B58ABD48428B}"/>
            </a:ext>
          </a:extLst>
        </xdr:cNvPr>
        <xdr:cNvSpPr/>
      </xdr:nvSpPr>
      <xdr:spPr>
        <a:xfrm>
          <a:off x="11487150" y="173649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97427</xdr:rowOff>
    </xdr:from>
    <xdr:to>
      <xdr:col>71</xdr:col>
      <xdr:colOff>177800</xdr:colOff>
      <xdr:row>101</xdr:row>
      <xdr:rowOff>151312</xdr:rowOff>
    </xdr:to>
    <xdr:cxnSp macro="">
      <xdr:nvCxnSpPr>
        <xdr:cNvPr id="694" name="直線コネクタ 693">
          <a:extLst>
            <a:ext uri="{FF2B5EF4-FFF2-40B4-BE49-F238E27FC236}">
              <a16:creationId xmlns:a16="http://schemas.microsoft.com/office/drawing/2014/main" id="{8B94B53E-234C-4F88-8027-C7B2767F3323}"/>
            </a:ext>
          </a:extLst>
        </xdr:cNvPr>
        <xdr:cNvCxnSpPr/>
      </xdr:nvCxnSpPr>
      <xdr:spPr>
        <a:xfrm>
          <a:off x="11541760" y="17410067"/>
          <a:ext cx="80518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695" name="n_1aveValue【庁舎】&#10;有形固定資産減価償却率">
          <a:extLst>
            <a:ext uri="{FF2B5EF4-FFF2-40B4-BE49-F238E27FC236}">
              <a16:creationId xmlns:a16="http://schemas.microsoft.com/office/drawing/2014/main" id="{CC068287-9549-4A15-A7EF-010288A468B2}"/>
            </a:ext>
          </a:extLst>
        </xdr:cNvPr>
        <xdr:cNvSpPr txBox="1"/>
      </xdr:nvSpPr>
      <xdr:spPr>
        <a:xfrm>
          <a:off x="13738234" y="1797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696" name="n_2aveValue【庁舎】&#10;有形固定資産減価償却率">
          <a:extLst>
            <a:ext uri="{FF2B5EF4-FFF2-40B4-BE49-F238E27FC236}">
              <a16:creationId xmlns:a16="http://schemas.microsoft.com/office/drawing/2014/main" id="{53A5DFB3-3367-4661-B973-CBB2A9A2D595}"/>
            </a:ext>
          </a:extLst>
        </xdr:cNvPr>
        <xdr:cNvSpPr txBox="1"/>
      </xdr:nvSpPr>
      <xdr:spPr>
        <a:xfrm>
          <a:off x="1295718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697" name="n_3aveValue【庁舎】&#10;有形固定資産減価償却率">
          <a:extLst>
            <a:ext uri="{FF2B5EF4-FFF2-40B4-BE49-F238E27FC236}">
              <a16:creationId xmlns:a16="http://schemas.microsoft.com/office/drawing/2014/main" id="{715CAE3C-78C8-4722-9BC4-AECB801492D0}"/>
            </a:ext>
          </a:extLst>
        </xdr:cNvPr>
        <xdr:cNvSpPr txBox="1"/>
      </xdr:nvSpPr>
      <xdr:spPr>
        <a:xfrm>
          <a:off x="12171054" y="1793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698" name="n_4aveValue【庁舎】&#10;有形固定資産減価償却率">
          <a:extLst>
            <a:ext uri="{FF2B5EF4-FFF2-40B4-BE49-F238E27FC236}">
              <a16:creationId xmlns:a16="http://schemas.microsoft.com/office/drawing/2014/main" id="{A167AB20-DADC-4F51-89C7-B5FD376C863C}"/>
            </a:ext>
          </a:extLst>
        </xdr:cNvPr>
        <xdr:cNvSpPr txBox="1"/>
      </xdr:nvSpPr>
      <xdr:spPr>
        <a:xfrm>
          <a:off x="11354444" y="1802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79846</xdr:rowOff>
    </xdr:from>
    <xdr:ext cx="405111" cy="259045"/>
    <xdr:sp macro="" textlink="">
      <xdr:nvSpPr>
        <xdr:cNvPr id="699" name="n_1mainValue【庁舎】&#10;有形固定資産減価償却率">
          <a:extLst>
            <a:ext uri="{FF2B5EF4-FFF2-40B4-BE49-F238E27FC236}">
              <a16:creationId xmlns:a16="http://schemas.microsoft.com/office/drawing/2014/main" id="{1DB74444-1579-4F27-A45E-1E9C4F0B9866}"/>
            </a:ext>
          </a:extLst>
        </xdr:cNvPr>
        <xdr:cNvSpPr txBox="1"/>
      </xdr:nvSpPr>
      <xdr:spPr>
        <a:xfrm>
          <a:off x="13738234" y="17224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99440</xdr:rowOff>
    </xdr:from>
    <xdr:ext cx="405111" cy="259045"/>
    <xdr:sp macro="" textlink="">
      <xdr:nvSpPr>
        <xdr:cNvPr id="700" name="n_2mainValue【庁舎】&#10;有形固定資産減価償却率">
          <a:extLst>
            <a:ext uri="{FF2B5EF4-FFF2-40B4-BE49-F238E27FC236}">
              <a16:creationId xmlns:a16="http://schemas.microsoft.com/office/drawing/2014/main" id="{86D467E6-0961-4D9E-9684-9A482CDD0BB5}"/>
            </a:ext>
          </a:extLst>
        </xdr:cNvPr>
        <xdr:cNvSpPr txBox="1"/>
      </xdr:nvSpPr>
      <xdr:spPr>
        <a:xfrm>
          <a:off x="12957184" y="1724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47189</xdr:rowOff>
    </xdr:from>
    <xdr:ext cx="405111" cy="259045"/>
    <xdr:sp macro="" textlink="">
      <xdr:nvSpPr>
        <xdr:cNvPr id="701" name="n_3mainValue【庁舎】&#10;有形固定資産減価償却率">
          <a:extLst>
            <a:ext uri="{FF2B5EF4-FFF2-40B4-BE49-F238E27FC236}">
              <a16:creationId xmlns:a16="http://schemas.microsoft.com/office/drawing/2014/main" id="{616C2241-1229-486E-9FFB-9E6B1A0BDBD4}"/>
            </a:ext>
          </a:extLst>
        </xdr:cNvPr>
        <xdr:cNvSpPr txBox="1"/>
      </xdr:nvSpPr>
      <xdr:spPr>
        <a:xfrm>
          <a:off x="12171054" y="1719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164754</xdr:rowOff>
    </xdr:from>
    <xdr:ext cx="405111" cy="259045"/>
    <xdr:sp macro="" textlink="">
      <xdr:nvSpPr>
        <xdr:cNvPr id="702" name="n_4mainValue【庁舎】&#10;有形固定資産減価償却率">
          <a:extLst>
            <a:ext uri="{FF2B5EF4-FFF2-40B4-BE49-F238E27FC236}">
              <a16:creationId xmlns:a16="http://schemas.microsoft.com/office/drawing/2014/main" id="{6482820E-3E56-4746-B969-9F4AF8C2E7B3}"/>
            </a:ext>
          </a:extLst>
        </xdr:cNvPr>
        <xdr:cNvSpPr txBox="1"/>
      </xdr:nvSpPr>
      <xdr:spPr>
        <a:xfrm>
          <a:off x="11354444" y="17142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52CED0F6-5B0B-4B73-A423-EBA8AE63029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903B83D8-F30C-4F90-8F8D-494DCC7F47E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233AC13-4F34-4A80-9FE7-2762C565E2D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E0E14F8E-7D54-4901-9BD8-4DA077E66D8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A2BC36FB-9B53-471D-A799-E754B3152974}"/>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C1D5EABA-9428-4E0B-96A9-FEF8A574A0A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1035EA02-AA00-4AF5-A2AC-C28EF5F4EF1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520A8E9E-4B5A-40E0-8AFA-A25CA4C9319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900FC337-1880-4D1C-B83E-4CC1292A843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603DB62F-F58C-4AAB-AE0A-BD38D6BEFE9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CBEE60D7-C27B-4EF4-843B-431B5EAA1F9E}"/>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2B55A143-DAC6-40AA-9EFC-C3F98E7B8B64}"/>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86AE014E-EA79-40C0-B1E5-E914B01A71FB}"/>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EB034D74-AEA3-4844-95D3-75FFC88D47A6}"/>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CF9D70A5-D5B5-484E-83CE-1F35F609E30B}"/>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33C16F5F-539A-4FB2-AF9C-19630C2E5868}"/>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6ED4CF03-6A67-4AF4-B791-3BD057F69B37}"/>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A217A24E-9169-41FE-A7A6-4E27A128EA45}"/>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64E647F7-6339-4A6E-B36D-E9B1D794DBD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CA6E4253-1717-4440-8496-3C23201615DB}"/>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8E1B388C-9BCC-40E1-B62C-8F0051FD6B4B}"/>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7D50BA35-B72F-4E13-ABE0-46CBC4A12F2D}"/>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EF01154C-5FB7-4DCF-AC1D-911085977DE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EE63AD9E-408D-4464-852E-E4E16895E47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庁舎】&#10;一人当たり面積グラフ枠">
          <a:extLst>
            <a:ext uri="{FF2B5EF4-FFF2-40B4-BE49-F238E27FC236}">
              <a16:creationId xmlns:a16="http://schemas.microsoft.com/office/drawing/2014/main" id="{516AA2A7-E81E-4EF3-B369-F6BB25C951A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8" name="直線コネクタ 727">
          <a:extLst>
            <a:ext uri="{FF2B5EF4-FFF2-40B4-BE49-F238E27FC236}">
              <a16:creationId xmlns:a16="http://schemas.microsoft.com/office/drawing/2014/main" id="{D8516610-8627-40FF-9FF4-CFFA1FA325A9}"/>
            </a:ext>
          </a:extLst>
        </xdr:cNvPr>
        <xdr:cNvCxnSpPr/>
      </xdr:nvCxnSpPr>
      <xdr:spPr>
        <a:xfrm flipV="1">
          <a:off x="19947254" y="17188816"/>
          <a:ext cx="0" cy="1300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9" name="【庁舎】&#10;一人当たり面積最小値テキスト">
          <a:extLst>
            <a:ext uri="{FF2B5EF4-FFF2-40B4-BE49-F238E27FC236}">
              <a16:creationId xmlns:a16="http://schemas.microsoft.com/office/drawing/2014/main" id="{0A061F12-0D37-4186-9588-D98B2DB6F5E9}"/>
            </a:ext>
          </a:extLst>
        </xdr:cNvPr>
        <xdr:cNvSpPr txBox="1"/>
      </xdr:nvSpPr>
      <xdr:spPr>
        <a:xfrm>
          <a:off x="1998599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30" name="直線コネクタ 729">
          <a:extLst>
            <a:ext uri="{FF2B5EF4-FFF2-40B4-BE49-F238E27FC236}">
              <a16:creationId xmlns:a16="http://schemas.microsoft.com/office/drawing/2014/main" id="{8106B79B-6050-4E2E-8D1F-82C2B7763298}"/>
            </a:ext>
          </a:extLst>
        </xdr:cNvPr>
        <xdr:cNvCxnSpPr/>
      </xdr:nvCxnSpPr>
      <xdr:spPr>
        <a:xfrm>
          <a:off x="19885660" y="18489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1" name="【庁舎】&#10;一人当たり面積最大値テキスト">
          <a:extLst>
            <a:ext uri="{FF2B5EF4-FFF2-40B4-BE49-F238E27FC236}">
              <a16:creationId xmlns:a16="http://schemas.microsoft.com/office/drawing/2014/main" id="{70DA2DBB-CD41-4886-81E6-3936FD96C7C0}"/>
            </a:ext>
          </a:extLst>
        </xdr:cNvPr>
        <xdr:cNvSpPr txBox="1"/>
      </xdr:nvSpPr>
      <xdr:spPr>
        <a:xfrm>
          <a:off x="19985990" y="1696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2" name="直線コネクタ 731">
          <a:extLst>
            <a:ext uri="{FF2B5EF4-FFF2-40B4-BE49-F238E27FC236}">
              <a16:creationId xmlns:a16="http://schemas.microsoft.com/office/drawing/2014/main" id="{6AB5D8B8-F2CA-4F2E-90A3-55D566879137}"/>
            </a:ext>
          </a:extLst>
        </xdr:cNvPr>
        <xdr:cNvCxnSpPr/>
      </xdr:nvCxnSpPr>
      <xdr:spPr>
        <a:xfrm>
          <a:off x="19885660" y="171888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3" name="【庁舎】&#10;一人当たり面積平均値テキスト">
          <a:extLst>
            <a:ext uri="{FF2B5EF4-FFF2-40B4-BE49-F238E27FC236}">
              <a16:creationId xmlns:a16="http://schemas.microsoft.com/office/drawing/2014/main" id="{4D02E019-CDE2-484B-B6E1-E3F5A811B292}"/>
            </a:ext>
          </a:extLst>
        </xdr:cNvPr>
        <xdr:cNvSpPr txBox="1"/>
      </xdr:nvSpPr>
      <xdr:spPr>
        <a:xfrm>
          <a:off x="19985990" y="17833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4" name="フローチャート: 判断 733">
          <a:extLst>
            <a:ext uri="{FF2B5EF4-FFF2-40B4-BE49-F238E27FC236}">
              <a16:creationId xmlns:a16="http://schemas.microsoft.com/office/drawing/2014/main" id="{87714DA0-4F70-49FE-B7D7-26563888E939}"/>
            </a:ext>
          </a:extLst>
        </xdr:cNvPr>
        <xdr:cNvSpPr/>
      </xdr:nvSpPr>
      <xdr:spPr>
        <a:xfrm>
          <a:off x="19904710" y="17976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5" name="フローチャート: 判断 734">
          <a:extLst>
            <a:ext uri="{FF2B5EF4-FFF2-40B4-BE49-F238E27FC236}">
              <a16:creationId xmlns:a16="http://schemas.microsoft.com/office/drawing/2014/main" id="{C4B04493-DD19-498D-AF6A-334FA1236305}"/>
            </a:ext>
          </a:extLst>
        </xdr:cNvPr>
        <xdr:cNvSpPr/>
      </xdr:nvSpPr>
      <xdr:spPr>
        <a:xfrm>
          <a:off x="19161760" y="17961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6" name="フローチャート: 判断 735">
          <a:extLst>
            <a:ext uri="{FF2B5EF4-FFF2-40B4-BE49-F238E27FC236}">
              <a16:creationId xmlns:a16="http://schemas.microsoft.com/office/drawing/2014/main" id="{DEA8744F-9222-4E9C-AC8F-C1C5435D941A}"/>
            </a:ext>
          </a:extLst>
        </xdr:cNvPr>
        <xdr:cNvSpPr/>
      </xdr:nvSpPr>
      <xdr:spPr>
        <a:xfrm>
          <a:off x="18345150" y="179677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7" name="フローチャート: 判断 736">
          <a:extLst>
            <a:ext uri="{FF2B5EF4-FFF2-40B4-BE49-F238E27FC236}">
              <a16:creationId xmlns:a16="http://schemas.microsoft.com/office/drawing/2014/main" id="{3F4E649C-F89F-4284-83AD-04C15B5180BB}"/>
            </a:ext>
          </a:extLst>
        </xdr:cNvPr>
        <xdr:cNvSpPr/>
      </xdr:nvSpPr>
      <xdr:spPr>
        <a:xfrm>
          <a:off x="17547590" y="17976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8" name="フローチャート: 判断 737">
          <a:extLst>
            <a:ext uri="{FF2B5EF4-FFF2-40B4-BE49-F238E27FC236}">
              <a16:creationId xmlns:a16="http://schemas.microsoft.com/office/drawing/2014/main" id="{5D87E0A5-D975-4E17-BD20-3490CD6B11DF}"/>
            </a:ext>
          </a:extLst>
        </xdr:cNvPr>
        <xdr:cNvSpPr/>
      </xdr:nvSpPr>
      <xdr:spPr>
        <a:xfrm>
          <a:off x="16761460" y="180099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9F22BA6-CC14-4830-928D-37BDB6A46D2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2FBE31A-CAD1-4B8F-BFBF-93C4AF3F1D7B}"/>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AA4E34F-03A5-48FA-A6C1-6938704FBDC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569BE47F-5DDA-4BD9-841A-5410BC1B835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4022CF7-7DC4-466E-A52D-1C952B86ABDD}"/>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744" name="楕円 743">
          <a:extLst>
            <a:ext uri="{FF2B5EF4-FFF2-40B4-BE49-F238E27FC236}">
              <a16:creationId xmlns:a16="http://schemas.microsoft.com/office/drawing/2014/main" id="{E6AD6346-C987-4595-9A87-D4BFB1C4A5E1}"/>
            </a:ext>
          </a:extLst>
        </xdr:cNvPr>
        <xdr:cNvSpPr/>
      </xdr:nvSpPr>
      <xdr:spPr>
        <a:xfrm>
          <a:off x="19904710" y="18105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745" name="【庁舎】&#10;一人当たり面積該当値テキスト">
          <a:extLst>
            <a:ext uri="{FF2B5EF4-FFF2-40B4-BE49-F238E27FC236}">
              <a16:creationId xmlns:a16="http://schemas.microsoft.com/office/drawing/2014/main" id="{481592B9-2DB3-4B91-AAF5-BCB8A37B00BF}"/>
            </a:ext>
          </a:extLst>
        </xdr:cNvPr>
        <xdr:cNvSpPr txBox="1"/>
      </xdr:nvSpPr>
      <xdr:spPr>
        <a:xfrm>
          <a:off x="19985990"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111942</xdr:rowOff>
    </xdr:from>
    <xdr:to>
      <xdr:col>112</xdr:col>
      <xdr:colOff>38100</xdr:colOff>
      <xdr:row>106</xdr:row>
      <xdr:rowOff>42092</xdr:rowOff>
    </xdr:to>
    <xdr:sp macro="" textlink="">
      <xdr:nvSpPr>
        <xdr:cNvPr id="746" name="楕円 745">
          <a:extLst>
            <a:ext uri="{FF2B5EF4-FFF2-40B4-BE49-F238E27FC236}">
              <a16:creationId xmlns:a16="http://schemas.microsoft.com/office/drawing/2014/main" id="{7AC995BF-114D-4CAC-8477-3A8B2A7E39F0}"/>
            </a:ext>
          </a:extLst>
        </xdr:cNvPr>
        <xdr:cNvSpPr/>
      </xdr:nvSpPr>
      <xdr:spPr>
        <a:xfrm>
          <a:off x="19161760" y="181141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162742</xdr:rowOff>
    </xdr:to>
    <xdr:cxnSp macro="">
      <xdr:nvCxnSpPr>
        <xdr:cNvPr id="747" name="直線コネクタ 746">
          <a:extLst>
            <a:ext uri="{FF2B5EF4-FFF2-40B4-BE49-F238E27FC236}">
              <a16:creationId xmlns:a16="http://schemas.microsoft.com/office/drawing/2014/main" id="{54C67C5A-2644-4A42-8B22-C3F048289164}"/>
            </a:ext>
          </a:extLst>
        </xdr:cNvPr>
        <xdr:cNvCxnSpPr/>
      </xdr:nvCxnSpPr>
      <xdr:spPr>
        <a:xfrm flipV="1">
          <a:off x="19204940" y="18160366"/>
          <a:ext cx="7429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131536</xdr:rowOff>
    </xdr:from>
    <xdr:to>
      <xdr:col>107</xdr:col>
      <xdr:colOff>101600</xdr:colOff>
      <xdr:row>106</xdr:row>
      <xdr:rowOff>61686</xdr:rowOff>
    </xdr:to>
    <xdr:sp macro="" textlink="">
      <xdr:nvSpPr>
        <xdr:cNvPr id="748" name="楕円 747">
          <a:extLst>
            <a:ext uri="{FF2B5EF4-FFF2-40B4-BE49-F238E27FC236}">
              <a16:creationId xmlns:a16="http://schemas.microsoft.com/office/drawing/2014/main" id="{2E3EFD1B-671C-4370-9C34-BE7D271F034E}"/>
            </a:ext>
          </a:extLst>
        </xdr:cNvPr>
        <xdr:cNvSpPr/>
      </xdr:nvSpPr>
      <xdr:spPr>
        <a:xfrm>
          <a:off x="18345150" y="181375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162742</xdr:rowOff>
    </xdr:from>
    <xdr:to>
      <xdr:col>111</xdr:col>
      <xdr:colOff>177800</xdr:colOff>
      <xdr:row>106</xdr:row>
      <xdr:rowOff>10886</xdr:rowOff>
    </xdr:to>
    <xdr:cxnSp macro="">
      <xdr:nvCxnSpPr>
        <xdr:cNvPr id="749" name="直線コネクタ 748">
          <a:extLst>
            <a:ext uri="{FF2B5EF4-FFF2-40B4-BE49-F238E27FC236}">
              <a16:creationId xmlns:a16="http://schemas.microsoft.com/office/drawing/2014/main" id="{3DDC3659-E428-4F3C-B822-F8EBD00B756F}"/>
            </a:ext>
          </a:extLst>
        </xdr:cNvPr>
        <xdr:cNvCxnSpPr/>
      </xdr:nvCxnSpPr>
      <xdr:spPr>
        <a:xfrm flipV="1">
          <a:off x="18399760" y="18166897"/>
          <a:ext cx="80518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134801</xdr:rowOff>
    </xdr:from>
    <xdr:to>
      <xdr:col>102</xdr:col>
      <xdr:colOff>165100</xdr:colOff>
      <xdr:row>106</xdr:row>
      <xdr:rowOff>64951</xdr:rowOff>
    </xdr:to>
    <xdr:sp macro="" textlink="">
      <xdr:nvSpPr>
        <xdr:cNvPr id="750" name="楕円 749">
          <a:extLst>
            <a:ext uri="{FF2B5EF4-FFF2-40B4-BE49-F238E27FC236}">
              <a16:creationId xmlns:a16="http://schemas.microsoft.com/office/drawing/2014/main" id="{E20B7856-FFA9-4323-A950-D860002F9DD4}"/>
            </a:ext>
          </a:extLst>
        </xdr:cNvPr>
        <xdr:cNvSpPr/>
      </xdr:nvSpPr>
      <xdr:spPr>
        <a:xfrm>
          <a:off x="17547590" y="181332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10886</xdr:rowOff>
    </xdr:from>
    <xdr:to>
      <xdr:col>107</xdr:col>
      <xdr:colOff>50800</xdr:colOff>
      <xdr:row>106</xdr:row>
      <xdr:rowOff>14151</xdr:rowOff>
    </xdr:to>
    <xdr:cxnSp macro="">
      <xdr:nvCxnSpPr>
        <xdr:cNvPr id="751" name="直線コネクタ 750">
          <a:extLst>
            <a:ext uri="{FF2B5EF4-FFF2-40B4-BE49-F238E27FC236}">
              <a16:creationId xmlns:a16="http://schemas.microsoft.com/office/drawing/2014/main" id="{D0DE9E88-4A32-42EE-82B9-E58275B2F9EE}"/>
            </a:ext>
          </a:extLst>
        </xdr:cNvPr>
        <xdr:cNvCxnSpPr/>
      </xdr:nvCxnSpPr>
      <xdr:spPr>
        <a:xfrm flipV="1">
          <a:off x="17602200" y="18186491"/>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160927</xdr:rowOff>
    </xdr:from>
    <xdr:to>
      <xdr:col>98</xdr:col>
      <xdr:colOff>38100</xdr:colOff>
      <xdr:row>105</xdr:row>
      <xdr:rowOff>91077</xdr:rowOff>
    </xdr:to>
    <xdr:sp macro="" textlink="">
      <xdr:nvSpPr>
        <xdr:cNvPr id="752" name="楕円 751">
          <a:extLst>
            <a:ext uri="{FF2B5EF4-FFF2-40B4-BE49-F238E27FC236}">
              <a16:creationId xmlns:a16="http://schemas.microsoft.com/office/drawing/2014/main" id="{CBCE9073-418D-4A34-AF2A-2D11388441BF}"/>
            </a:ext>
          </a:extLst>
        </xdr:cNvPr>
        <xdr:cNvSpPr/>
      </xdr:nvSpPr>
      <xdr:spPr>
        <a:xfrm>
          <a:off x="16761460" y="179936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40277</xdr:rowOff>
    </xdr:from>
    <xdr:to>
      <xdr:col>102</xdr:col>
      <xdr:colOff>114300</xdr:colOff>
      <xdr:row>106</xdr:row>
      <xdr:rowOff>14151</xdr:rowOff>
    </xdr:to>
    <xdr:cxnSp macro="">
      <xdr:nvCxnSpPr>
        <xdr:cNvPr id="753" name="直線コネクタ 752">
          <a:extLst>
            <a:ext uri="{FF2B5EF4-FFF2-40B4-BE49-F238E27FC236}">
              <a16:creationId xmlns:a16="http://schemas.microsoft.com/office/drawing/2014/main" id="{EC48FACA-D82E-4649-AC36-2A67E4ADA477}"/>
            </a:ext>
          </a:extLst>
        </xdr:cNvPr>
        <xdr:cNvCxnSpPr/>
      </xdr:nvCxnSpPr>
      <xdr:spPr>
        <a:xfrm>
          <a:off x="16804640" y="18042527"/>
          <a:ext cx="797560" cy="14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4" name="n_1aveValue【庁舎】&#10;一人当たり面積">
          <a:extLst>
            <a:ext uri="{FF2B5EF4-FFF2-40B4-BE49-F238E27FC236}">
              <a16:creationId xmlns:a16="http://schemas.microsoft.com/office/drawing/2014/main" id="{B4C527A3-1635-4972-ACE1-4AADE5ED4557}"/>
            </a:ext>
          </a:extLst>
        </xdr:cNvPr>
        <xdr:cNvSpPr txBox="1"/>
      </xdr:nvSpPr>
      <xdr:spPr>
        <a:xfrm>
          <a:off x="18982132"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5" name="n_2aveValue【庁舎】&#10;一人当たり面積">
          <a:extLst>
            <a:ext uri="{FF2B5EF4-FFF2-40B4-BE49-F238E27FC236}">
              <a16:creationId xmlns:a16="http://schemas.microsoft.com/office/drawing/2014/main" id="{514806D9-014A-4398-9E71-F77DEA933D92}"/>
            </a:ext>
          </a:extLst>
        </xdr:cNvPr>
        <xdr:cNvSpPr txBox="1"/>
      </xdr:nvSpPr>
      <xdr:spPr>
        <a:xfrm>
          <a:off x="18182032"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6" name="n_3aveValue【庁舎】&#10;一人当たり面積">
          <a:extLst>
            <a:ext uri="{FF2B5EF4-FFF2-40B4-BE49-F238E27FC236}">
              <a16:creationId xmlns:a16="http://schemas.microsoft.com/office/drawing/2014/main" id="{53024562-9480-4AA9-BBE5-6F1614FC175A}"/>
            </a:ext>
          </a:extLst>
        </xdr:cNvPr>
        <xdr:cNvSpPr txBox="1"/>
      </xdr:nvSpPr>
      <xdr:spPr>
        <a:xfrm>
          <a:off x="17384472" y="1775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7" name="n_4aveValue【庁舎】&#10;一人当たり面積">
          <a:extLst>
            <a:ext uri="{FF2B5EF4-FFF2-40B4-BE49-F238E27FC236}">
              <a16:creationId xmlns:a16="http://schemas.microsoft.com/office/drawing/2014/main" id="{4DA72FC4-3C62-4839-AD4D-AB9A4F6DFB25}"/>
            </a:ext>
          </a:extLst>
        </xdr:cNvPr>
        <xdr:cNvSpPr txBox="1"/>
      </xdr:nvSpPr>
      <xdr:spPr>
        <a:xfrm>
          <a:off x="16588817" y="1809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33219</xdr:rowOff>
    </xdr:from>
    <xdr:ext cx="469744" cy="259045"/>
    <xdr:sp macro="" textlink="">
      <xdr:nvSpPr>
        <xdr:cNvPr id="758" name="n_1mainValue【庁舎】&#10;一人当たり面積">
          <a:extLst>
            <a:ext uri="{FF2B5EF4-FFF2-40B4-BE49-F238E27FC236}">
              <a16:creationId xmlns:a16="http://schemas.microsoft.com/office/drawing/2014/main" id="{D676A3B1-E38E-45F8-94DC-3B8A98A997CD}"/>
            </a:ext>
          </a:extLst>
        </xdr:cNvPr>
        <xdr:cNvSpPr txBox="1"/>
      </xdr:nvSpPr>
      <xdr:spPr>
        <a:xfrm>
          <a:off x="18982132" y="1820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52813</xdr:rowOff>
    </xdr:from>
    <xdr:ext cx="469744" cy="259045"/>
    <xdr:sp macro="" textlink="">
      <xdr:nvSpPr>
        <xdr:cNvPr id="759" name="n_2mainValue【庁舎】&#10;一人当たり面積">
          <a:extLst>
            <a:ext uri="{FF2B5EF4-FFF2-40B4-BE49-F238E27FC236}">
              <a16:creationId xmlns:a16="http://schemas.microsoft.com/office/drawing/2014/main" id="{94328723-C644-4A5C-918C-271B621D7E6A}"/>
            </a:ext>
          </a:extLst>
        </xdr:cNvPr>
        <xdr:cNvSpPr txBox="1"/>
      </xdr:nvSpPr>
      <xdr:spPr>
        <a:xfrm>
          <a:off x="18182032" y="1823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56078</xdr:rowOff>
    </xdr:from>
    <xdr:ext cx="469744" cy="259045"/>
    <xdr:sp macro="" textlink="">
      <xdr:nvSpPr>
        <xdr:cNvPr id="760" name="n_3mainValue【庁舎】&#10;一人当たり面積">
          <a:extLst>
            <a:ext uri="{FF2B5EF4-FFF2-40B4-BE49-F238E27FC236}">
              <a16:creationId xmlns:a16="http://schemas.microsoft.com/office/drawing/2014/main" id="{C3D6461A-F5E3-4609-A342-A4E9F1710E56}"/>
            </a:ext>
          </a:extLst>
        </xdr:cNvPr>
        <xdr:cNvSpPr txBox="1"/>
      </xdr:nvSpPr>
      <xdr:spPr>
        <a:xfrm>
          <a:off x="17384472" y="1823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107604</xdr:rowOff>
    </xdr:from>
    <xdr:ext cx="469744" cy="259045"/>
    <xdr:sp macro="" textlink="">
      <xdr:nvSpPr>
        <xdr:cNvPr id="761" name="n_4mainValue【庁舎】&#10;一人当たり面積">
          <a:extLst>
            <a:ext uri="{FF2B5EF4-FFF2-40B4-BE49-F238E27FC236}">
              <a16:creationId xmlns:a16="http://schemas.microsoft.com/office/drawing/2014/main" id="{F771C1E5-DD66-49B1-B1D9-6AE76C1CFEB8}"/>
            </a:ext>
          </a:extLst>
        </xdr:cNvPr>
        <xdr:cNvSpPr txBox="1"/>
      </xdr:nvSpPr>
      <xdr:spPr>
        <a:xfrm>
          <a:off x="16588817" y="1776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BCF124CA-D70F-4FC3-9C9B-091001EBF7C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54A9DFDE-7B93-41D8-AA73-18FE140D218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C7D3BDBA-E807-4D00-8A19-2D6195A9FD7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保健センターについては昭和</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年建築であり、施設や設備の老朽化が見られている。今後、改修や更新等や移転等を含めた検討が要される。</a:t>
          </a:r>
        </a:p>
        <a:p>
          <a:r>
            <a:rPr kumimoji="1" lang="ja-JP" altLang="en-US" sz="1300">
              <a:latin typeface="ＭＳ Ｐゴシック" panose="020B0600070205080204" pitchFamily="50" charset="-128"/>
              <a:ea typeface="ＭＳ Ｐゴシック" panose="020B0600070205080204" pitchFamily="50" charset="-128"/>
            </a:rPr>
            <a:t>策定済みの個別施設計画に基づき、町の現状に合わせた計画的な修繕と更新を行うことで施設維持に要するコストの縮減を図るとともに、行政サービスの質の向上を行えるよう検討を重ね、健全な行財政運営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11383f3\&#20849;&#26377;\Groups\101&#32207;&#21512;&#25919;&#31574;&#35506;\02&#36001;&#25919;\04_&#9733;&#9733;&#21508;&#31278;&#35519;&#26619;&#9733;&#9733;\04_&#36001;&#25919;&#29366;&#27841;&#36039;&#26009;&#38598;\R07&#65288;R08&#23455;&#26045;&#65289;\R080821&#8251;&#36578;&#36865;&#12304;&#22524;&#29577;&#30476;&#24066;&#30010;&#26449;&#35506;&#12305;&#65288;918&#12294;&#65289;&#20196;&#21644;&#65302;&#24180;&#24230;&#36001;&#25919;&#29366;&#27841;&#36039;&#26009;&#38598;&#12398;&#20316;&#25104;&#12395;&#12388;&#12356;&#12390;&#65288;2&#22238;&#30446;&#12539;&#22320;&#26041;&#20844;&#20250;&#35336;&#38306;&#20418;&#65289;\03%20&#30010;&#8594;&#30476;\&#12304;&#36001;&#25919;&#29366;&#27841;&#36039;&#26009;&#38598;&#12305;_113832_&#31070;&#24029;&#30010;_2024(2&#22238;&#30446;).xlsx" TargetMode="External"/><Relationship Id="rId1" Type="http://schemas.openxmlformats.org/officeDocument/2006/relationships/externalLinkPath" Target="file:///\\z11383f3\&#20849;&#26377;\Groups\101&#32207;&#21512;&#25919;&#31574;&#35506;\02&#36001;&#25919;\04_&#9733;&#9733;&#21508;&#31278;&#35519;&#26619;&#9733;&#9733;\04_&#36001;&#25919;&#29366;&#27841;&#36039;&#26009;&#38598;\R07&#65288;R08&#23455;&#26045;&#65289;\R080821&#8251;&#36578;&#36865;&#12304;&#22524;&#29577;&#30476;&#24066;&#30010;&#26449;&#35506;&#12305;&#65288;918&#12294;&#65289;&#20196;&#21644;&#65302;&#24180;&#24230;&#36001;&#25919;&#29366;&#27841;&#36039;&#26009;&#38598;&#12398;&#20316;&#25104;&#12395;&#12388;&#12356;&#12390;&#65288;2&#22238;&#30446;&#12539;&#22320;&#26041;&#20844;&#20250;&#35336;&#38306;&#20418;&#65289;\03%20&#30010;&#8594;&#30476;\&#12304;&#36001;&#25919;&#29366;&#27841;&#36039;&#26009;&#38598;&#12305;_113832_&#31070;&#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49.8</v>
          </cell>
          <cell r="BX53">
            <v>50.8</v>
          </cell>
          <cell r="CF53">
            <v>52.2</v>
          </cell>
          <cell r="CN53">
            <v>53.9</v>
          </cell>
          <cell r="CV53">
            <v>56.4</v>
          </cell>
        </row>
        <row r="55">
          <cell r="AN55" t="str">
            <v>類似団体内平均値</v>
          </cell>
          <cell r="BP55">
            <v>23.5</v>
          </cell>
          <cell r="BX55">
            <v>8.5</v>
          </cell>
          <cell r="CF55">
            <v>0</v>
          </cell>
          <cell r="CN55">
            <v>0</v>
          </cell>
          <cell r="CV55">
            <v>0</v>
          </cell>
        </row>
        <row r="57">
          <cell r="BP57">
            <v>62</v>
          </cell>
          <cell r="BX57">
            <v>61.6</v>
          </cell>
          <cell r="CF57">
            <v>63</v>
          </cell>
          <cell r="CN57">
            <v>63.9</v>
          </cell>
          <cell r="CV57">
            <v>64.2</v>
          </cell>
        </row>
        <row r="72">
          <cell r="BP72" t="str">
            <v>R02</v>
          </cell>
          <cell r="BX72" t="str">
            <v>R03</v>
          </cell>
          <cell r="CF72" t="str">
            <v>R04</v>
          </cell>
          <cell r="CN72" t="str">
            <v>R05</v>
          </cell>
          <cell r="CV72" t="str">
            <v>R06</v>
          </cell>
        </row>
        <row r="73">
          <cell r="AN73" t="str">
            <v>当該団体値</v>
          </cell>
        </row>
        <row r="75">
          <cell r="BP75">
            <v>6.8</v>
          </cell>
          <cell r="BX75">
            <v>8.3000000000000007</v>
          </cell>
          <cell r="CF75">
            <v>8.1999999999999993</v>
          </cell>
          <cell r="CN75">
            <v>7.5</v>
          </cell>
          <cell r="CV75">
            <v>5.3</v>
          </cell>
        </row>
        <row r="77">
          <cell r="AN77" t="str">
            <v>類似団体内平均値</v>
          </cell>
          <cell r="BP77">
            <v>23.5</v>
          </cell>
          <cell r="BX77">
            <v>8.5</v>
          </cell>
          <cell r="CF77">
            <v>0</v>
          </cell>
          <cell r="CN77">
            <v>0</v>
          </cell>
          <cell r="CV77">
            <v>0</v>
          </cell>
        </row>
        <row r="79">
          <cell r="BP79">
            <v>8.6</v>
          </cell>
          <cell r="BX79">
            <v>8.1999999999999993</v>
          </cell>
          <cell r="CF79">
            <v>8.4</v>
          </cell>
          <cell r="CN79">
            <v>8.5</v>
          </cell>
          <cell r="CV79">
            <v>8.1999999999999993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6300233</v>
      </c>
      <c r="BO4" s="436"/>
      <c r="BP4" s="436"/>
      <c r="BQ4" s="436"/>
      <c r="BR4" s="436"/>
      <c r="BS4" s="436"/>
      <c r="BT4" s="436"/>
      <c r="BU4" s="437"/>
      <c r="BV4" s="435">
        <v>6447292</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8.3000000000000007</v>
      </c>
      <c r="CU4" s="576"/>
      <c r="CV4" s="576"/>
      <c r="CW4" s="576"/>
      <c r="CX4" s="576"/>
      <c r="CY4" s="576"/>
      <c r="CZ4" s="576"/>
      <c r="DA4" s="577"/>
      <c r="DB4" s="575">
        <v>6.6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5914698</v>
      </c>
      <c r="BO5" s="407"/>
      <c r="BP5" s="407"/>
      <c r="BQ5" s="407"/>
      <c r="BR5" s="407"/>
      <c r="BS5" s="407"/>
      <c r="BT5" s="407"/>
      <c r="BU5" s="408"/>
      <c r="BV5" s="406">
        <v>6151795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84.5</v>
      </c>
      <c r="CU5" s="404"/>
      <c r="CV5" s="404"/>
      <c r="CW5" s="404"/>
      <c r="CX5" s="404"/>
      <c r="CY5" s="404"/>
      <c r="CZ5" s="404"/>
      <c r="DA5" s="405"/>
      <c r="DB5" s="403">
        <v>83.7</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385535</v>
      </c>
      <c r="BO6" s="407"/>
      <c r="BP6" s="407"/>
      <c r="BQ6" s="407"/>
      <c r="BR6" s="407"/>
      <c r="BS6" s="407"/>
      <c r="BT6" s="407"/>
      <c r="BU6" s="408"/>
      <c r="BV6" s="406">
        <v>295497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84.5</v>
      </c>
      <c r="CU6" s="550"/>
      <c r="CV6" s="550"/>
      <c r="CW6" s="550"/>
      <c r="CX6" s="550"/>
      <c r="CY6" s="550"/>
      <c r="CZ6" s="550"/>
      <c r="DA6" s="551"/>
      <c r="DB6" s="549">
        <v>83.7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21713</v>
      </c>
      <c r="BO7" s="407"/>
      <c r="BP7" s="407"/>
      <c r="BQ7" s="407"/>
      <c r="BR7" s="407"/>
      <c r="BS7" s="407"/>
      <c r="BT7" s="407"/>
      <c r="BU7" s="408"/>
      <c r="BV7" s="406">
        <v>11800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4407077</v>
      </c>
      <c r="CU7" s="407"/>
      <c r="CV7" s="407"/>
      <c r="CW7" s="407"/>
      <c r="CX7" s="407"/>
      <c r="CY7" s="407"/>
      <c r="CZ7" s="407"/>
      <c r="DA7" s="408"/>
      <c r="DB7" s="406">
        <v>4316823</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363822</v>
      </c>
      <c r="BO8" s="407"/>
      <c r="BP8" s="407"/>
      <c r="BQ8" s="407"/>
      <c r="BR8" s="407"/>
      <c r="BS8" s="407"/>
      <c r="BT8" s="407"/>
      <c r="BU8" s="408"/>
      <c r="BV8" s="406">
        <v>283697</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0.49</v>
      </c>
      <c r="CU8" s="510"/>
      <c r="CV8" s="510"/>
      <c r="CW8" s="510"/>
      <c r="CX8" s="510"/>
      <c r="CY8" s="510"/>
      <c r="CZ8" s="510"/>
      <c r="DA8" s="511"/>
      <c r="DB8" s="509">
        <v>0.48</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13359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80125</v>
      </c>
      <c r="BO9" s="407"/>
      <c r="BP9" s="407"/>
      <c r="BQ9" s="407"/>
      <c r="BR9" s="407"/>
      <c r="BS9" s="407"/>
      <c r="BT9" s="407"/>
      <c r="BU9" s="408"/>
      <c r="BV9" s="406">
        <v>-125884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12.3</v>
      </c>
      <c r="CU9" s="404"/>
      <c r="CV9" s="404"/>
      <c r="CW9" s="404"/>
      <c r="CX9" s="404"/>
      <c r="CY9" s="404"/>
      <c r="CZ9" s="404"/>
      <c r="DA9" s="405"/>
      <c r="DB9" s="403">
        <v>12.7</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13730</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1964</v>
      </c>
      <c r="BO10" s="407"/>
      <c r="BP10" s="407"/>
      <c r="BQ10" s="407"/>
      <c r="BR10" s="407"/>
      <c r="BS10" s="407"/>
      <c r="BT10" s="407"/>
      <c r="BU10" s="408"/>
      <c r="BV10" s="406">
        <v>1957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12759</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12099</v>
      </c>
      <c r="S13" s="494"/>
      <c r="T13" s="494"/>
      <c r="U13" s="494"/>
      <c r="V13" s="495"/>
      <c r="W13" s="496" t="s">
        <v>131</v>
      </c>
      <c r="X13" s="392"/>
      <c r="Y13" s="392"/>
      <c r="Z13" s="392"/>
      <c r="AA13" s="392"/>
      <c r="AB13" s="393"/>
      <c r="AC13" s="359">
        <v>520</v>
      </c>
      <c r="AD13" s="360"/>
      <c r="AE13" s="360"/>
      <c r="AF13" s="360"/>
      <c r="AG13" s="361"/>
      <c r="AH13" s="359">
        <v>606</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82089</v>
      </c>
      <c r="BO13" s="407"/>
      <c r="BP13" s="407"/>
      <c r="BQ13" s="407"/>
      <c r="BR13" s="407"/>
      <c r="BS13" s="407"/>
      <c r="BT13" s="407"/>
      <c r="BU13" s="408"/>
      <c r="BV13" s="406">
        <v>-123927</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5.3</v>
      </c>
      <c r="CU13" s="404"/>
      <c r="CV13" s="404"/>
      <c r="CW13" s="404"/>
      <c r="CX13" s="404"/>
      <c r="CY13" s="404"/>
      <c r="CZ13" s="404"/>
      <c r="DA13" s="405"/>
      <c r="DB13" s="403">
        <v>7.5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12888</v>
      </c>
      <c r="S14" s="494"/>
      <c r="T14" s="494"/>
      <c r="U14" s="494"/>
      <c r="V14" s="495"/>
      <c r="W14" s="497"/>
      <c r="X14" s="395"/>
      <c r="Y14" s="395"/>
      <c r="Z14" s="395"/>
      <c r="AA14" s="395"/>
      <c r="AB14" s="396"/>
      <c r="AC14" s="486">
        <v>8.1999999999999993</v>
      </c>
      <c r="AD14" s="487"/>
      <c r="AE14" s="487"/>
      <c r="AF14" s="487"/>
      <c r="AG14" s="488"/>
      <c r="AH14" s="486">
        <v>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12286</v>
      </c>
      <c r="S15" s="494"/>
      <c r="T15" s="494"/>
      <c r="U15" s="494"/>
      <c r="V15" s="495"/>
      <c r="W15" s="496" t="s">
        <v>137</v>
      </c>
      <c r="X15" s="392"/>
      <c r="Y15" s="392"/>
      <c r="Z15" s="392"/>
      <c r="AA15" s="392"/>
      <c r="AB15" s="393"/>
      <c r="AC15" s="359">
        <v>2437</v>
      </c>
      <c r="AD15" s="360"/>
      <c r="AE15" s="360"/>
      <c r="AF15" s="360"/>
      <c r="AG15" s="361"/>
      <c r="AH15" s="359">
        <v>2601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1886011</v>
      </c>
      <c r="BO15" s="436"/>
      <c r="BP15" s="436"/>
      <c r="BQ15" s="436"/>
      <c r="BR15" s="436"/>
      <c r="BS15" s="436"/>
      <c r="BT15" s="436"/>
      <c r="BU15" s="437"/>
      <c r="BV15" s="435">
        <v>1886727</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38.299999999999997</v>
      </c>
      <c r="AD16" s="487"/>
      <c r="AE16" s="487"/>
      <c r="AF16" s="487"/>
      <c r="AG16" s="488"/>
      <c r="AH16" s="486">
        <v>38.799999999999997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3902440</v>
      </c>
      <c r="BO16" s="407"/>
      <c r="BP16" s="407"/>
      <c r="BQ16" s="407"/>
      <c r="BR16" s="407"/>
      <c r="BS16" s="407"/>
      <c r="BT16" s="407"/>
      <c r="BU16" s="408"/>
      <c r="BV16" s="406">
        <v>3796885</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3398</v>
      </c>
      <c r="AD17" s="360"/>
      <c r="AE17" s="360"/>
      <c r="AF17" s="360"/>
      <c r="AG17" s="361"/>
      <c r="AH17" s="359">
        <v>3499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2375794</v>
      </c>
      <c r="BO17" s="407"/>
      <c r="BP17" s="407"/>
      <c r="BQ17" s="407"/>
      <c r="BR17" s="407"/>
      <c r="BS17" s="407"/>
      <c r="BT17" s="407"/>
      <c r="BU17" s="408"/>
      <c r="BV17" s="406">
        <v>2377080</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47.4</v>
      </c>
      <c r="M18" s="459"/>
      <c r="N18" s="459"/>
      <c r="O18" s="459"/>
      <c r="P18" s="459"/>
      <c r="Q18" s="459"/>
      <c r="R18" s="460"/>
      <c r="S18" s="460"/>
      <c r="T18" s="460"/>
      <c r="U18" s="460"/>
      <c r="V18" s="461"/>
      <c r="W18" s="477"/>
      <c r="X18" s="478"/>
      <c r="Y18" s="478"/>
      <c r="Z18" s="478"/>
      <c r="AA18" s="478"/>
      <c r="AB18" s="502"/>
      <c r="AC18" s="376">
        <v>53.5</v>
      </c>
      <c r="AD18" s="377"/>
      <c r="AE18" s="377"/>
      <c r="AF18" s="377"/>
      <c r="AG18" s="462"/>
      <c r="AH18" s="376">
        <v>52.2</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3776150</v>
      </c>
      <c r="BO18" s="407"/>
      <c r="BP18" s="407"/>
      <c r="BQ18" s="407"/>
      <c r="BR18" s="407"/>
      <c r="BS18" s="407"/>
      <c r="BT18" s="407"/>
      <c r="BU18" s="408"/>
      <c r="BV18" s="406">
        <v>3609643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282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5175066</v>
      </c>
      <c r="BO19" s="407"/>
      <c r="BP19" s="407"/>
      <c r="BQ19" s="407"/>
      <c r="BR19" s="407"/>
      <c r="BS19" s="407"/>
      <c r="BT19" s="407"/>
      <c r="BU19" s="408"/>
      <c r="BV19" s="406">
        <v>5266000</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5220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4710587</v>
      </c>
      <c r="BO22" s="436"/>
      <c r="BP22" s="436"/>
      <c r="BQ22" s="436"/>
      <c r="BR22" s="436"/>
      <c r="BS22" s="436"/>
      <c r="BT22" s="436"/>
      <c r="BU22" s="437"/>
      <c r="BV22" s="435">
        <v>5152317</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1076665</v>
      </c>
      <c r="BO23" s="407"/>
      <c r="BP23" s="407"/>
      <c r="BQ23" s="407"/>
      <c r="BR23" s="407"/>
      <c r="BS23" s="407"/>
      <c r="BT23" s="407"/>
      <c r="BU23" s="408"/>
      <c r="BV23" s="406">
        <v>1164292</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7230</v>
      </c>
      <c r="R24" s="360"/>
      <c r="S24" s="360"/>
      <c r="T24" s="360"/>
      <c r="U24" s="360"/>
      <c r="V24" s="361"/>
      <c r="W24" s="449"/>
      <c r="X24" s="386"/>
      <c r="Y24" s="387"/>
      <c r="Z24" s="362" t="s">
        <v>162</v>
      </c>
      <c r="AA24" s="363"/>
      <c r="AB24" s="363"/>
      <c r="AC24" s="363"/>
      <c r="AD24" s="363"/>
      <c r="AE24" s="363"/>
      <c r="AF24" s="363"/>
      <c r="AG24" s="364"/>
      <c r="AH24" s="359">
        <v>121</v>
      </c>
      <c r="AI24" s="360"/>
      <c r="AJ24" s="360"/>
      <c r="AK24" s="360"/>
      <c r="AL24" s="361"/>
      <c r="AM24" s="359">
        <v>369655</v>
      </c>
      <c r="AN24" s="360"/>
      <c r="AO24" s="360"/>
      <c r="AP24" s="360"/>
      <c r="AQ24" s="360"/>
      <c r="AR24" s="361"/>
      <c r="AS24" s="359">
        <v>3055</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4060418</v>
      </c>
      <c r="BO24" s="407"/>
      <c r="BP24" s="407"/>
      <c r="BQ24" s="407"/>
      <c r="BR24" s="407"/>
      <c r="BS24" s="407"/>
      <c r="BT24" s="407"/>
      <c r="BU24" s="408"/>
      <c r="BV24" s="406">
        <v>4379125</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6010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15878</v>
      </c>
      <c r="BO25" s="436"/>
      <c r="BP25" s="436"/>
      <c r="BQ25" s="436"/>
      <c r="BR25" s="436"/>
      <c r="BS25" s="436"/>
      <c r="BT25" s="436"/>
      <c r="BU25" s="437"/>
      <c r="BV25" s="435">
        <v>23154</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5650</v>
      </c>
      <c r="R26" s="360"/>
      <c r="S26" s="360"/>
      <c r="T26" s="360"/>
      <c r="U26" s="360"/>
      <c r="V26" s="361"/>
      <c r="W26" s="449"/>
      <c r="X26" s="386"/>
      <c r="Y26" s="387"/>
      <c r="Z26" s="362" t="s">
        <v>168</v>
      </c>
      <c r="AA26" s="417"/>
      <c r="AB26" s="417"/>
      <c r="AC26" s="417"/>
      <c r="AD26" s="417"/>
      <c r="AE26" s="417"/>
      <c r="AF26" s="417"/>
      <c r="AG26" s="418"/>
      <c r="AH26" s="359">
        <v>1</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3010</v>
      </c>
      <c r="R27" s="360"/>
      <c r="S27" s="360"/>
      <c r="T27" s="360"/>
      <c r="U27" s="360"/>
      <c r="V27" s="361"/>
      <c r="W27" s="449"/>
      <c r="X27" s="386"/>
      <c r="Y27" s="387"/>
      <c r="Z27" s="362" t="s">
        <v>172</v>
      </c>
      <c r="AA27" s="363"/>
      <c r="AB27" s="363"/>
      <c r="AC27" s="363"/>
      <c r="AD27" s="363"/>
      <c r="AE27" s="363"/>
      <c r="AF27" s="363"/>
      <c r="AG27" s="364"/>
      <c r="AH27" s="359">
        <v>9</v>
      </c>
      <c r="AI27" s="360"/>
      <c r="AJ27" s="360"/>
      <c r="AK27" s="360"/>
      <c r="AL27" s="361"/>
      <c r="AM27" s="359">
        <v>28522</v>
      </c>
      <c r="AN27" s="360"/>
      <c r="AO27" s="360"/>
      <c r="AP27" s="360"/>
      <c r="AQ27" s="360"/>
      <c r="AR27" s="361"/>
      <c r="AS27" s="359">
        <v>3169</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2440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1388302</v>
      </c>
      <c r="BO28" s="436"/>
      <c r="BP28" s="436"/>
      <c r="BQ28" s="436"/>
      <c r="BR28" s="436"/>
      <c r="BS28" s="436"/>
      <c r="BT28" s="436"/>
      <c r="BU28" s="437"/>
      <c r="BV28" s="435">
        <v>1386338</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10</v>
      </c>
      <c r="M29" s="360"/>
      <c r="N29" s="360"/>
      <c r="O29" s="360"/>
      <c r="P29" s="361"/>
      <c r="Q29" s="359">
        <v>2170</v>
      </c>
      <c r="R29" s="360"/>
      <c r="S29" s="360"/>
      <c r="T29" s="360"/>
      <c r="U29" s="360"/>
      <c r="V29" s="361"/>
      <c r="W29" s="450"/>
      <c r="X29" s="451"/>
      <c r="Y29" s="452"/>
      <c r="Z29" s="362" t="s">
        <v>178</v>
      </c>
      <c r="AA29" s="363"/>
      <c r="AB29" s="363"/>
      <c r="AC29" s="363"/>
      <c r="AD29" s="363"/>
      <c r="AE29" s="363"/>
      <c r="AF29" s="363"/>
      <c r="AG29" s="364"/>
      <c r="AH29" s="359">
        <v>130</v>
      </c>
      <c r="AI29" s="360"/>
      <c r="AJ29" s="360"/>
      <c r="AK29" s="360"/>
      <c r="AL29" s="361"/>
      <c r="AM29" s="359">
        <v>398177</v>
      </c>
      <c r="AN29" s="360"/>
      <c r="AO29" s="360"/>
      <c r="AP29" s="360"/>
      <c r="AQ29" s="360"/>
      <c r="AR29" s="361"/>
      <c r="AS29" s="359">
        <v>3063</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139409</v>
      </c>
      <c r="BO29" s="407"/>
      <c r="BP29" s="407"/>
      <c r="BQ29" s="407"/>
      <c r="BR29" s="407"/>
      <c r="BS29" s="407"/>
      <c r="BT29" s="407"/>
      <c r="BU29" s="408"/>
      <c r="BV29" s="406">
        <v>139407</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3871892</v>
      </c>
      <c r="BO30" s="441"/>
      <c r="BP30" s="441"/>
      <c r="BQ30" s="441"/>
      <c r="BR30" s="441"/>
      <c r="BS30" s="441"/>
      <c r="BT30" s="441"/>
      <c r="BU30" s="442"/>
      <c r="BV30" s="440">
        <v>3800908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8</v>
      </c>
      <c r="BF34" s="354"/>
      <c r="BG34" s="355" t="str">
        <f>IF('各会計、関係団体の財政状況及び健全化判断比率'!B33="","",'各会計、関係団体の財政状況及び健全化判断比率'!B33)</f>
        <v>観光事業特別会計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児玉郡市広域市町村圏組合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町営バス事業特別会計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7</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埼玉県後期高齢者医療広域連合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埼玉県後期高齢者医療広域連合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埼玉県市町村総合事務組合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埼玉県市町村総合事務組合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彩の国さいたま人づくり広域連合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aqJ32c0Tiw2D8WkIidso5/rGM3J1Wwsddv8v5U5dWv10Y2KxZ1iLVl9qWkS45pNMiF/csSjsN7dCL4m5XPmdjg==" saltValue="+un5eFvDpazGAwvjvv1u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6" t="s">
        <v>206</v>
      </c>
      <c r="C3" s="667"/>
      <c r="D3" s="667"/>
      <c r="E3" s="667"/>
      <c r="F3" s="667"/>
      <c r="G3" s="667"/>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c r="AJ3" s="667"/>
      <c r="AK3" s="667"/>
      <c r="AL3" s="667"/>
      <c r="AM3" s="667"/>
      <c r="AN3" s="667"/>
      <c r="AO3" s="667"/>
      <c r="AP3" s="666" t="s">
        <v>207</v>
      </c>
      <c r="AQ3" s="667"/>
      <c r="AR3" s="667"/>
      <c r="AS3" s="667"/>
      <c r="AT3" s="667"/>
      <c r="AU3" s="667"/>
      <c r="AV3" s="667"/>
      <c r="AW3" s="667"/>
      <c r="AX3" s="667"/>
      <c r="AY3" s="667"/>
      <c r="AZ3" s="667"/>
      <c r="BA3" s="667"/>
      <c r="BB3" s="667"/>
      <c r="BC3" s="667"/>
      <c r="BD3" s="667"/>
      <c r="BE3" s="667"/>
      <c r="BF3" s="667"/>
      <c r="BG3" s="667"/>
      <c r="BH3" s="667"/>
      <c r="BI3" s="667"/>
      <c r="BJ3" s="667"/>
      <c r="BK3" s="667"/>
      <c r="BL3" s="667"/>
      <c r="BM3" s="667"/>
      <c r="BN3" s="667"/>
      <c r="BO3" s="667"/>
      <c r="BP3" s="667"/>
      <c r="BQ3" s="667"/>
      <c r="BR3" s="667"/>
      <c r="BS3" s="667"/>
      <c r="BT3" s="667"/>
      <c r="BU3" s="667"/>
      <c r="BV3" s="667"/>
      <c r="BW3" s="667"/>
      <c r="BX3" s="667"/>
      <c r="BY3" s="667"/>
      <c r="BZ3" s="667"/>
      <c r="CA3" s="667"/>
      <c r="CB3" s="668"/>
      <c r="CD3" s="666" t="s">
        <v>208</v>
      </c>
      <c r="CE3" s="667"/>
      <c r="CF3" s="667"/>
      <c r="CG3" s="667"/>
      <c r="CH3" s="667"/>
      <c r="CI3" s="667"/>
      <c r="CJ3" s="667"/>
      <c r="CK3" s="667"/>
      <c r="CL3" s="667"/>
      <c r="CM3" s="667"/>
      <c r="CN3" s="667"/>
      <c r="CO3" s="667"/>
      <c r="CP3" s="667"/>
      <c r="CQ3" s="667"/>
      <c r="CR3" s="667"/>
      <c r="CS3" s="667"/>
      <c r="CT3" s="667"/>
      <c r="CU3" s="667"/>
      <c r="CV3" s="667"/>
      <c r="CW3" s="667"/>
      <c r="CX3" s="667"/>
      <c r="CY3" s="667"/>
      <c r="CZ3" s="667"/>
      <c r="DA3" s="667"/>
      <c r="DB3" s="667"/>
      <c r="DC3" s="667"/>
      <c r="DD3" s="667"/>
      <c r="DE3" s="667"/>
      <c r="DF3" s="667"/>
      <c r="DG3" s="667"/>
      <c r="DH3" s="667"/>
      <c r="DI3" s="667"/>
      <c r="DJ3" s="667"/>
      <c r="DK3" s="667"/>
      <c r="DL3" s="667"/>
      <c r="DM3" s="667"/>
      <c r="DN3" s="667"/>
      <c r="DO3" s="667"/>
      <c r="DP3" s="667"/>
      <c r="DQ3" s="667"/>
      <c r="DR3" s="667"/>
      <c r="DS3" s="667"/>
      <c r="DT3" s="667"/>
      <c r="DU3" s="667"/>
      <c r="DV3" s="667"/>
      <c r="DW3" s="667"/>
      <c r="DX3" s="667"/>
      <c r="DY3" s="667"/>
      <c r="DZ3" s="667"/>
      <c r="EA3" s="667"/>
      <c r="EB3" s="667"/>
      <c r="EC3" s="668"/>
    </row>
    <row r="4" spans="2:143" ht="11.25" customHeight="1" x14ac:dyDescent="0.2">
      <c r="B4" s="666" t="s">
        <v>1</v>
      </c>
      <c r="C4" s="667"/>
      <c r="D4" s="667"/>
      <c r="E4" s="667"/>
      <c r="F4" s="667"/>
      <c r="G4" s="667"/>
      <c r="H4" s="667"/>
      <c r="I4" s="667"/>
      <c r="J4" s="667"/>
      <c r="K4" s="667"/>
      <c r="L4" s="667"/>
      <c r="M4" s="667"/>
      <c r="N4" s="667"/>
      <c r="O4" s="667"/>
      <c r="P4" s="667"/>
      <c r="Q4" s="668"/>
      <c r="R4" s="666" t="s">
        <v>209</v>
      </c>
      <c r="S4" s="667"/>
      <c r="T4" s="667"/>
      <c r="U4" s="667"/>
      <c r="V4" s="667"/>
      <c r="W4" s="667"/>
      <c r="X4" s="667"/>
      <c r="Y4" s="668"/>
      <c r="Z4" s="666" t="s">
        <v>210</v>
      </c>
      <c r="AA4" s="667"/>
      <c r="AB4" s="667"/>
      <c r="AC4" s="668"/>
      <c r="AD4" s="666" t="s">
        <v>211</v>
      </c>
      <c r="AE4" s="667"/>
      <c r="AF4" s="667"/>
      <c r="AG4" s="667"/>
      <c r="AH4" s="667"/>
      <c r="AI4" s="667"/>
      <c r="AJ4" s="667"/>
      <c r="AK4" s="668"/>
      <c r="AL4" s="666" t="s">
        <v>210</v>
      </c>
      <c r="AM4" s="667"/>
      <c r="AN4" s="667"/>
      <c r="AO4" s="668"/>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6" t="s">
        <v>215</v>
      </c>
      <c r="CE4" s="667"/>
      <c r="CF4" s="667"/>
      <c r="CG4" s="667"/>
      <c r="CH4" s="667"/>
      <c r="CI4" s="667"/>
      <c r="CJ4" s="667"/>
      <c r="CK4" s="667"/>
      <c r="CL4" s="667"/>
      <c r="CM4" s="667"/>
      <c r="CN4" s="667"/>
      <c r="CO4" s="667"/>
      <c r="CP4" s="667"/>
      <c r="CQ4" s="667"/>
      <c r="CR4" s="667"/>
      <c r="CS4" s="667"/>
      <c r="CT4" s="667"/>
      <c r="CU4" s="667"/>
      <c r="CV4" s="667"/>
      <c r="CW4" s="667"/>
      <c r="CX4" s="667"/>
      <c r="CY4" s="667"/>
      <c r="CZ4" s="667"/>
      <c r="DA4" s="667"/>
      <c r="DB4" s="667"/>
      <c r="DC4" s="667"/>
      <c r="DD4" s="667"/>
      <c r="DE4" s="667"/>
      <c r="DF4" s="667"/>
      <c r="DG4" s="667"/>
      <c r="DH4" s="667"/>
      <c r="DI4" s="667"/>
      <c r="DJ4" s="667"/>
      <c r="DK4" s="667"/>
      <c r="DL4" s="667"/>
      <c r="DM4" s="667"/>
      <c r="DN4" s="667"/>
      <c r="DO4" s="667"/>
      <c r="DP4" s="667"/>
      <c r="DQ4" s="667"/>
      <c r="DR4" s="667"/>
      <c r="DS4" s="667"/>
      <c r="DT4" s="667"/>
      <c r="DU4" s="667"/>
      <c r="DV4" s="667"/>
      <c r="DW4" s="667"/>
      <c r="DX4" s="667"/>
      <c r="DY4" s="667"/>
      <c r="DZ4" s="667"/>
      <c r="EA4" s="667"/>
      <c r="EB4" s="667"/>
      <c r="EC4" s="668"/>
    </row>
    <row r="5" spans="2:143" ht="11.25" customHeight="1" x14ac:dyDescent="0.2">
      <c r="B5" s="663" t="s">
        <v>216</v>
      </c>
      <c r="C5" s="664"/>
      <c r="D5" s="664"/>
      <c r="E5" s="664"/>
      <c r="F5" s="664"/>
      <c r="G5" s="664"/>
      <c r="H5" s="664"/>
      <c r="I5" s="664"/>
      <c r="J5" s="664"/>
      <c r="K5" s="664"/>
      <c r="L5" s="664"/>
      <c r="M5" s="664"/>
      <c r="N5" s="664"/>
      <c r="O5" s="664"/>
      <c r="P5" s="664"/>
      <c r="Q5" s="665"/>
      <c r="R5" s="660">
        <v>1827761</v>
      </c>
      <c r="S5" s="661"/>
      <c r="T5" s="661"/>
      <c r="U5" s="661"/>
      <c r="V5" s="661"/>
      <c r="W5" s="661"/>
      <c r="X5" s="661"/>
      <c r="Y5" s="689"/>
      <c r="Z5" s="702">
        <v>29</v>
      </c>
      <c r="AA5" s="702"/>
      <c r="AB5" s="702"/>
      <c r="AC5" s="702"/>
      <c r="AD5" s="703">
        <v>1827761</v>
      </c>
      <c r="AE5" s="703"/>
      <c r="AF5" s="703"/>
      <c r="AG5" s="703"/>
      <c r="AH5" s="703"/>
      <c r="AI5" s="703"/>
      <c r="AJ5" s="703"/>
      <c r="AK5" s="703"/>
      <c r="AL5" s="690">
        <v>40.9</v>
      </c>
      <c r="AM5" s="672"/>
      <c r="AN5" s="672"/>
      <c r="AO5" s="691"/>
      <c r="AP5" s="663" t="s">
        <v>217</v>
      </c>
      <c r="AQ5" s="664"/>
      <c r="AR5" s="664"/>
      <c r="AS5" s="664"/>
      <c r="AT5" s="664"/>
      <c r="AU5" s="664"/>
      <c r="AV5" s="664"/>
      <c r="AW5" s="664"/>
      <c r="AX5" s="664"/>
      <c r="AY5" s="664"/>
      <c r="AZ5" s="664"/>
      <c r="BA5" s="664"/>
      <c r="BB5" s="664"/>
      <c r="BC5" s="664"/>
      <c r="BD5" s="664"/>
      <c r="BE5" s="664"/>
      <c r="BF5" s="665"/>
      <c r="BG5" s="608">
        <v>1827761</v>
      </c>
      <c r="BH5" s="609"/>
      <c r="BI5" s="609"/>
      <c r="BJ5" s="609"/>
      <c r="BK5" s="609"/>
      <c r="BL5" s="609"/>
      <c r="BM5" s="609"/>
      <c r="BN5" s="610"/>
      <c r="BO5" s="646">
        <v>100</v>
      </c>
      <c r="BP5" s="646"/>
      <c r="BQ5" s="646"/>
      <c r="BR5" s="646"/>
      <c r="BS5" s="647" t="s">
        <v>122</v>
      </c>
      <c r="BT5" s="647"/>
      <c r="BU5" s="647"/>
      <c r="BV5" s="647"/>
      <c r="BW5" s="647"/>
      <c r="BX5" s="647"/>
      <c r="BY5" s="647"/>
      <c r="BZ5" s="647"/>
      <c r="CA5" s="647"/>
      <c r="CB5" s="682"/>
      <c r="CD5" s="666" t="s">
        <v>212</v>
      </c>
      <c r="CE5" s="667"/>
      <c r="CF5" s="667"/>
      <c r="CG5" s="667"/>
      <c r="CH5" s="667"/>
      <c r="CI5" s="667"/>
      <c r="CJ5" s="667"/>
      <c r="CK5" s="667"/>
      <c r="CL5" s="667"/>
      <c r="CM5" s="667"/>
      <c r="CN5" s="667"/>
      <c r="CO5" s="667"/>
      <c r="CP5" s="667"/>
      <c r="CQ5" s="668"/>
      <c r="CR5" s="666" t="s">
        <v>218</v>
      </c>
      <c r="CS5" s="667"/>
      <c r="CT5" s="667"/>
      <c r="CU5" s="667"/>
      <c r="CV5" s="667"/>
      <c r="CW5" s="667"/>
      <c r="CX5" s="667"/>
      <c r="CY5" s="668"/>
      <c r="CZ5" s="666" t="s">
        <v>210</v>
      </c>
      <c r="DA5" s="667"/>
      <c r="DB5" s="667"/>
      <c r="DC5" s="668"/>
      <c r="DD5" s="666" t="s">
        <v>219</v>
      </c>
      <c r="DE5" s="667"/>
      <c r="DF5" s="667"/>
      <c r="DG5" s="667"/>
      <c r="DH5" s="667"/>
      <c r="DI5" s="667"/>
      <c r="DJ5" s="667"/>
      <c r="DK5" s="667"/>
      <c r="DL5" s="667"/>
      <c r="DM5" s="667"/>
      <c r="DN5" s="667"/>
      <c r="DO5" s="667"/>
      <c r="DP5" s="668"/>
      <c r="DQ5" s="666" t="s">
        <v>220</v>
      </c>
      <c r="DR5" s="667"/>
      <c r="DS5" s="667"/>
      <c r="DT5" s="667"/>
      <c r="DU5" s="667"/>
      <c r="DV5" s="667"/>
      <c r="DW5" s="667"/>
      <c r="DX5" s="667"/>
      <c r="DY5" s="667"/>
      <c r="DZ5" s="667"/>
      <c r="EA5" s="667"/>
      <c r="EB5" s="667"/>
      <c r="EC5" s="668"/>
    </row>
    <row r="6" spans="2:143" ht="11.25" customHeight="1" x14ac:dyDescent="0.2">
      <c r="B6" s="605" t="s">
        <v>221</v>
      </c>
      <c r="C6" s="606"/>
      <c r="D6" s="606"/>
      <c r="E6" s="606"/>
      <c r="F6" s="606"/>
      <c r="G6" s="606"/>
      <c r="H6" s="606"/>
      <c r="I6" s="606"/>
      <c r="J6" s="606"/>
      <c r="K6" s="606"/>
      <c r="L6" s="606"/>
      <c r="M6" s="606"/>
      <c r="N6" s="606"/>
      <c r="O6" s="606"/>
      <c r="P6" s="606"/>
      <c r="Q6" s="607"/>
      <c r="R6" s="608">
        <v>88562</v>
      </c>
      <c r="S6" s="609"/>
      <c r="T6" s="609"/>
      <c r="U6" s="609"/>
      <c r="V6" s="609"/>
      <c r="W6" s="609"/>
      <c r="X6" s="609"/>
      <c r="Y6" s="610"/>
      <c r="Z6" s="646">
        <v>1.4</v>
      </c>
      <c r="AA6" s="646"/>
      <c r="AB6" s="646"/>
      <c r="AC6" s="646"/>
      <c r="AD6" s="647">
        <v>88562</v>
      </c>
      <c r="AE6" s="647"/>
      <c r="AF6" s="647"/>
      <c r="AG6" s="647"/>
      <c r="AH6" s="647"/>
      <c r="AI6" s="647"/>
      <c r="AJ6" s="647"/>
      <c r="AK6" s="647"/>
      <c r="AL6" s="611">
        <v>2</v>
      </c>
      <c r="AM6" s="612"/>
      <c r="AN6" s="612"/>
      <c r="AO6" s="648"/>
      <c r="AP6" s="605" t="s">
        <v>222</v>
      </c>
      <c r="AQ6" s="606"/>
      <c r="AR6" s="606"/>
      <c r="AS6" s="606"/>
      <c r="AT6" s="606"/>
      <c r="AU6" s="606"/>
      <c r="AV6" s="606"/>
      <c r="AW6" s="606"/>
      <c r="AX6" s="606"/>
      <c r="AY6" s="606"/>
      <c r="AZ6" s="606"/>
      <c r="BA6" s="606"/>
      <c r="BB6" s="606"/>
      <c r="BC6" s="606"/>
      <c r="BD6" s="606"/>
      <c r="BE6" s="606"/>
      <c r="BF6" s="607"/>
      <c r="BG6" s="608">
        <v>1827761</v>
      </c>
      <c r="BH6" s="609"/>
      <c r="BI6" s="609"/>
      <c r="BJ6" s="609"/>
      <c r="BK6" s="609"/>
      <c r="BL6" s="609"/>
      <c r="BM6" s="609"/>
      <c r="BN6" s="610"/>
      <c r="BO6" s="646">
        <v>100</v>
      </c>
      <c r="BP6" s="646"/>
      <c r="BQ6" s="646"/>
      <c r="BR6" s="646"/>
      <c r="BS6" s="647" t="s">
        <v>122</v>
      </c>
      <c r="BT6" s="647"/>
      <c r="BU6" s="647"/>
      <c r="BV6" s="647"/>
      <c r="BW6" s="647"/>
      <c r="BX6" s="647"/>
      <c r="BY6" s="647"/>
      <c r="BZ6" s="647"/>
      <c r="CA6" s="647"/>
      <c r="CB6" s="682"/>
      <c r="CD6" s="663" t="s">
        <v>223</v>
      </c>
      <c r="CE6" s="664"/>
      <c r="CF6" s="664"/>
      <c r="CG6" s="664"/>
      <c r="CH6" s="664"/>
      <c r="CI6" s="664"/>
      <c r="CJ6" s="664"/>
      <c r="CK6" s="664"/>
      <c r="CL6" s="664"/>
      <c r="CM6" s="664"/>
      <c r="CN6" s="664"/>
      <c r="CO6" s="664"/>
      <c r="CP6" s="664"/>
      <c r="CQ6" s="665"/>
      <c r="CR6" s="608">
        <v>70838</v>
      </c>
      <c r="CS6" s="609"/>
      <c r="CT6" s="609"/>
      <c r="CU6" s="609"/>
      <c r="CV6" s="609"/>
      <c r="CW6" s="609"/>
      <c r="CX6" s="609"/>
      <c r="CY6" s="610"/>
      <c r="CZ6" s="690">
        <v>1.2</v>
      </c>
      <c r="DA6" s="672"/>
      <c r="DB6" s="672"/>
      <c r="DC6" s="692"/>
      <c r="DD6" s="614" t="s">
        <v>122</v>
      </c>
      <c r="DE6" s="609"/>
      <c r="DF6" s="609"/>
      <c r="DG6" s="609"/>
      <c r="DH6" s="609"/>
      <c r="DI6" s="609"/>
      <c r="DJ6" s="609"/>
      <c r="DK6" s="609"/>
      <c r="DL6" s="609"/>
      <c r="DM6" s="609"/>
      <c r="DN6" s="609"/>
      <c r="DO6" s="609"/>
      <c r="DP6" s="610"/>
      <c r="DQ6" s="614">
        <v>70838</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645</v>
      </c>
      <c r="S7" s="609"/>
      <c r="T7" s="609"/>
      <c r="U7" s="609"/>
      <c r="V7" s="609"/>
      <c r="W7" s="609"/>
      <c r="X7" s="609"/>
      <c r="Y7" s="610"/>
      <c r="Z7" s="646">
        <v>0</v>
      </c>
      <c r="AA7" s="646"/>
      <c r="AB7" s="646"/>
      <c r="AC7" s="646"/>
      <c r="AD7" s="647">
        <v>645</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688475</v>
      </c>
      <c r="BH7" s="609"/>
      <c r="BI7" s="609"/>
      <c r="BJ7" s="609"/>
      <c r="BK7" s="609"/>
      <c r="BL7" s="609"/>
      <c r="BM7" s="609"/>
      <c r="BN7" s="610"/>
      <c r="BO7" s="646">
        <v>37.700000000000003</v>
      </c>
      <c r="BP7" s="646"/>
      <c r="BQ7" s="646"/>
      <c r="BR7" s="646"/>
      <c r="BS7" s="647" t="s">
        <v>122</v>
      </c>
      <c r="BT7" s="647"/>
      <c r="BU7" s="647"/>
      <c r="BV7" s="647"/>
      <c r="BW7" s="647"/>
      <c r="BX7" s="647"/>
      <c r="BY7" s="647"/>
      <c r="BZ7" s="647"/>
      <c r="CA7" s="647"/>
      <c r="CB7" s="682"/>
      <c r="CD7" s="605" t="s">
        <v>226</v>
      </c>
      <c r="CE7" s="606"/>
      <c r="CF7" s="606"/>
      <c r="CG7" s="606"/>
      <c r="CH7" s="606"/>
      <c r="CI7" s="606"/>
      <c r="CJ7" s="606"/>
      <c r="CK7" s="606"/>
      <c r="CL7" s="606"/>
      <c r="CM7" s="606"/>
      <c r="CN7" s="606"/>
      <c r="CO7" s="606"/>
      <c r="CP7" s="606"/>
      <c r="CQ7" s="607"/>
      <c r="CR7" s="608">
        <v>1008328</v>
      </c>
      <c r="CS7" s="609"/>
      <c r="CT7" s="609"/>
      <c r="CU7" s="609"/>
      <c r="CV7" s="609"/>
      <c r="CW7" s="609"/>
      <c r="CX7" s="609"/>
      <c r="CY7" s="610"/>
      <c r="CZ7" s="646">
        <v>17</v>
      </c>
      <c r="DA7" s="646"/>
      <c r="DB7" s="646"/>
      <c r="DC7" s="646"/>
      <c r="DD7" s="614">
        <v>35980</v>
      </c>
      <c r="DE7" s="609"/>
      <c r="DF7" s="609"/>
      <c r="DG7" s="609"/>
      <c r="DH7" s="609"/>
      <c r="DI7" s="609"/>
      <c r="DJ7" s="609"/>
      <c r="DK7" s="609"/>
      <c r="DL7" s="609"/>
      <c r="DM7" s="609"/>
      <c r="DN7" s="609"/>
      <c r="DO7" s="609"/>
      <c r="DP7" s="610"/>
      <c r="DQ7" s="614">
        <v>835600</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12354</v>
      </c>
      <c r="S8" s="609"/>
      <c r="T8" s="609"/>
      <c r="U8" s="609"/>
      <c r="V8" s="609"/>
      <c r="W8" s="609"/>
      <c r="X8" s="609"/>
      <c r="Y8" s="610"/>
      <c r="Z8" s="646">
        <v>0.2</v>
      </c>
      <c r="AA8" s="646"/>
      <c r="AB8" s="646"/>
      <c r="AC8" s="646"/>
      <c r="AD8" s="647">
        <v>12354</v>
      </c>
      <c r="AE8" s="647"/>
      <c r="AF8" s="647"/>
      <c r="AG8" s="647"/>
      <c r="AH8" s="647"/>
      <c r="AI8" s="647"/>
      <c r="AJ8" s="647"/>
      <c r="AK8" s="647"/>
      <c r="AL8" s="611">
        <v>0.3</v>
      </c>
      <c r="AM8" s="612"/>
      <c r="AN8" s="612"/>
      <c r="AO8" s="648"/>
      <c r="AP8" s="605" t="s">
        <v>228</v>
      </c>
      <c r="AQ8" s="606"/>
      <c r="AR8" s="606"/>
      <c r="AS8" s="606"/>
      <c r="AT8" s="606"/>
      <c r="AU8" s="606"/>
      <c r="AV8" s="606"/>
      <c r="AW8" s="606"/>
      <c r="AX8" s="606"/>
      <c r="AY8" s="606"/>
      <c r="AZ8" s="606"/>
      <c r="BA8" s="606"/>
      <c r="BB8" s="606"/>
      <c r="BC8" s="606"/>
      <c r="BD8" s="606"/>
      <c r="BE8" s="606"/>
      <c r="BF8" s="607"/>
      <c r="BG8" s="608">
        <v>20398</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2"/>
      <c r="CD8" s="605" t="s">
        <v>229</v>
      </c>
      <c r="CE8" s="606"/>
      <c r="CF8" s="606"/>
      <c r="CG8" s="606"/>
      <c r="CH8" s="606"/>
      <c r="CI8" s="606"/>
      <c r="CJ8" s="606"/>
      <c r="CK8" s="606"/>
      <c r="CL8" s="606"/>
      <c r="CM8" s="606"/>
      <c r="CN8" s="606"/>
      <c r="CO8" s="606"/>
      <c r="CP8" s="606"/>
      <c r="CQ8" s="607"/>
      <c r="CR8" s="608">
        <v>1830295</v>
      </c>
      <c r="CS8" s="609"/>
      <c r="CT8" s="609"/>
      <c r="CU8" s="609"/>
      <c r="CV8" s="609"/>
      <c r="CW8" s="609"/>
      <c r="CX8" s="609"/>
      <c r="CY8" s="610"/>
      <c r="CZ8" s="646">
        <v>30.9</v>
      </c>
      <c r="DA8" s="646"/>
      <c r="DB8" s="646"/>
      <c r="DC8" s="646"/>
      <c r="DD8" s="614">
        <v>16624</v>
      </c>
      <c r="DE8" s="609"/>
      <c r="DF8" s="609"/>
      <c r="DG8" s="609"/>
      <c r="DH8" s="609"/>
      <c r="DI8" s="609"/>
      <c r="DJ8" s="609"/>
      <c r="DK8" s="609"/>
      <c r="DL8" s="609"/>
      <c r="DM8" s="609"/>
      <c r="DN8" s="609"/>
      <c r="DO8" s="609"/>
      <c r="DP8" s="610"/>
      <c r="DQ8" s="614">
        <v>1188614</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17761</v>
      </c>
      <c r="S9" s="609"/>
      <c r="T9" s="609"/>
      <c r="U9" s="609"/>
      <c r="V9" s="609"/>
      <c r="W9" s="609"/>
      <c r="X9" s="609"/>
      <c r="Y9" s="610"/>
      <c r="Z9" s="646">
        <v>0.3</v>
      </c>
      <c r="AA9" s="646"/>
      <c r="AB9" s="646"/>
      <c r="AC9" s="646"/>
      <c r="AD9" s="647">
        <v>17761</v>
      </c>
      <c r="AE9" s="647"/>
      <c r="AF9" s="647"/>
      <c r="AG9" s="647"/>
      <c r="AH9" s="647"/>
      <c r="AI9" s="647"/>
      <c r="AJ9" s="647"/>
      <c r="AK9" s="647"/>
      <c r="AL9" s="611">
        <v>0.4</v>
      </c>
      <c r="AM9" s="612"/>
      <c r="AN9" s="612"/>
      <c r="AO9" s="648"/>
      <c r="AP9" s="605" t="s">
        <v>231</v>
      </c>
      <c r="AQ9" s="606"/>
      <c r="AR9" s="606"/>
      <c r="AS9" s="606"/>
      <c r="AT9" s="606"/>
      <c r="AU9" s="606"/>
      <c r="AV9" s="606"/>
      <c r="AW9" s="606"/>
      <c r="AX9" s="606"/>
      <c r="AY9" s="606"/>
      <c r="AZ9" s="606"/>
      <c r="BA9" s="606"/>
      <c r="BB9" s="606"/>
      <c r="BC9" s="606"/>
      <c r="BD9" s="606"/>
      <c r="BE9" s="606"/>
      <c r="BF9" s="607"/>
      <c r="BG9" s="608">
        <v>510275</v>
      </c>
      <c r="BH9" s="609"/>
      <c r="BI9" s="609"/>
      <c r="BJ9" s="609"/>
      <c r="BK9" s="609"/>
      <c r="BL9" s="609"/>
      <c r="BM9" s="609"/>
      <c r="BN9" s="610"/>
      <c r="BO9" s="646">
        <v>27.9</v>
      </c>
      <c r="BP9" s="646"/>
      <c r="BQ9" s="646"/>
      <c r="BR9" s="646"/>
      <c r="BS9" s="647" t="s">
        <v>122</v>
      </c>
      <c r="BT9" s="647"/>
      <c r="BU9" s="647"/>
      <c r="BV9" s="647"/>
      <c r="BW9" s="647"/>
      <c r="BX9" s="647"/>
      <c r="BY9" s="647"/>
      <c r="BZ9" s="647"/>
      <c r="CA9" s="647"/>
      <c r="CB9" s="682"/>
      <c r="CD9" s="605" t="s">
        <v>232</v>
      </c>
      <c r="CE9" s="606"/>
      <c r="CF9" s="606"/>
      <c r="CG9" s="606"/>
      <c r="CH9" s="606"/>
      <c r="CI9" s="606"/>
      <c r="CJ9" s="606"/>
      <c r="CK9" s="606"/>
      <c r="CL9" s="606"/>
      <c r="CM9" s="606"/>
      <c r="CN9" s="606"/>
      <c r="CO9" s="606"/>
      <c r="CP9" s="606"/>
      <c r="CQ9" s="607"/>
      <c r="CR9" s="608">
        <v>451613</v>
      </c>
      <c r="CS9" s="609"/>
      <c r="CT9" s="609"/>
      <c r="CU9" s="609"/>
      <c r="CV9" s="609"/>
      <c r="CW9" s="609"/>
      <c r="CX9" s="609"/>
      <c r="CY9" s="610"/>
      <c r="CZ9" s="646">
        <v>7.6</v>
      </c>
      <c r="DA9" s="646"/>
      <c r="DB9" s="646"/>
      <c r="DC9" s="646"/>
      <c r="DD9" s="614">
        <v>5493</v>
      </c>
      <c r="DE9" s="609"/>
      <c r="DF9" s="609"/>
      <c r="DG9" s="609"/>
      <c r="DH9" s="609"/>
      <c r="DI9" s="609"/>
      <c r="DJ9" s="609"/>
      <c r="DK9" s="609"/>
      <c r="DL9" s="609"/>
      <c r="DM9" s="609"/>
      <c r="DN9" s="609"/>
      <c r="DO9" s="609"/>
      <c r="DP9" s="610"/>
      <c r="DQ9" s="614">
        <v>427026</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39927</v>
      </c>
      <c r="BH10" s="609"/>
      <c r="BI10" s="609"/>
      <c r="BJ10" s="609"/>
      <c r="BK10" s="609"/>
      <c r="BL10" s="609"/>
      <c r="BM10" s="609"/>
      <c r="BN10" s="610"/>
      <c r="BO10" s="646">
        <v>2.2000000000000002</v>
      </c>
      <c r="BP10" s="646"/>
      <c r="BQ10" s="646"/>
      <c r="BR10" s="646"/>
      <c r="BS10" s="647" t="s">
        <v>122</v>
      </c>
      <c r="BT10" s="647"/>
      <c r="BU10" s="647"/>
      <c r="BV10" s="647"/>
      <c r="BW10" s="647"/>
      <c r="BX10" s="647"/>
      <c r="BY10" s="647"/>
      <c r="BZ10" s="647"/>
      <c r="CA10" s="647"/>
      <c r="CB10" s="682"/>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322836</v>
      </c>
      <c r="S11" s="609"/>
      <c r="T11" s="609"/>
      <c r="U11" s="609"/>
      <c r="V11" s="609"/>
      <c r="W11" s="609"/>
      <c r="X11" s="609"/>
      <c r="Y11" s="610"/>
      <c r="Z11" s="611">
        <v>5.0999999999999996</v>
      </c>
      <c r="AA11" s="612"/>
      <c r="AB11" s="612"/>
      <c r="AC11" s="613"/>
      <c r="AD11" s="614">
        <v>322836</v>
      </c>
      <c r="AE11" s="609"/>
      <c r="AF11" s="609"/>
      <c r="AG11" s="609"/>
      <c r="AH11" s="609"/>
      <c r="AI11" s="609"/>
      <c r="AJ11" s="609"/>
      <c r="AK11" s="610"/>
      <c r="AL11" s="611">
        <v>7.2</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117875</v>
      </c>
      <c r="BH11" s="609"/>
      <c r="BI11" s="609"/>
      <c r="BJ11" s="609"/>
      <c r="BK11" s="609"/>
      <c r="BL11" s="609"/>
      <c r="BM11" s="609"/>
      <c r="BN11" s="610"/>
      <c r="BO11" s="646">
        <v>6.4</v>
      </c>
      <c r="BP11" s="646"/>
      <c r="BQ11" s="646"/>
      <c r="BR11" s="646"/>
      <c r="BS11" s="647" t="s">
        <v>122</v>
      </c>
      <c r="BT11" s="647"/>
      <c r="BU11" s="647"/>
      <c r="BV11" s="647"/>
      <c r="BW11" s="647"/>
      <c r="BX11" s="647"/>
      <c r="BY11" s="647"/>
      <c r="BZ11" s="647"/>
      <c r="CA11" s="647"/>
      <c r="CB11" s="682"/>
      <c r="CD11" s="605" t="s">
        <v>238</v>
      </c>
      <c r="CE11" s="606"/>
      <c r="CF11" s="606"/>
      <c r="CG11" s="606"/>
      <c r="CH11" s="606"/>
      <c r="CI11" s="606"/>
      <c r="CJ11" s="606"/>
      <c r="CK11" s="606"/>
      <c r="CL11" s="606"/>
      <c r="CM11" s="606"/>
      <c r="CN11" s="606"/>
      <c r="CO11" s="606"/>
      <c r="CP11" s="606"/>
      <c r="CQ11" s="607"/>
      <c r="CR11" s="608">
        <v>158728</v>
      </c>
      <c r="CS11" s="609"/>
      <c r="CT11" s="609"/>
      <c r="CU11" s="609"/>
      <c r="CV11" s="609"/>
      <c r="CW11" s="609"/>
      <c r="CX11" s="609"/>
      <c r="CY11" s="610"/>
      <c r="CZ11" s="646">
        <v>2.7</v>
      </c>
      <c r="DA11" s="646"/>
      <c r="DB11" s="646"/>
      <c r="DC11" s="646"/>
      <c r="DD11" s="614">
        <v>33562</v>
      </c>
      <c r="DE11" s="609"/>
      <c r="DF11" s="609"/>
      <c r="DG11" s="609"/>
      <c r="DH11" s="609"/>
      <c r="DI11" s="609"/>
      <c r="DJ11" s="609"/>
      <c r="DK11" s="609"/>
      <c r="DL11" s="609"/>
      <c r="DM11" s="609"/>
      <c r="DN11" s="609"/>
      <c r="DO11" s="609"/>
      <c r="DP11" s="610"/>
      <c r="DQ11" s="614">
        <v>92156</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28721</v>
      </c>
      <c r="S12" s="609"/>
      <c r="T12" s="609"/>
      <c r="U12" s="609"/>
      <c r="V12" s="609"/>
      <c r="W12" s="609"/>
      <c r="X12" s="609"/>
      <c r="Y12" s="610"/>
      <c r="Z12" s="646">
        <v>0.5</v>
      </c>
      <c r="AA12" s="646"/>
      <c r="AB12" s="646"/>
      <c r="AC12" s="646"/>
      <c r="AD12" s="647">
        <v>28721</v>
      </c>
      <c r="AE12" s="647"/>
      <c r="AF12" s="647"/>
      <c r="AG12" s="647"/>
      <c r="AH12" s="647"/>
      <c r="AI12" s="647"/>
      <c r="AJ12" s="647"/>
      <c r="AK12" s="647"/>
      <c r="AL12" s="611">
        <v>0.6</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981443</v>
      </c>
      <c r="BH12" s="609"/>
      <c r="BI12" s="609"/>
      <c r="BJ12" s="609"/>
      <c r="BK12" s="609"/>
      <c r="BL12" s="609"/>
      <c r="BM12" s="609"/>
      <c r="BN12" s="610"/>
      <c r="BO12" s="646">
        <v>53.7</v>
      </c>
      <c r="BP12" s="646"/>
      <c r="BQ12" s="646"/>
      <c r="BR12" s="646"/>
      <c r="BS12" s="647" t="s">
        <v>122</v>
      </c>
      <c r="BT12" s="647"/>
      <c r="BU12" s="647"/>
      <c r="BV12" s="647"/>
      <c r="BW12" s="647"/>
      <c r="BX12" s="647"/>
      <c r="BY12" s="647"/>
      <c r="BZ12" s="647"/>
      <c r="CA12" s="647"/>
      <c r="CB12" s="682"/>
      <c r="CD12" s="605" t="s">
        <v>241</v>
      </c>
      <c r="CE12" s="606"/>
      <c r="CF12" s="606"/>
      <c r="CG12" s="606"/>
      <c r="CH12" s="606"/>
      <c r="CI12" s="606"/>
      <c r="CJ12" s="606"/>
      <c r="CK12" s="606"/>
      <c r="CL12" s="606"/>
      <c r="CM12" s="606"/>
      <c r="CN12" s="606"/>
      <c r="CO12" s="606"/>
      <c r="CP12" s="606"/>
      <c r="CQ12" s="607"/>
      <c r="CR12" s="608">
        <v>56106</v>
      </c>
      <c r="CS12" s="609"/>
      <c r="CT12" s="609"/>
      <c r="CU12" s="609"/>
      <c r="CV12" s="609"/>
      <c r="CW12" s="609"/>
      <c r="CX12" s="609"/>
      <c r="CY12" s="610"/>
      <c r="CZ12" s="646">
        <v>0.9</v>
      </c>
      <c r="DA12" s="646"/>
      <c r="DB12" s="646"/>
      <c r="DC12" s="646"/>
      <c r="DD12" s="614">
        <v>1835</v>
      </c>
      <c r="DE12" s="609"/>
      <c r="DF12" s="609"/>
      <c r="DG12" s="609"/>
      <c r="DH12" s="609"/>
      <c r="DI12" s="609"/>
      <c r="DJ12" s="609"/>
      <c r="DK12" s="609"/>
      <c r="DL12" s="609"/>
      <c r="DM12" s="609"/>
      <c r="DN12" s="609"/>
      <c r="DO12" s="609"/>
      <c r="DP12" s="610"/>
      <c r="DQ12" s="614">
        <v>54113</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971496</v>
      </c>
      <c r="BH13" s="609"/>
      <c r="BI13" s="609"/>
      <c r="BJ13" s="609"/>
      <c r="BK13" s="609"/>
      <c r="BL13" s="609"/>
      <c r="BM13" s="609"/>
      <c r="BN13" s="610"/>
      <c r="BO13" s="646">
        <v>53.2</v>
      </c>
      <c r="BP13" s="646"/>
      <c r="BQ13" s="646"/>
      <c r="BR13" s="646"/>
      <c r="BS13" s="647" t="s">
        <v>122</v>
      </c>
      <c r="BT13" s="647"/>
      <c r="BU13" s="647"/>
      <c r="BV13" s="647"/>
      <c r="BW13" s="647"/>
      <c r="BX13" s="647"/>
      <c r="BY13" s="647"/>
      <c r="BZ13" s="647"/>
      <c r="CA13" s="647"/>
      <c r="CB13" s="682"/>
      <c r="CD13" s="605" t="s">
        <v>244</v>
      </c>
      <c r="CE13" s="606"/>
      <c r="CF13" s="606"/>
      <c r="CG13" s="606"/>
      <c r="CH13" s="606"/>
      <c r="CI13" s="606"/>
      <c r="CJ13" s="606"/>
      <c r="CK13" s="606"/>
      <c r="CL13" s="606"/>
      <c r="CM13" s="606"/>
      <c r="CN13" s="606"/>
      <c r="CO13" s="606"/>
      <c r="CP13" s="606"/>
      <c r="CQ13" s="607"/>
      <c r="CR13" s="608">
        <v>602105</v>
      </c>
      <c r="CS13" s="609"/>
      <c r="CT13" s="609"/>
      <c r="CU13" s="609"/>
      <c r="CV13" s="609"/>
      <c r="CW13" s="609"/>
      <c r="CX13" s="609"/>
      <c r="CY13" s="610"/>
      <c r="CZ13" s="646">
        <v>10.199999999999999</v>
      </c>
      <c r="DA13" s="646"/>
      <c r="DB13" s="646"/>
      <c r="DC13" s="646"/>
      <c r="DD13" s="614">
        <v>360513</v>
      </c>
      <c r="DE13" s="609"/>
      <c r="DF13" s="609"/>
      <c r="DG13" s="609"/>
      <c r="DH13" s="609"/>
      <c r="DI13" s="609"/>
      <c r="DJ13" s="609"/>
      <c r="DK13" s="609"/>
      <c r="DL13" s="609"/>
      <c r="DM13" s="609"/>
      <c r="DN13" s="609"/>
      <c r="DO13" s="609"/>
      <c r="DP13" s="610"/>
      <c r="DQ13" s="614">
        <v>431362</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58199</v>
      </c>
      <c r="BH14" s="609"/>
      <c r="BI14" s="609"/>
      <c r="BJ14" s="609"/>
      <c r="BK14" s="609"/>
      <c r="BL14" s="609"/>
      <c r="BM14" s="609"/>
      <c r="BN14" s="610"/>
      <c r="BO14" s="646">
        <v>3.2</v>
      </c>
      <c r="BP14" s="646"/>
      <c r="BQ14" s="646"/>
      <c r="BR14" s="646"/>
      <c r="BS14" s="647" t="s">
        <v>122</v>
      </c>
      <c r="BT14" s="647"/>
      <c r="BU14" s="647"/>
      <c r="BV14" s="647"/>
      <c r="BW14" s="647"/>
      <c r="BX14" s="647"/>
      <c r="BY14" s="647"/>
      <c r="BZ14" s="647"/>
      <c r="CA14" s="647"/>
      <c r="CB14" s="682"/>
      <c r="CD14" s="605" t="s">
        <v>247</v>
      </c>
      <c r="CE14" s="606"/>
      <c r="CF14" s="606"/>
      <c r="CG14" s="606"/>
      <c r="CH14" s="606"/>
      <c r="CI14" s="606"/>
      <c r="CJ14" s="606"/>
      <c r="CK14" s="606"/>
      <c r="CL14" s="606"/>
      <c r="CM14" s="606"/>
      <c r="CN14" s="606"/>
      <c r="CO14" s="606"/>
      <c r="CP14" s="606"/>
      <c r="CQ14" s="607"/>
      <c r="CR14" s="608">
        <v>342552</v>
      </c>
      <c r="CS14" s="609"/>
      <c r="CT14" s="609"/>
      <c r="CU14" s="609"/>
      <c r="CV14" s="609"/>
      <c r="CW14" s="609"/>
      <c r="CX14" s="609"/>
      <c r="CY14" s="610"/>
      <c r="CZ14" s="646">
        <v>5.8</v>
      </c>
      <c r="DA14" s="646"/>
      <c r="DB14" s="646"/>
      <c r="DC14" s="646"/>
      <c r="DD14" s="614">
        <v>2444</v>
      </c>
      <c r="DE14" s="609"/>
      <c r="DF14" s="609"/>
      <c r="DG14" s="609"/>
      <c r="DH14" s="609"/>
      <c r="DI14" s="609"/>
      <c r="DJ14" s="609"/>
      <c r="DK14" s="609"/>
      <c r="DL14" s="609"/>
      <c r="DM14" s="609"/>
      <c r="DN14" s="609"/>
      <c r="DO14" s="609"/>
      <c r="DP14" s="610"/>
      <c r="DQ14" s="614">
        <v>338453</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17990</v>
      </c>
      <c r="S15" s="609"/>
      <c r="T15" s="609"/>
      <c r="U15" s="609"/>
      <c r="V15" s="609"/>
      <c r="W15" s="609"/>
      <c r="X15" s="609"/>
      <c r="Y15" s="610"/>
      <c r="Z15" s="646">
        <v>0.3</v>
      </c>
      <c r="AA15" s="646"/>
      <c r="AB15" s="646"/>
      <c r="AC15" s="646"/>
      <c r="AD15" s="647">
        <v>17990</v>
      </c>
      <c r="AE15" s="647"/>
      <c r="AF15" s="647"/>
      <c r="AG15" s="647"/>
      <c r="AH15" s="647"/>
      <c r="AI15" s="647"/>
      <c r="AJ15" s="647"/>
      <c r="AK15" s="647"/>
      <c r="AL15" s="611">
        <v>0.4</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99644</v>
      </c>
      <c r="BH15" s="609"/>
      <c r="BI15" s="609"/>
      <c r="BJ15" s="609"/>
      <c r="BK15" s="609"/>
      <c r="BL15" s="609"/>
      <c r="BM15" s="609"/>
      <c r="BN15" s="610"/>
      <c r="BO15" s="646">
        <v>5.5</v>
      </c>
      <c r="BP15" s="646"/>
      <c r="BQ15" s="646"/>
      <c r="BR15" s="646"/>
      <c r="BS15" s="647" t="s">
        <v>122</v>
      </c>
      <c r="BT15" s="647"/>
      <c r="BU15" s="647"/>
      <c r="BV15" s="647"/>
      <c r="BW15" s="647"/>
      <c r="BX15" s="647"/>
      <c r="BY15" s="647"/>
      <c r="BZ15" s="647"/>
      <c r="CA15" s="647"/>
      <c r="CB15" s="682"/>
      <c r="CD15" s="605" t="s">
        <v>250</v>
      </c>
      <c r="CE15" s="606"/>
      <c r="CF15" s="606"/>
      <c r="CG15" s="606"/>
      <c r="CH15" s="606"/>
      <c r="CI15" s="606"/>
      <c r="CJ15" s="606"/>
      <c r="CK15" s="606"/>
      <c r="CL15" s="606"/>
      <c r="CM15" s="606"/>
      <c r="CN15" s="606"/>
      <c r="CO15" s="606"/>
      <c r="CP15" s="606"/>
      <c r="CQ15" s="607"/>
      <c r="CR15" s="608">
        <v>756807</v>
      </c>
      <c r="CS15" s="609"/>
      <c r="CT15" s="609"/>
      <c r="CU15" s="609"/>
      <c r="CV15" s="609"/>
      <c r="CW15" s="609"/>
      <c r="CX15" s="609"/>
      <c r="CY15" s="610"/>
      <c r="CZ15" s="646">
        <v>12.8</v>
      </c>
      <c r="DA15" s="646"/>
      <c r="DB15" s="646"/>
      <c r="DC15" s="646"/>
      <c r="DD15" s="614">
        <v>127623</v>
      </c>
      <c r="DE15" s="609"/>
      <c r="DF15" s="609"/>
      <c r="DG15" s="609"/>
      <c r="DH15" s="609"/>
      <c r="DI15" s="609"/>
      <c r="DJ15" s="609"/>
      <c r="DK15" s="609"/>
      <c r="DL15" s="609"/>
      <c r="DM15" s="609"/>
      <c r="DN15" s="609"/>
      <c r="DO15" s="609"/>
      <c r="DP15" s="610"/>
      <c r="DQ15" s="614">
        <v>716864</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26106</v>
      </c>
      <c r="S16" s="609"/>
      <c r="T16" s="609"/>
      <c r="U16" s="609"/>
      <c r="V16" s="609"/>
      <c r="W16" s="609"/>
      <c r="X16" s="609"/>
      <c r="Y16" s="610"/>
      <c r="Z16" s="646">
        <v>0.4</v>
      </c>
      <c r="AA16" s="646"/>
      <c r="AB16" s="646"/>
      <c r="AC16" s="646"/>
      <c r="AD16" s="647">
        <v>26106</v>
      </c>
      <c r="AE16" s="647"/>
      <c r="AF16" s="647"/>
      <c r="AG16" s="647"/>
      <c r="AH16" s="647"/>
      <c r="AI16" s="647"/>
      <c r="AJ16" s="647"/>
      <c r="AK16" s="647"/>
      <c r="AL16" s="611">
        <v>0.6</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253</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65889</v>
      </c>
      <c r="S17" s="609"/>
      <c r="T17" s="609"/>
      <c r="U17" s="609"/>
      <c r="V17" s="609"/>
      <c r="W17" s="609"/>
      <c r="X17" s="609"/>
      <c r="Y17" s="610"/>
      <c r="Z17" s="646">
        <v>1</v>
      </c>
      <c r="AA17" s="646"/>
      <c r="AB17" s="646"/>
      <c r="AC17" s="646"/>
      <c r="AD17" s="647">
        <v>65889</v>
      </c>
      <c r="AE17" s="647"/>
      <c r="AF17" s="647"/>
      <c r="AG17" s="647"/>
      <c r="AH17" s="647"/>
      <c r="AI17" s="647"/>
      <c r="AJ17" s="647"/>
      <c r="AK17" s="647"/>
      <c r="AL17" s="611">
        <v>1.5</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256</v>
      </c>
      <c r="CE17" s="606"/>
      <c r="CF17" s="606"/>
      <c r="CG17" s="606"/>
      <c r="CH17" s="606"/>
      <c r="CI17" s="606"/>
      <c r="CJ17" s="606"/>
      <c r="CK17" s="606"/>
      <c r="CL17" s="606"/>
      <c r="CM17" s="606"/>
      <c r="CN17" s="606"/>
      <c r="CO17" s="606"/>
      <c r="CP17" s="606"/>
      <c r="CQ17" s="607"/>
      <c r="CR17" s="608">
        <v>637326</v>
      </c>
      <c r="CS17" s="609"/>
      <c r="CT17" s="609"/>
      <c r="CU17" s="609"/>
      <c r="CV17" s="609"/>
      <c r="CW17" s="609"/>
      <c r="CX17" s="609"/>
      <c r="CY17" s="610"/>
      <c r="CZ17" s="646">
        <v>10.8</v>
      </c>
      <c r="DA17" s="646"/>
      <c r="DB17" s="646"/>
      <c r="DC17" s="646"/>
      <c r="DD17" s="614" t="s">
        <v>122</v>
      </c>
      <c r="DE17" s="609"/>
      <c r="DF17" s="609"/>
      <c r="DG17" s="609"/>
      <c r="DH17" s="609"/>
      <c r="DI17" s="609"/>
      <c r="DJ17" s="609"/>
      <c r="DK17" s="609"/>
      <c r="DL17" s="609"/>
      <c r="DM17" s="609"/>
      <c r="DN17" s="609"/>
      <c r="DO17" s="609"/>
      <c r="DP17" s="610"/>
      <c r="DQ17" s="614">
        <v>634505</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9291</v>
      </c>
      <c r="S18" s="609"/>
      <c r="T18" s="609"/>
      <c r="U18" s="609"/>
      <c r="V18" s="609"/>
      <c r="W18" s="609"/>
      <c r="X18" s="609"/>
      <c r="Y18" s="610"/>
      <c r="Z18" s="646">
        <v>0.1</v>
      </c>
      <c r="AA18" s="646"/>
      <c r="AB18" s="646"/>
      <c r="AC18" s="646"/>
      <c r="AD18" s="647">
        <v>9291</v>
      </c>
      <c r="AE18" s="647"/>
      <c r="AF18" s="647"/>
      <c r="AG18" s="647"/>
      <c r="AH18" s="647"/>
      <c r="AI18" s="647"/>
      <c r="AJ18" s="647"/>
      <c r="AK18" s="647"/>
      <c r="AL18" s="611">
        <v>0.2</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54593</v>
      </c>
      <c r="S19" s="609"/>
      <c r="T19" s="609"/>
      <c r="U19" s="609"/>
      <c r="V19" s="609"/>
      <c r="W19" s="609"/>
      <c r="X19" s="609"/>
      <c r="Y19" s="610"/>
      <c r="Z19" s="646">
        <v>0.9</v>
      </c>
      <c r="AA19" s="646"/>
      <c r="AB19" s="646"/>
      <c r="AC19" s="646"/>
      <c r="AD19" s="647">
        <v>54593</v>
      </c>
      <c r="AE19" s="647"/>
      <c r="AF19" s="647"/>
      <c r="AG19" s="647"/>
      <c r="AH19" s="647"/>
      <c r="AI19" s="647"/>
      <c r="AJ19" s="647"/>
      <c r="AK19" s="647"/>
      <c r="AL19" s="611">
        <v>1.2</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2"/>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263</v>
      </c>
      <c r="C20" s="684"/>
      <c r="D20" s="684"/>
      <c r="E20" s="684"/>
      <c r="F20" s="684"/>
      <c r="G20" s="684"/>
      <c r="H20" s="684"/>
      <c r="I20" s="684"/>
      <c r="J20" s="684"/>
      <c r="K20" s="684"/>
      <c r="L20" s="684"/>
      <c r="M20" s="684"/>
      <c r="N20" s="684"/>
      <c r="O20" s="684"/>
      <c r="P20" s="684"/>
      <c r="Q20" s="685"/>
      <c r="R20" s="608">
        <v>2005</v>
      </c>
      <c r="S20" s="609"/>
      <c r="T20" s="609"/>
      <c r="U20" s="609"/>
      <c r="V20" s="609"/>
      <c r="W20" s="609"/>
      <c r="X20" s="609"/>
      <c r="Y20" s="610"/>
      <c r="Z20" s="646">
        <v>0</v>
      </c>
      <c r="AA20" s="646"/>
      <c r="AB20" s="646"/>
      <c r="AC20" s="646"/>
      <c r="AD20" s="647">
        <v>2005</v>
      </c>
      <c r="AE20" s="647"/>
      <c r="AF20" s="647"/>
      <c r="AG20" s="647"/>
      <c r="AH20" s="647"/>
      <c r="AI20" s="647"/>
      <c r="AJ20" s="647"/>
      <c r="AK20" s="647"/>
      <c r="AL20" s="611">
        <v>0</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2"/>
      <c r="CD20" s="605" t="s">
        <v>265</v>
      </c>
      <c r="CE20" s="606"/>
      <c r="CF20" s="606"/>
      <c r="CG20" s="606"/>
      <c r="CH20" s="606"/>
      <c r="CI20" s="606"/>
      <c r="CJ20" s="606"/>
      <c r="CK20" s="606"/>
      <c r="CL20" s="606"/>
      <c r="CM20" s="606"/>
      <c r="CN20" s="606"/>
      <c r="CO20" s="606"/>
      <c r="CP20" s="606"/>
      <c r="CQ20" s="607"/>
      <c r="CR20" s="608">
        <v>5914698</v>
      </c>
      <c r="CS20" s="609"/>
      <c r="CT20" s="609"/>
      <c r="CU20" s="609"/>
      <c r="CV20" s="609"/>
      <c r="CW20" s="609"/>
      <c r="CX20" s="609"/>
      <c r="CY20" s="610"/>
      <c r="CZ20" s="646">
        <v>100</v>
      </c>
      <c r="DA20" s="646"/>
      <c r="DB20" s="646"/>
      <c r="DC20" s="646"/>
      <c r="DD20" s="614">
        <v>584074</v>
      </c>
      <c r="DE20" s="609"/>
      <c r="DF20" s="609"/>
      <c r="DG20" s="609"/>
      <c r="DH20" s="609"/>
      <c r="DI20" s="609"/>
      <c r="DJ20" s="609"/>
      <c r="DK20" s="609"/>
      <c r="DL20" s="609"/>
      <c r="DM20" s="609"/>
      <c r="DN20" s="609"/>
      <c r="DO20" s="609"/>
      <c r="DP20" s="610"/>
      <c r="DQ20" s="614">
        <v>4789531</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2197189</v>
      </c>
      <c r="S21" s="609"/>
      <c r="T21" s="609"/>
      <c r="U21" s="609"/>
      <c r="V21" s="609"/>
      <c r="W21" s="609"/>
      <c r="X21" s="609"/>
      <c r="Y21" s="610"/>
      <c r="Z21" s="646">
        <v>34.9</v>
      </c>
      <c r="AA21" s="646"/>
      <c r="AB21" s="646"/>
      <c r="AC21" s="646"/>
      <c r="AD21" s="647">
        <v>2016429</v>
      </c>
      <c r="AE21" s="647"/>
      <c r="AF21" s="647"/>
      <c r="AG21" s="647"/>
      <c r="AH21" s="647"/>
      <c r="AI21" s="647"/>
      <c r="AJ21" s="647"/>
      <c r="AK21" s="647"/>
      <c r="AL21" s="611">
        <v>45.1</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2016429</v>
      </c>
      <c r="S22" s="609"/>
      <c r="T22" s="609"/>
      <c r="U22" s="609"/>
      <c r="V22" s="609"/>
      <c r="W22" s="609"/>
      <c r="X22" s="609"/>
      <c r="Y22" s="610"/>
      <c r="Z22" s="646">
        <v>32</v>
      </c>
      <c r="AA22" s="646"/>
      <c r="AB22" s="646"/>
      <c r="AC22" s="646"/>
      <c r="AD22" s="647">
        <v>2016429</v>
      </c>
      <c r="AE22" s="647"/>
      <c r="AF22" s="647"/>
      <c r="AG22" s="647"/>
      <c r="AH22" s="647"/>
      <c r="AI22" s="647"/>
      <c r="AJ22" s="647"/>
      <c r="AK22" s="647"/>
      <c r="AL22" s="611">
        <v>45.1</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6" t="s">
        <v>270</v>
      </c>
      <c r="CE22" s="667"/>
      <c r="CF22" s="667"/>
      <c r="CG22" s="667"/>
      <c r="CH22" s="667"/>
      <c r="CI22" s="667"/>
      <c r="CJ22" s="667"/>
      <c r="CK22" s="667"/>
      <c r="CL22" s="667"/>
      <c r="CM22" s="667"/>
      <c r="CN22" s="667"/>
      <c r="CO22" s="667"/>
      <c r="CP22" s="667"/>
      <c r="CQ22" s="667"/>
      <c r="CR22" s="667"/>
      <c r="CS22" s="667"/>
      <c r="CT22" s="667"/>
      <c r="CU22" s="667"/>
      <c r="CV22" s="667"/>
      <c r="CW22" s="667"/>
      <c r="CX22" s="667"/>
      <c r="CY22" s="667"/>
      <c r="CZ22" s="667"/>
      <c r="DA22" s="667"/>
      <c r="DB22" s="667"/>
      <c r="DC22" s="667"/>
      <c r="DD22" s="667"/>
      <c r="DE22" s="667"/>
      <c r="DF22" s="667"/>
      <c r="DG22" s="667"/>
      <c r="DH22" s="667"/>
      <c r="DI22" s="667"/>
      <c r="DJ22" s="667"/>
      <c r="DK22" s="667"/>
      <c r="DL22" s="667"/>
      <c r="DM22" s="667"/>
      <c r="DN22" s="667"/>
      <c r="DO22" s="667"/>
      <c r="DP22" s="667"/>
      <c r="DQ22" s="667"/>
      <c r="DR22" s="667"/>
      <c r="DS22" s="667"/>
      <c r="DT22" s="667"/>
      <c r="DU22" s="667"/>
      <c r="DV22" s="667"/>
      <c r="DW22" s="667"/>
      <c r="DX22" s="667"/>
      <c r="DY22" s="667"/>
      <c r="DZ22" s="667"/>
      <c r="EA22" s="667"/>
      <c r="EB22" s="667"/>
      <c r="EC22" s="668"/>
    </row>
    <row r="23" spans="2:133" ht="11.25" customHeight="1" x14ac:dyDescent="0.2">
      <c r="B23" s="605" t="s">
        <v>271</v>
      </c>
      <c r="C23" s="606"/>
      <c r="D23" s="606"/>
      <c r="E23" s="606"/>
      <c r="F23" s="606"/>
      <c r="G23" s="606"/>
      <c r="H23" s="606"/>
      <c r="I23" s="606"/>
      <c r="J23" s="606"/>
      <c r="K23" s="606"/>
      <c r="L23" s="606"/>
      <c r="M23" s="606"/>
      <c r="N23" s="606"/>
      <c r="O23" s="606"/>
      <c r="P23" s="606"/>
      <c r="Q23" s="607"/>
      <c r="R23" s="608">
        <v>180760</v>
      </c>
      <c r="S23" s="609"/>
      <c r="T23" s="609"/>
      <c r="U23" s="609"/>
      <c r="V23" s="609"/>
      <c r="W23" s="609"/>
      <c r="X23" s="609"/>
      <c r="Y23" s="610"/>
      <c r="Z23" s="646">
        <v>2.9</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6" t="s">
        <v>212</v>
      </c>
      <c r="CE23" s="667"/>
      <c r="CF23" s="667"/>
      <c r="CG23" s="667"/>
      <c r="CH23" s="667"/>
      <c r="CI23" s="667"/>
      <c r="CJ23" s="667"/>
      <c r="CK23" s="667"/>
      <c r="CL23" s="667"/>
      <c r="CM23" s="667"/>
      <c r="CN23" s="667"/>
      <c r="CO23" s="667"/>
      <c r="CP23" s="667"/>
      <c r="CQ23" s="668"/>
      <c r="CR23" s="666" t="s">
        <v>273</v>
      </c>
      <c r="CS23" s="667"/>
      <c r="CT23" s="667"/>
      <c r="CU23" s="667"/>
      <c r="CV23" s="667"/>
      <c r="CW23" s="667"/>
      <c r="CX23" s="667"/>
      <c r="CY23" s="668"/>
      <c r="CZ23" s="666" t="s">
        <v>274</v>
      </c>
      <c r="DA23" s="667"/>
      <c r="DB23" s="667"/>
      <c r="DC23" s="668"/>
      <c r="DD23" s="666" t="s">
        <v>275</v>
      </c>
      <c r="DE23" s="667"/>
      <c r="DF23" s="667"/>
      <c r="DG23" s="667"/>
      <c r="DH23" s="667"/>
      <c r="DI23" s="667"/>
      <c r="DJ23" s="667"/>
      <c r="DK23" s="668"/>
      <c r="DL23" s="698" t="s">
        <v>276</v>
      </c>
      <c r="DM23" s="699"/>
      <c r="DN23" s="699"/>
      <c r="DO23" s="699"/>
      <c r="DP23" s="699"/>
      <c r="DQ23" s="699"/>
      <c r="DR23" s="699"/>
      <c r="DS23" s="699"/>
      <c r="DT23" s="699"/>
      <c r="DU23" s="699"/>
      <c r="DV23" s="700"/>
      <c r="DW23" s="666" t="s">
        <v>277</v>
      </c>
      <c r="DX23" s="667"/>
      <c r="DY23" s="667"/>
      <c r="DZ23" s="667"/>
      <c r="EA23" s="667"/>
      <c r="EB23" s="667"/>
      <c r="EC23" s="668"/>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3" t="s">
        <v>280</v>
      </c>
      <c r="CE24" s="664"/>
      <c r="CF24" s="664"/>
      <c r="CG24" s="664"/>
      <c r="CH24" s="664"/>
      <c r="CI24" s="664"/>
      <c r="CJ24" s="664"/>
      <c r="CK24" s="664"/>
      <c r="CL24" s="664"/>
      <c r="CM24" s="664"/>
      <c r="CN24" s="664"/>
      <c r="CO24" s="664"/>
      <c r="CP24" s="664"/>
      <c r="CQ24" s="665"/>
      <c r="CR24" s="660">
        <v>2813587</v>
      </c>
      <c r="CS24" s="661"/>
      <c r="CT24" s="661"/>
      <c r="CU24" s="661"/>
      <c r="CV24" s="661"/>
      <c r="CW24" s="661"/>
      <c r="CX24" s="661"/>
      <c r="CY24" s="689"/>
      <c r="CZ24" s="690">
        <v>47.6</v>
      </c>
      <c r="DA24" s="672"/>
      <c r="DB24" s="672"/>
      <c r="DC24" s="692"/>
      <c r="DD24" s="688">
        <v>2280703</v>
      </c>
      <c r="DE24" s="661"/>
      <c r="DF24" s="661"/>
      <c r="DG24" s="661"/>
      <c r="DH24" s="661"/>
      <c r="DI24" s="661"/>
      <c r="DJ24" s="661"/>
      <c r="DK24" s="689"/>
      <c r="DL24" s="688">
        <v>2005438</v>
      </c>
      <c r="DM24" s="661"/>
      <c r="DN24" s="661"/>
      <c r="DO24" s="661"/>
      <c r="DP24" s="661"/>
      <c r="DQ24" s="661"/>
      <c r="DR24" s="661"/>
      <c r="DS24" s="661"/>
      <c r="DT24" s="661"/>
      <c r="DU24" s="661"/>
      <c r="DV24" s="689"/>
      <c r="DW24" s="690">
        <v>44.9</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4605814</v>
      </c>
      <c r="S25" s="609"/>
      <c r="T25" s="609"/>
      <c r="U25" s="609"/>
      <c r="V25" s="609"/>
      <c r="W25" s="609"/>
      <c r="X25" s="609"/>
      <c r="Y25" s="610"/>
      <c r="Z25" s="646">
        <v>73.099999999999994</v>
      </c>
      <c r="AA25" s="646"/>
      <c r="AB25" s="646"/>
      <c r="AC25" s="646"/>
      <c r="AD25" s="647">
        <v>4425054</v>
      </c>
      <c r="AE25" s="647"/>
      <c r="AF25" s="647"/>
      <c r="AG25" s="647"/>
      <c r="AH25" s="647"/>
      <c r="AI25" s="647"/>
      <c r="AJ25" s="647"/>
      <c r="AK25" s="647"/>
      <c r="AL25" s="611">
        <v>99.1</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283</v>
      </c>
      <c r="CE25" s="606"/>
      <c r="CF25" s="606"/>
      <c r="CG25" s="606"/>
      <c r="CH25" s="606"/>
      <c r="CI25" s="606"/>
      <c r="CJ25" s="606"/>
      <c r="CK25" s="606"/>
      <c r="CL25" s="606"/>
      <c r="CM25" s="606"/>
      <c r="CN25" s="606"/>
      <c r="CO25" s="606"/>
      <c r="CP25" s="606"/>
      <c r="CQ25" s="607"/>
      <c r="CR25" s="608">
        <v>1351288</v>
      </c>
      <c r="CS25" s="621"/>
      <c r="CT25" s="621"/>
      <c r="CU25" s="621"/>
      <c r="CV25" s="621"/>
      <c r="CW25" s="621"/>
      <c r="CX25" s="621"/>
      <c r="CY25" s="622"/>
      <c r="CZ25" s="611">
        <v>22.8</v>
      </c>
      <c r="DA25" s="623"/>
      <c r="DB25" s="623"/>
      <c r="DC25" s="624"/>
      <c r="DD25" s="614">
        <v>1276810</v>
      </c>
      <c r="DE25" s="621"/>
      <c r="DF25" s="621"/>
      <c r="DG25" s="621"/>
      <c r="DH25" s="621"/>
      <c r="DI25" s="621"/>
      <c r="DJ25" s="621"/>
      <c r="DK25" s="622"/>
      <c r="DL25" s="614">
        <v>1162730</v>
      </c>
      <c r="DM25" s="621"/>
      <c r="DN25" s="621"/>
      <c r="DO25" s="621"/>
      <c r="DP25" s="621"/>
      <c r="DQ25" s="621"/>
      <c r="DR25" s="621"/>
      <c r="DS25" s="621"/>
      <c r="DT25" s="621"/>
      <c r="DU25" s="621"/>
      <c r="DV25" s="622"/>
      <c r="DW25" s="611">
        <v>26</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2271</v>
      </c>
      <c r="S26" s="609"/>
      <c r="T26" s="609"/>
      <c r="U26" s="609"/>
      <c r="V26" s="609"/>
      <c r="W26" s="609"/>
      <c r="X26" s="609"/>
      <c r="Y26" s="610"/>
      <c r="Z26" s="646">
        <v>0</v>
      </c>
      <c r="AA26" s="646"/>
      <c r="AB26" s="646"/>
      <c r="AC26" s="646"/>
      <c r="AD26" s="647">
        <v>2271</v>
      </c>
      <c r="AE26" s="647"/>
      <c r="AF26" s="647"/>
      <c r="AG26" s="647"/>
      <c r="AH26" s="647"/>
      <c r="AI26" s="647"/>
      <c r="AJ26" s="647"/>
      <c r="AK26" s="647"/>
      <c r="AL26" s="611">
        <v>0.1</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286</v>
      </c>
      <c r="CE26" s="606"/>
      <c r="CF26" s="606"/>
      <c r="CG26" s="606"/>
      <c r="CH26" s="606"/>
      <c r="CI26" s="606"/>
      <c r="CJ26" s="606"/>
      <c r="CK26" s="606"/>
      <c r="CL26" s="606"/>
      <c r="CM26" s="606"/>
      <c r="CN26" s="606"/>
      <c r="CO26" s="606"/>
      <c r="CP26" s="606"/>
      <c r="CQ26" s="607"/>
      <c r="CR26" s="608">
        <v>804107</v>
      </c>
      <c r="CS26" s="609"/>
      <c r="CT26" s="609"/>
      <c r="CU26" s="609"/>
      <c r="CV26" s="609"/>
      <c r="CW26" s="609"/>
      <c r="CX26" s="609"/>
      <c r="CY26" s="610"/>
      <c r="CZ26" s="611">
        <v>13.6</v>
      </c>
      <c r="DA26" s="623"/>
      <c r="DB26" s="623"/>
      <c r="DC26" s="624"/>
      <c r="DD26" s="614">
        <v>760181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11159</v>
      </c>
      <c r="S27" s="609"/>
      <c r="T27" s="609"/>
      <c r="U27" s="609"/>
      <c r="V27" s="609"/>
      <c r="W27" s="609"/>
      <c r="X27" s="609"/>
      <c r="Y27" s="610"/>
      <c r="Z27" s="646">
        <v>0.2</v>
      </c>
      <c r="AA27" s="646"/>
      <c r="AB27" s="646"/>
      <c r="AC27" s="646"/>
      <c r="AD27" s="647">
        <v>3225</v>
      </c>
      <c r="AE27" s="647"/>
      <c r="AF27" s="647"/>
      <c r="AG27" s="647"/>
      <c r="AH27" s="647"/>
      <c r="AI27" s="647"/>
      <c r="AJ27" s="647"/>
      <c r="AK27" s="647"/>
      <c r="AL27" s="611">
        <v>0.1</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1827761</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289</v>
      </c>
      <c r="CE27" s="606"/>
      <c r="CF27" s="606"/>
      <c r="CG27" s="606"/>
      <c r="CH27" s="606"/>
      <c r="CI27" s="606"/>
      <c r="CJ27" s="606"/>
      <c r="CK27" s="606"/>
      <c r="CL27" s="606"/>
      <c r="CM27" s="606"/>
      <c r="CN27" s="606"/>
      <c r="CO27" s="606"/>
      <c r="CP27" s="606"/>
      <c r="CQ27" s="607"/>
      <c r="CR27" s="608">
        <v>824973</v>
      </c>
      <c r="CS27" s="621"/>
      <c r="CT27" s="621"/>
      <c r="CU27" s="621"/>
      <c r="CV27" s="621"/>
      <c r="CW27" s="621"/>
      <c r="CX27" s="621"/>
      <c r="CY27" s="622"/>
      <c r="CZ27" s="611">
        <v>13.9</v>
      </c>
      <c r="DA27" s="623"/>
      <c r="DB27" s="623"/>
      <c r="DC27" s="624"/>
      <c r="DD27" s="614">
        <v>369388</v>
      </c>
      <c r="DE27" s="621"/>
      <c r="DF27" s="621"/>
      <c r="DG27" s="621"/>
      <c r="DH27" s="621"/>
      <c r="DI27" s="621"/>
      <c r="DJ27" s="621"/>
      <c r="DK27" s="622"/>
      <c r="DL27" s="614">
        <v>208203</v>
      </c>
      <c r="DM27" s="621"/>
      <c r="DN27" s="621"/>
      <c r="DO27" s="621"/>
      <c r="DP27" s="621"/>
      <c r="DQ27" s="621"/>
      <c r="DR27" s="621"/>
      <c r="DS27" s="621"/>
      <c r="DT27" s="621"/>
      <c r="DU27" s="621"/>
      <c r="DV27" s="622"/>
      <c r="DW27" s="611">
        <v>4.7</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33837</v>
      </c>
      <c r="S28" s="609"/>
      <c r="T28" s="609"/>
      <c r="U28" s="609"/>
      <c r="V28" s="609"/>
      <c r="W28" s="609"/>
      <c r="X28" s="609"/>
      <c r="Y28" s="610"/>
      <c r="Z28" s="646">
        <v>0.5</v>
      </c>
      <c r="AA28" s="646"/>
      <c r="AB28" s="646"/>
      <c r="AC28" s="646"/>
      <c r="AD28" s="647">
        <v>6543</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637326</v>
      </c>
      <c r="CS28" s="609"/>
      <c r="CT28" s="609"/>
      <c r="CU28" s="609"/>
      <c r="CV28" s="609"/>
      <c r="CW28" s="609"/>
      <c r="CX28" s="609"/>
      <c r="CY28" s="610"/>
      <c r="CZ28" s="611">
        <v>10.8</v>
      </c>
      <c r="DA28" s="623"/>
      <c r="DB28" s="623"/>
      <c r="DC28" s="624"/>
      <c r="DD28" s="614">
        <v>634505</v>
      </c>
      <c r="DE28" s="609"/>
      <c r="DF28" s="609"/>
      <c r="DG28" s="609"/>
      <c r="DH28" s="609"/>
      <c r="DI28" s="609"/>
      <c r="DJ28" s="609"/>
      <c r="DK28" s="610"/>
      <c r="DL28" s="614">
        <v>634505</v>
      </c>
      <c r="DM28" s="609"/>
      <c r="DN28" s="609"/>
      <c r="DO28" s="609"/>
      <c r="DP28" s="609"/>
      <c r="DQ28" s="609"/>
      <c r="DR28" s="609"/>
      <c r="DS28" s="609"/>
      <c r="DT28" s="609"/>
      <c r="DU28" s="609"/>
      <c r="DV28" s="610"/>
      <c r="DW28" s="611">
        <v>14.2</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4385</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293</v>
      </c>
      <c r="CE29" s="628"/>
      <c r="CF29" s="605" t="s">
        <v>66</v>
      </c>
      <c r="CG29" s="606"/>
      <c r="CH29" s="606"/>
      <c r="CI29" s="606"/>
      <c r="CJ29" s="606"/>
      <c r="CK29" s="606"/>
      <c r="CL29" s="606"/>
      <c r="CM29" s="606"/>
      <c r="CN29" s="606"/>
      <c r="CO29" s="606"/>
      <c r="CP29" s="606"/>
      <c r="CQ29" s="607"/>
      <c r="CR29" s="608">
        <v>637326</v>
      </c>
      <c r="CS29" s="621"/>
      <c r="CT29" s="621"/>
      <c r="CU29" s="621"/>
      <c r="CV29" s="621"/>
      <c r="CW29" s="621"/>
      <c r="CX29" s="621"/>
      <c r="CY29" s="622"/>
      <c r="CZ29" s="611">
        <v>10.8</v>
      </c>
      <c r="DA29" s="623"/>
      <c r="DB29" s="623"/>
      <c r="DC29" s="624"/>
      <c r="DD29" s="614">
        <v>634505</v>
      </c>
      <c r="DE29" s="621"/>
      <c r="DF29" s="621"/>
      <c r="DG29" s="621"/>
      <c r="DH29" s="621"/>
      <c r="DI29" s="621"/>
      <c r="DJ29" s="621"/>
      <c r="DK29" s="622"/>
      <c r="DL29" s="614">
        <v>634505</v>
      </c>
      <c r="DM29" s="621"/>
      <c r="DN29" s="621"/>
      <c r="DO29" s="621"/>
      <c r="DP29" s="621"/>
      <c r="DQ29" s="621"/>
      <c r="DR29" s="621"/>
      <c r="DS29" s="621"/>
      <c r="DT29" s="621"/>
      <c r="DU29" s="621"/>
      <c r="DV29" s="622"/>
      <c r="DW29" s="611">
        <v>14.2</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627605</v>
      </c>
      <c r="S30" s="609"/>
      <c r="T30" s="609"/>
      <c r="U30" s="609"/>
      <c r="V30" s="609"/>
      <c r="W30" s="609"/>
      <c r="X30" s="609"/>
      <c r="Y30" s="610"/>
      <c r="Z30" s="646">
        <v>10</v>
      </c>
      <c r="AA30" s="646"/>
      <c r="AB30" s="646"/>
      <c r="AC30" s="646"/>
      <c r="AD30" s="647" t="s">
        <v>122</v>
      </c>
      <c r="AE30" s="647"/>
      <c r="AF30" s="647"/>
      <c r="AG30" s="647"/>
      <c r="AH30" s="647"/>
      <c r="AI30" s="647"/>
      <c r="AJ30" s="647"/>
      <c r="AK30" s="647"/>
      <c r="AL30" s="611" t="s">
        <v>122</v>
      </c>
      <c r="AM30" s="612"/>
      <c r="AN30" s="612"/>
      <c r="AO30" s="648"/>
      <c r="AP30" s="666" t="s">
        <v>212</v>
      </c>
      <c r="AQ30" s="667"/>
      <c r="AR30" s="667"/>
      <c r="AS30" s="667"/>
      <c r="AT30" s="667"/>
      <c r="AU30" s="667"/>
      <c r="AV30" s="667"/>
      <c r="AW30" s="667"/>
      <c r="AX30" s="667"/>
      <c r="AY30" s="667"/>
      <c r="AZ30" s="667"/>
      <c r="BA30" s="667"/>
      <c r="BB30" s="667"/>
      <c r="BC30" s="667"/>
      <c r="BD30" s="667"/>
      <c r="BE30" s="667"/>
      <c r="BF30" s="668"/>
      <c r="BG30" s="666" t="s">
        <v>295</v>
      </c>
      <c r="BH30" s="680"/>
      <c r="BI30" s="680"/>
      <c r="BJ30" s="680"/>
      <c r="BK30" s="680"/>
      <c r="BL30" s="680"/>
      <c r="BM30" s="680"/>
      <c r="BN30" s="680"/>
      <c r="BO30" s="680"/>
      <c r="BP30" s="680"/>
      <c r="BQ30" s="681"/>
      <c r="BR30" s="666" t="s">
        <v>296</v>
      </c>
      <c r="BS30" s="680"/>
      <c r="BT30" s="680"/>
      <c r="BU30" s="680"/>
      <c r="BV30" s="680"/>
      <c r="BW30" s="680"/>
      <c r="BX30" s="680"/>
      <c r="BY30" s="680"/>
      <c r="BZ30" s="680"/>
      <c r="CA30" s="680"/>
      <c r="CB30" s="681"/>
      <c r="CD30" s="629"/>
      <c r="CE30" s="630"/>
      <c r="CF30" s="605" t="s">
        <v>297</v>
      </c>
      <c r="CG30" s="606"/>
      <c r="CH30" s="606"/>
      <c r="CI30" s="606"/>
      <c r="CJ30" s="606"/>
      <c r="CK30" s="606"/>
      <c r="CL30" s="606"/>
      <c r="CM30" s="606"/>
      <c r="CN30" s="606"/>
      <c r="CO30" s="606"/>
      <c r="CP30" s="606"/>
      <c r="CQ30" s="607"/>
      <c r="CR30" s="608">
        <v>623130</v>
      </c>
      <c r="CS30" s="609"/>
      <c r="CT30" s="609"/>
      <c r="CU30" s="609"/>
      <c r="CV30" s="609"/>
      <c r="CW30" s="609"/>
      <c r="CX30" s="609"/>
      <c r="CY30" s="610"/>
      <c r="CZ30" s="611">
        <v>10.5</v>
      </c>
      <c r="DA30" s="623"/>
      <c r="DB30" s="623"/>
      <c r="DC30" s="624"/>
      <c r="DD30" s="614">
        <v>620337</v>
      </c>
      <c r="DE30" s="609"/>
      <c r="DF30" s="609"/>
      <c r="DG30" s="609"/>
      <c r="DH30" s="609"/>
      <c r="DI30" s="609"/>
      <c r="DJ30" s="609"/>
      <c r="DK30" s="610"/>
      <c r="DL30" s="614">
        <v>620337</v>
      </c>
      <c r="DM30" s="609"/>
      <c r="DN30" s="609"/>
      <c r="DO30" s="609"/>
      <c r="DP30" s="609"/>
      <c r="DQ30" s="609"/>
      <c r="DR30" s="609"/>
      <c r="DS30" s="609"/>
      <c r="DT30" s="609"/>
      <c r="DU30" s="609"/>
      <c r="DV30" s="610"/>
      <c r="DW30" s="611">
        <v>13.9</v>
      </c>
      <c r="DX30" s="623"/>
      <c r="DY30" s="623"/>
      <c r="DZ30" s="623"/>
      <c r="EA30" s="623"/>
      <c r="EB30" s="623"/>
      <c r="EC30" s="635"/>
    </row>
    <row r="31" spans="2:133" ht="11.25" customHeight="1" x14ac:dyDescent="0.2">
      <c r="B31" s="683" t="s">
        <v>298</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299</v>
      </c>
      <c r="AQ31" s="675"/>
      <c r="AR31" s="675"/>
      <c r="AS31" s="675"/>
      <c r="AT31" s="676" t="s">
        <v>300</v>
      </c>
      <c r="AU31" s="200"/>
      <c r="AV31" s="200"/>
      <c r="AW31" s="200"/>
      <c r="AX31" s="663" t="s">
        <v>178</v>
      </c>
      <c r="AY31" s="664"/>
      <c r="AZ31" s="664"/>
      <c r="BA31" s="664"/>
      <c r="BB31" s="664"/>
      <c r="BC31" s="664"/>
      <c r="BD31" s="664"/>
      <c r="BE31" s="664"/>
      <c r="BF31" s="665"/>
      <c r="BG31" s="670">
        <v>99.6</v>
      </c>
      <c r="BH31" s="671"/>
      <c r="BI31" s="671"/>
      <c r="BJ31" s="671"/>
      <c r="BK31" s="671"/>
      <c r="BL31" s="671"/>
      <c r="BM31" s="672">
        <v>98.9</v>
      </c>
      <c r="BN31" s="671"/>
      <c r="BO31" s="671"/>
      <c r="BP31" s="671"/>
      <c r="BQ31" s="673"/>
      <c r="BR31" s="670">
        <v>99.5</v>
      </c>
      <c r="BS31" s="671"/>
      <c r="BT31" s="671"/>
      <c r="BU31" s="671"/>
      <c r="BV31" s="671"/>
      <c r="BW31" s="671"/>
      <c r="BX31" s="672">
        <v>98.8</v>
      </c>
      <c r="BY31" s="671"/>
      <c r="BZ31" s="671"/>
      <c r="CA31" s="671"/>
      <c r="CB31" s="673"/>
      <c r="CD31" s="629"/>
      <c r="CE31" s="630"/>
      <c r="CF31" s="605" t="s">
        <v>301</v>
      </c>
      <c r="CG31" s="606"/>
      <c r="CH31" s="606"/>
      <c r="CI31" s="606"/>
      <c r="CJ31" s="606"/>
      <c r="CK31" s="606"/>
      <c r="CL31" s="606"/>
      <c r="CM31" s="606"/>
      <c r="CN31" s="606"/>
      <c r="CO31" s="606"/>
      <c r="CP31" s="606"/>
      <c r="CQ31" s="607"/>
      <c r="CR31" s="608">
        <v>14196</v>
      </c>
      <c r="CS31" s="621"/>
      <c r="CT31" s="621"/>
      <c r="CU31" s="621"/>
      <c r="CV31" s="621"/>
      <c r="CW31" s="621"/>
      <c r="CX31" s="621"/>
      <c r="CY31" s="622"/>
      <c r="CZ31" s="611">
        <v>0.2</v>
      </c>
      <c r="DA31" s="623"/>
      <c r="DB31" s="623"/>
      <c r="DC31" s="624"/>
      <c r="DD31" s="614">
        <v>14168</v>
      </c>
      <c r="DE31" s="621"/>
      <c r="DF31" s="621"/>
      <c r="DG31" s="621"/>
      <c r="DH31" s="621"/>
      <c r="DI31" s="621"/>
      <c r="DJ31" s="621"/>
      <c r="DK31" s="622"/>
      <c r="DL31" s="614">
        <v>14168</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327890</v>
      </c>
      <c r="S32" s="609"/>
      <c r="T32" s="609"/>
      <c r="U32" s="609"/>
      <c r="V32" s="609"/>
      <c r="W32" s="609"/>
      <c r="X32" s="609"/>
      <c r="Y32" s="610"/>
      <c r="Z32" s="646">
        <v>5.2</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303</v>
      </c>
      <c r="AX32" s="605" t="s">
        <v>304</v>
      </c>
      <c r="AY32" s="606"/>
      <c r="AZ32" s="606"/>
      <c r="BA32" s="606"/>
      <c r="BB32" s="606"/>
      <c r="BC32" s="606"/>
      <c r="BD32" s="606"/>
      <c r="BE32" s="606"/>
      <c r="BF32" s="607"/>
      <c r="BG32" s="679">
        <v>99.5</v>
      </c>
      <c r="BH32" s="621"/>
      <c r="BI32" s="621"/>
      <c r="BJ32" s="621"/>
      <c r="BK32" s="621"/>
      <c r="BL32" s="621"/>
      <c r="BM32" s="612">
        <v>99.1</v>
      </c>
      <c r="BN32" s="621"/>
      <c r="BO32" s="621"/>
      <c r="BP32" s="621"/>
      <c r="BQ32" s="644"/>
      <c r="BR32" s="679">
        <v>99.4</v>
      </c>
      <c r="BS32" s="621"/>
      <c r="BT32" s="621"/>
      <c r="BU32" s="621"/>
      <c r="BV32" s="621"/>
      <c r="BW32" s="621"/>
      <c r="BX32" s="612">
        <v>99.1</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21970</v>
      </c>
      <c r="S33" s="609"/>
      <c r="T33" s="609"/>
      <c r="U33" s="609"/>
      <c r="V33" s="609"/>
      <c r="W33" s="609"/>
      <c r="X33" s="609"/>
      <c r="Y33" s="610"/>
      <c r="Z33" s="646">
        <v>0.3</v>
      </c>
      <c r="AA33" s="646"/>
      <c r="AB33" s="646"/>
      <c r="AC33" s="646"/>
      <c r="AD33" s="647">
        <v>15616</v>
      </c>
      <c r="AE33" s="647"/>
      <c r="AF33" s="647"/>
      <c r="AG33" s="647"/>
      <c r="AH33" s="647"/>
      <c r="AI33" s="647"/>
      <c r="AJ33" s="647"/>
      <c r="AK33" s="647"/>
      <c r="AL33" s="611">
        <v>0.3</v>
      </c>
      <c r="AM33" s="612"/>
      <c r="AN33" s="612"/>
      <c r="AO33" s="648"/>
      <c r="AP33" s="651"/>
      <c r="AQ33" s="652"/>
      <c r="AR33" s="652"/>
      <c r="AS33" s="652"/>
      <c r="AT33" s="678"/>
      <c r="AU33" s="201"/>
      <c r="AV33" s="201"/>
      <c r="AW33" s="201"/>
      <c r="AX33" s="589" t="s">
        <v>307</v>
      </c>
      <c r="AY33" s="590"/>
      <c r="AZ33" s="590"/>
      <c r="BA33" s="590"/>
      <c r="BB33" s="590"/>
      <c r="BC33" s="590"/>
      <c r="BD33" s="590"/>
      <c r="BE33" s="590"/>
      <c r="BF33" s="591"/>
      <c r="BG33" s="669">
        <v>99.6</v>
      </c>
      <c r="BH33" s="593"/>
      <c r="BI33" s="593"/>
      <c r="BJ33" s="593"/>
      <c r="BK33" s="593"/>
      <c r="BL33" s="593"/>
      <c r="BM33" s="639">
        <v>98.7</v>
      </c>
      <c r="BN33" s="593"/>
      <c r="BO33" s="593"/>
      <c r="BP33" s="593"/>
      <c r="BQ33" s="656"/>
      <c r="BR33" s="669">
        <v>99.6</v>
      </c>
      <c r="BS33" s="593"/>
      <c r="BT33" s="593"/>
      <c r="BU33" s="593"/>
      <c r="BV33" s="593"/>
      <c r="BW33" s="593"/>
      <c r="BX33" s="639">
        <v>98.4</v>
      </c>
      <c r="BY33" s="593"/>
      <c r="BZ33" s="593"/>
      <c r="CA33" s="593"/>
      <c r="CB33" s="656"/>
      <c r="CD33" s="605" t="s">
        <v>308</v>
      </c>
      <c r="CE33" s="606"/>
      <c r="CF33" s="606"/>
      <c r="CG33" s="606"/>
      <c r="CH33" s="606"/>
      <c r="CI33" s="606"/>
      <c r="CJ33" s="606"/>
      <c r="CK33" s="606"/>
      <c r="CL33" s="606"/>
      <c r="CM33" s="606"/>
      <c r="CN33" s="606"/>
      <c r="CO33" s="606"/>
      <c r="CP33" s="606"/>
      <c r="CQ33" s="607"/>
      <c r="CR33" s="608">
        <v>2517037</v>
      </c>
      <c r="CS33" s="621"/>
      <c r="CT33" s="621"/>
      <c r="CU33" s="621"/>
      <c r="CV33" s="621"/>
      <c r="CW33" s="621"/>
      <c r="CX33" s="621"/>
      <c r="CY33" s="622"/>
      <c r="CZ33" s="611">
        <v>42.6</v>
      </c>
      <c r="DA33" s="623"/>
      <c r="DB33" s="623"/>
      <c r="DC33" s="624"/>
      <c r="DD33" s="614">
        <v>2155520</v>
      </c>
      <c r="DE33" s="621"/>
      <c r="DF33" s="621"/>
      <c r="DG33" s="621"/>
      <c r="DH33" s="621"/>
      <c r="DI33" s="621"/>
      <c r="DJ33" s="621"/>
      <c r="DK33" s="622"/>
      <c r="DL33" s="614">
        <v>1770712</v>
      </c>
      <c r="DM33" s="621"/>
      <c r="DN33" s="621"/>
      <c r="DO33" s="621"/>
      <c r="DP33" s="621"/>
      <c r="DQ33" s="621"/>
      <c r="DR33" s="621"/>
      <c r="DS33" s="621"/>
      <c r="DT33" s="621"/>
      <c r="DU33" s="621"/>
      <c r="DV33" s="622"/>
      <c r="DW33" s="611">
        <v>39.6</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18611</v>
      </c>
      <c r="S34" s="609"/>
      <c r="T34" s="609"/>
      <c r="U34" s="609"/>
      <c r="V34" s="609"/>
      <c r="W34" s="609"/>
      <c r="X34" s="609"/>
      <c r="Y34" s="610"/>
      <c r="Z34" s="646">
        <v>0.3</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867889</v>
      </c>
      <c r="CS34" s="609"/>
      <c r="CT34" s="609"/>
      <c r="CU34" s="609"/>
      <c r="CV34" s="609"/>
      <c r="CW34" s="609"/>
      <c r="CX34" s="609"/>
      <c r="CY34" s="610"/>
      <c r="CZ34" s="611">
        <v>14.7</v>
      </c>
      <c r="DA34" s="623"/>
      <c r="DB34" s="623"/>
      <c r="DC34" s="624"/>
      <c r="DD34" s="614">
        <v>673905</v>
      </c>
      <c r="DE34" s="609"/>
      <c r="DF34" s="609"/>
      <c r="DG34" s="609"/>
      <c r="DH34" s="609"/>
      <c r="DI34" s="609"/>
      <c r="DJ34" s="609"/>
      <c r="DK34" s="610"/>
      <c r="DL34" s="614">
        <v>552728</v>
      </c>
      <c r="DM34" s="609"/>
      <c r="DN34" s="609"/>
      <c r="DO34" s="609"/>
      <c r="DP34" s="609"/>
      <c r="DQ34" s="609"/>
      <c r="DR34" s="609"/>
      <c r="DS34" s="609"/>
      <c r="DT34" s="609"/>
      <c r="DU34" s="609"/>
      <c r="DV34" s="610"/>
      <c r="DW34" s="611">
        <v>12.4</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106189</v>
      </c>
      <c r="S35" s="609"/>
      <c r="T35" s="609"/>
      <c r="U35" s="609"/>
      <c r="V35" s="609"/>
      <c r="W35" s="609"/>
      <c r="X35" s="609"/>
      <c r="Y35" s="610"/>
      <c r="Z35" s="646">
        <v>1.7</v>
      </c>
      <c r="AA35" s="646"/>
      <c r="AB35" s="646"/>
      <c r="AC35" s="646"/>
      <c r="AD35" s="647" t="s">
        <v>122</v>
      </c>
      <c r="AE35" s="647"/>
      <c r="AF35" s="647"/>
      <c r="AG35" s="647"/>
      <c r="AH35" s="647"/>
      <c r="AI35" s="647"/>
      <c r="AJ35" s="647"/>
      <c r="AK35" s="647"/>
      <c r="AL35" s="611" t="s">
        <v>122</v>
      </c>
      <c r="AM35" s="612"/>
      <c r="AN35" s="612"/>
      <c r="AO35" s="648"/>
      <c r="AP35" s="206"/>
      <c r="AQ35" s="666" t="s">
        <v>312</v>
      </c>
      <c r="AR35" s="667"/>
      <c r="AS35" s="667"/>
      <c r="AT35" s="667"/>
      <c r="AU35" s="667"/>
      <c r="AV35" s="667"/>
      <c r="AW35" s="667"/>
      <c r="AX35" s="667"/>
      <c r="AY35" s="667"/>
      <c r="AZ35" s="667"/>
      <c r="BA35" s="667"/>
      <c r="BB35" s="667"/>
      <c r="BC35" s="667"/>
      <c r="BD35" s="667"/>
      <c r="BE35" s="667"/>
      <c r="BF35" s="668"/>
      <c r="BG35" s="666" t="s">
        <v>313</v>
      </c>
      <c r="BH35" s="667"/>
      <c r="BI35" s="667"/>
      <c r="BJ35" s="667"/>
      <c r="BK35" s="667"/>
      <c r="BL35" s="667"/>
      <c r="BM35" s="667"/>
      <c r="BN35" s="667"/>
      <c r="BO35" s="667"/>
      <c r="BP35" s="667"/>
      <c r="BQ35" s="667"/>
      <c r="BR35" s="667"/>
      <c r="BS35" s="667"/>
      <c r="BT35" s="667"/>
      <c r="BU35" s="667"/>
      <c r="BV35" s="667"/>
      <c r="BW35" s="667"/>
      <c r="BX35" s="667"/>
      <c r="BY35" s="667"/>
      <c r="BZ35" s="667"/>
      <c r="CA35" s="667"/>
      <c r="CB35" s="668"/>
      <c r="CD35" s="605" t="s">
        <v>314</v>
      </c>
      <c r="CE35" s="606"/>
      <c r="CF35" s="606"/>
      <c r="CG35" s="606"/>
      <c r="CH35" s="606"/>
      <c r="CI35" s="606"/>
      <c r="CJ35" s="606"/>
      <c r="CK35" s="606"/>
      <c r="CL35" s="606"/>
      <c r="CM35" s="606"/>
      <c r="CN35" s="606"/>
      <c r="CO35" s="606"/>
      <c r="CP35" s="606"/>
      <c r="CQ35" s="607"/>
      <c r="CR35" s="608">
        <v>55618</v>
      </c>
      <c r="CS35" s="621"/>
      <c r="CT35" s="621"/>
      <c r="CU35" s="621"/>
      <c r="CV35" s="621"/>
      <c r="CW35" s="621"/>
      <c r="CX35" s="621"/>
      <c r="CY35" s="622"/>
      <c r="CZ35" s="611">
        <v>0.9</v>
      </c>
      <c r="DA35" s="623"/>
      <c r="DB35" s="623"/>
      <c r="DC35" s="624"/>
      <c r="DD35" s="614">
        <v>51930</v>
      </c>
      <c r="DE35" s="621"/>
      <c r="DF35" s="621"/>
      <c r="DG35" s="621"/>
      <c r="DH35" s="621"/>
      <c r="DI35" s="621"/>
      <c r="DJ35" s="621"/>
      <c r="DK35" s="622"/>
      <c r="DL35" s="614">
        <v>51654</v>
      </c>
      <c r="DM35" s="621"/>
      <c r="DN35" s="621"/>
      <c r="DO35" s="621"/>
      <c r="DP35" s="621"/>
      <c r="DQ35" s="621"/>
      <c r="DR35" s="621"/>
      <c r="DS35" s="621"/>
      <c r="DT35" s="621"/>
      <c r="DU35" s="621"/>
      <c r="DV35" s="622"/>
      <c r="DW35" s="611">
        <v>1.2</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295497</v>
      </c>
      <c r="S36" s="609"/>
      <c r="T36" s="609"/>
      <c r="U36" s="609"/>
      <c r="V36" s="609"/>
      <c r="W36" s="609"/>
      <c r="X36" s="609"/>
      <c r="Y36" s="610"/>
      <c r="Z36" s="646">
        <v>4.7</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0">
        <v>638860</v>
      </c>
      <c r="BA36" s="661"/>
      <c r="BB36" s="661"/>
      <c r="BC36" s="661"/>
      <c r="BD36" s="661"/>
      <c r="BE36" s="661"/>
      <c r="BF36" s="662"/>
      <c r="BG36" s="663" t="s">
        <v>317</v>
      </c>
      <c r="BH36" s="664"/>
      <c r="BI36" s="664"/>
      <c r="BJ36" s="664"/>
      <c r="BK36" s="664"/>
      <c r="BL36" s="664"/>
      <c r="BM36" s="664"/>
      <c r="BN36" s="664"/>
      <c r="BO36" s="664"/>
      <c r="BP36" s="664"/>
      <c r="BQ36" s="664"/>
      <c r="BR36" s="664"/>
      <c r="BS36" s="664"/>
      <c r="BT36" s="664"/>
      <c r="BU36" s="665"/>
      <c r="BV36" s="660">
        <v>31295</v>
      </c>
      <c r="BW36" s="661"/>
      <c r="BX36" s="661"/>
      <c r="BY36" s="661"/>
      <c r="BZ36" s="661"/>
      <c r="CA36" s="661"/>
      <c r="CB36" s="662"/>
      <c r="CD36" s="605" t="s">
        <v>318</v>
      </c>
      <c r="CE36" s="606"/>
      <c r="CF36" s="606"/>
      <c r="CG36" s="606"/>
      <c r="CH36" s="606"/>
      <c r="CI36" s="606"/>
      <c r="CJ36" s="606"/>
      <c r="CK36" s="606"/>
      <c r="CL36" s="606"/>
      <c r="CM36" s="606"/>
      <c r="CN36" s="606"/>
      <c r="CO36" s="606"/>
      <c r="CP36" s="606"/>
      <c r="CQ36" s="607"/>
      <c r="CR36" s="608">
        <v>908535</v>
      </c>
      <c r="CS36" s="609"/>
      <c r="CT36" s="609"/>
      <c r="CU36" s="609"/>
      <c r="CV36" s="609"/>
      <c r="CW36" s="609"/>
      <c r="CX36" s="609"/>
      <c r="CY36" s="610"/>
      <c r="CZ36" s="611">
        <v>15.4</v>
      </c>
      <c r="DA36" s="623"/>
      <c r="DB36" s="623"/>
      <c r="DC36" s="624"/>
      <c r="DD36" s="614">
        <v>846397</v>
      </c>
      <c r="DE36" s="609"/>
      <c r="DF36" s="609"/>
      <c r="DG36" s="609"/>
      <c r="DH36" s="609"/>
      <c r="DI36" s="609"/>
      <c r="DJ36" s="609"/>
      <c r="DK36" s="610"/>
      <c r="DL36" s="614">
        <v>762411</v>
      </c>
      <c r="DM36" s="609"/>
      <c r="DN36" s="609"/>
      <c r="DO36" s="609"/>
      <c r="DP36" s="609"/>
      <c r="DQ36" s="609"/>
      <c r="DR36" s="609"/>
      <c r="DS36" s="609"/>
      <c r="DT36" s="609"/>
      <c r="DU36" s="609"/>
      <c r="DV36" s="610"/>
      <c r="DW36" s="611">
        <v>17.100000000000001</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63605</v>
      </c>
      <c r="S37" s="609"/>
      <c r="T37" s="609"/>
      <c r="U37" s="609"/>
      <c r="V37" s="609"/>
      <c r="W37" s="609"/>
      <c r="X37" s="609"/>
      <c r="Y37" s="610"/>
      <c r="Z37" s="646">
        <v>1</v>
      </c>
      <c r="AA37" s="646"/>
      <c r="AB37" s="646"/>
      <c r="AC37" s="646"/>
      <c r="AD37" s="647">
        <v>14415</v>
      </c>
      <c r="AE37" s="647"/>
      <c r="AF37" s="647"/>
      <c r="AG37" s="647"/>
      <c r="AH37" s="647"/>
      <c r="AI37" s="647"/>
      <c r="AJ37" s="647"/>
      <c r="AK37" s="647"/>
      <c r="AL37" s="611">
        <v>0.3</v>
      </c>
      <c r="AM37" s="612"/>
      <c r="AN37" s="612"/>
      <c r="AO37" s="648"/>
      <c r="AQ37" s="641" t="s">
        <v>320</v>
      </c>
      <c r="AR37" s="642"/>
      <c r="AS37" s="642"/>
      <c r="AT37" s="642"/>
      <c r="AU37" s="642"/>
      <c r="AV37" s="642"/>
      <c r="AW37" s="642"/>
      <c r="AX37" s="642"/>
      <c r="AY37" s="643"/>
      <c r="AZ37" s="608">
        <v>103541</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29050</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485454</v>
      </c>
      <c r="CS37" s="621"/>
      <c r="CT37" s="621"/>
      <c r="CU37" s="621"/>
      <c r="CV37" s="621"/>
      <c r="CW37" s="621"/>
      <c r="CX37" s="621"/>
      <c r="CY37" s="622"/>
      <c r="CZ37" s="611">
        <v>8.1999999999999993</v>
      </c>
      <c r="DA37" s="623"/>
      <c r="DB37" s="623"/>
      <c r="DC37" s="624"/>
      <c r="DD37" s="614">
        <v>485454</v>
      </c>
      <c r="DE37" s="621"/>
      <c r="DF37" s="621"/>
      <c r="DG37" s="621"/>
      <c r="DH37" s="621"/>
      <c r="DI37" s="621"/>
      <c r="DJ37" s="621"/>
      <c r="DK37" s="622"/>
      <c r="DL37" s="614">
        <v>485454</v>
      </c>
      <c r="DM37" s="621"/>
      <c r="DN37" s="621"/>
      <c r="DO37" s="621"/>
      <c r="DP37" s="621"/>
      <c r="DQ37" s="621"/>
      <c r="DR37" s="621"/>
      <c r="DS37" s="621"/>
      <c r="DT37" s="621"/>
      <c r="DU37" s="621"/>
      <c r="DV37" s="622"/>
      <c r="DW37" s="611">
        <v>10.9</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181400</v>
      </c>
      <c r="S38" s="609"/>
      <c r="T38" s="609"/>
      <c r="U38" s="609"/>
      <c r="V38" s="609"/>
      <c r="W38" s="609"/>
      <c r="X38" s="609"/>
      <c r="Y38" s="610"/>
      <c r="Z38" s="646">
        <v>2.9</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13515</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1903</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521804</v>
      </c>
      <c r="CS38" s="609"/>
      <c r="CT38" s="609"/>
      <c r="CU38" s="609"/>
      <c r="CV38" s="609"/>
      <c r="CW38" s="609"/>
      <c r="CX38" s="609"/>
      <c r="CY38" s="610"/>
      <c r="CZ38" s="611">
        <v>8.8000000000000007</v>
      </c>
      <c r="DA38" s="623"/>
      <c r="DB38" s="623"/>
      <c r="DC38" s="624"/>
      <c r="DD38" s="614">
        <v>432585</v>
      </c>
      <c r="DE38" s="609"/>
      <c r="DF38" s="609"/>
      <c r="DG38" s="609"/>
      <c r="DH38" s="609"/>
      <c r="DI38" s="609"/>
      <c r="DJ38" s="609"/>
      <c r="DK38" s="610"/>
      <c r="DL38" s="614">
        <v>403919</v>
      </c>
      <c r="DM38" s="609"/>
      <c r="DN38" s="609"/>
      <c r="DO38" s="609"/>
      <c r="DP38" s="609"/>
      <c r="DQ38" s="609"/>
      <c r="DR38" s="609"/>
      <c r="DS38" s="609"/>
      <c r="DT38" s="609"/>
      <c r="DU38" s="609"/>
      <c r="DV38" s="610"/>
      <c r="DW38" s="611">
        <v>9</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9122</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2911</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162711</v>
      </c>
      <c r="CS39" s="621"/>
      <c r="CT39" s="621"/>
      <c r="CU39" s="621"/>
      <c r="CV39" s="621"/>
      <c r="CW39" s="621"/>
      <c r="CX39" s="621"/>
      <c r="CY39" s="622"/>
      <c r="CZ39" s="611">
        <v>2.8</v>
      </c>
      <c r="DA39" s="623"/>
      <c r="DB39" s="623"/>
      <c r="DC39" s="624"/>
      <c r="DD39" s="614">
        <v>150703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86</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480</v>
      </c>
      <c r="CS40" s="609"/>
      <c r="CT40" s="609"/>
      <c r="CU40" s="609"/>
      <c r="CV40" s="609"/>
      <c r="CW40" s="609"/>
      <c r="CX40" s="609"/>
      <c r="CY40" s="610"/>
      <c r="CZ40" s="611">
        <v>0</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6300233</v>
      </c>
      <c r="S41" s="633"/>
      <c r="T41" s="633"/>
      <c r="U41" s="633"/>
      <c r="V41" s="633"/>
      <c r="W41" s="633"/>
      <c r="X41" s="633"/>
      <c r="Y41" s="636"/>
      <c r="Z41" s="637">
        <v>100</v>
      </c>
      <c r="AA41" s="637"/>
      <c r="AB41" s="637"/>
      <c r="AC41" s="637"/>
      <c r="AD41" s="638">
        <v>4467124</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96641</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v>1</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416041</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360</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584074</v>
      </c>
      <c r="CS42" s="621"/>
      <c r="CT42" s="621"/>
      <c r="CU42" s="621"/>
      <c r="CV42" s="621"/>
      <c r="CW42" s="621"/>
      <c r="CX42" s="621"/>
      <c r="CY42" s="622"/>
      <c r="CZ42" s="611">
        <v>9.9</v>
      </c>
      <c r="DA42" s="623"/>
      <c r="DB42" s="623"/>
      <c r="DC42" s="624"/>
      <c r="DD42" s="614">
        <v>353308</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6595</v>
      </c>
      <c r="CS43" s="621"/>
      <c r="CT43" s="621"/>
      <c r="CU43" s="621"/>
      <c r="CV43" s="621"/>
      <c r="CW43" s="621"/>
      <c r="CX43" s="621"/>
      <c r="CY43" s="622"/>
      <c r="CZ43" s="611">
        <v>0.1</v>
      </c>
      <c r="DA43" s="623"/>
      <c r="DB43" s="623"/>
      <c r="DC43" s="624"/>
      <c r="DD43" s="614">
        <v>6595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584074</v>
      </c>
      <c r="CS44" s="609"/>
      <c r="CT44" s="609"/>
      <c r="CU44" s="609"/>
      <c r="CV44" s="609"/>
      <c r="CW44" s="609"/>
      <c r="CX44" s="609"/>
      <c r="CY44" s="610"/>
      <c r="CZ44" s="611">
        <v>9.9</v>
      </c>
      <c r="DA44" s="612"/>
      <c r="DB44" s="612"/>
      <c r="DC44" s="613"/>
      <c r="DD44" s="614">
        <v>353308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85122</v>
      </c>
      <c r="CS45" s="621"/>
      <c r="CT45" s="621"/>
      <c r="CU45" s="621"/>
      <c r="CV45" s="621"/>
      <c r="CW45" s="621"/>
      <c r="CX45" s="621"/>
      <c r="CY45" s="622"/>
      <c r="CZ45" s="611">
        <v>1.4</v>
      </c>
      <c r="DA45" s="623"/>
      <c r="DB45" s="623"/>
      <c r="DC45" s="624"/>
      <c r="DD45" s="614">
        <v>6476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497432</v>
      </c>
      <c r="CS46" s="609"/>
      <c r="CT46" s="609"/>
      <c r="CU46" s="609"/>
      <c r="CV46" s="609"/>
      <c r="CW46" s="609"/>
      <c r="CX46" s="609"/>
      <c r="CY46" s="610"/>
      <c r="CZ46" s="611">
        <v>8.4</v>
      </c>
      <c r="DA46" s="612"/>
      <c r="DB46" s="612"/>
      <c r="DC46" s="613"/>
      <c r="DD46" s="614">
        <v>345312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5914698</v>
      </c>
      <c r="CS49" s="593"/>
      <c r="CT49" s="593"/>
      <c r="CU49" s="593"/>
      <c r="CV49" s="593"/>
      <c r="CW49" s="593"/>
      <c r="CX49" s="593"/>
      <c r="CY49" s="594"/>
      <c r="CZ49" s="595">
        <v>100</v>
      </c>
      <c r="DA49" s="596"/>
      <c r="DB49" s="596"/>
      <c r="DC49" s="597"/>
      <c r="DD49" s="598">
        <v>4789531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KI39ym5xA6J/2j2EUPf4kcdbFbSiBa7UUfbFW8fMWuCi9GTXNnRsYf8+CkMN2Kgm7DoDRoKMgHo3FW16yrP3LA==" saltValue="9KMLOAnqbjEaZyHnWRGw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2" zoomScale="70" zoomScaleNormal="25" zoomScaleSheetLayoutView="70" workbookViewId="0">
      <selection activeCell="AK84" sqref="AK84:AO84"/>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375</v>
      </c>
      <c r="C7" s="1035"/>
      <c r="D7" s="1035"/>
      <c r="E7" s="1035"/>
      <c r="F7" s="1035"/>
      <c r="G7" s="1035"/>
      <c r="H7" s="1035"/>
      <c r="I7" s="1035"/>
      <c r="J7" s="1035"/>
      <c r="K7" s="1035"/>
      <c r="L7" s="1035"/>
      <c r="M7" s="1035"/>
      <c r="N7" s="1035"/>
      <c r="O7" s="1035"/>
      <c r="P7" s="1036"/>
      <c r="Q7" s="1089">
        <v>6305</v>
      </c>
      <c r="R7" s="1090"/>
      <c r="S7" s="1090"/>
      <c r="T7" s="1090"/>
      <c r="U7" s="1090"/>
      <c r="V7" s="1090">
        <v>5921</v>
      </c>
      <c r="W7" s="1090"/>
      <c r="X7" s="1090"/>
      <c r="Y7" s="1090"/>
      <c r="Z7" s="1090"/>
      <c r="AA7" s="1090">
        <v>385</v>
      </c>
      <c r="AB7" s="1090"/>
      <c r="AC7" s="1090"/>
      <c r="AD7" s="1090"/>
      <c r="AE7" s="1091"/>
      <c r="AF7" s="1092">
        <v>363</v>
      </c>
      <c r="AG7" s="1093"/>
      <c r="AH7" s="1093"/>
      <c r="AI7" s="1093"/>
      <c r="AJ7" s="1094"/>
      <c r="AK7" s="1095">
        <v>106</v>
      </c>
      <c r="AL7" s="1096"/>
      <c r="AM7" s="1096"/>
      <c r="AN7" s="1096"/>
      <c r="AO7" s="1096"/>
      <c r="AP7" s="1096">
        <v>4711</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2">
      <c r="A8" s="221">
        <v>2</v>
      </c>
      <c r="B8" s="1017" t="s">
        <v>376</v>
      </c>
      <c r="C8" s="1018"/>
      <c r="D8" s="1018"/>
      <c r="E8" s="1018"/>
      <c r="F8" s="1018"/>
      <c r="G8" s="1018"/>
      <c r="H8" s="1018"/>
      <c r="I8" s="1018"/>
      <c r="J8" s="1018"/>
      <c r="K8" s="1018"/>
      <c r="L8" s="1018"/>
      <c r="M8" s="1018"/>
      <c r="N8" s="1018"/>
      <c r="O8" s="1018"/>
      <c r="P8" s="1019"/>
      <c r="Q8" s="1025">
        <v>11</v>
      </c>
      <c r="R8" s="1026"/>
      <c r="S8" s="1026"/>
      <c r="T8" s="1026"/>
      <c r="U8" s="1026"/>
      <c r="V8" s="1026">
        <v>10</v>
      </c>
      <c r="W8" s="1026"/>
      <c r="X8" s="1026"/>
      <c r="Y8" s="1026"/>
      <c r="Z8" s="1026"/>
      <c r="AA8" s="1026">
        <v>1</v>
      </c>
      <c r="AB8" s="1026"/>
      <c r="AC8" s="1026"/>
      <c r="AD8" s="1026"/>
      <c r="AE8" s="1027"/>
      <c r="AF8" s="1022">
        <v>1</v>
      </c>
      <c r="AG8" s="1023"/>
      <c r="AH8" s="1023"/>
      <c r="AI8" s="1023"/>
      <c r="AJ8" s="1024"/>
      <c r="AK8" s="1067">
        <v>8</v>
      </c>
      <c r="AL8" s="1068"/>
      <c r="AM8" s="1068"/>
      <c r="AN8" s="1068"/>
      <c r="AO8" s="1068"/>
      <c r="AP8" s="1068">
        <v>0</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4">
        <v>6300</v>
      </c>
      <c r="R23" s="1048"/>
      <c r="S23" s="1048"/>
      <c r="T23" s="1048"/>
      <c r="U23" s="1048"/>
      <c r="V23" s="1048">
        <v>5915</v>
      </c>
      <c r="W23" s="1048"/>
      <c r="X23" s="1048"/>
      <c r="Y23" s="1048"/>
      <c r="Z23" s="1048"/>
      <c r="AA23" s="1048">
        <v>386</v>
      </c>
      <c r="AB23" s="1048"/>
      <c r="AC23" s="1048"/>
      <c r="AD23" s="1048"/>
      <c r="AE23" s="1055"/>
      <c r="AF23" s="1056">
        <v>364</v>
      </c>
      <c r="AG23" s="1048"/>
      <c r="AH23" s="1048"/>
      <c r="AI23" s="1048"/>
      <c r="AJ23" s="1057"/>
      <c r="AK23" s="1058"/>
      <c r="AL23" s="1059"/>
      <c r="AM23" s="1059"/>
      <c r="AN23" s="1059"/>
      <c r="AO23" s="1059"/>
      <c r="AP23" s="1048">
        <v>4711</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390</v>
      </c>
      <c r="C28" s="1035"/>
      <c r="D28" s="1035"/>
      <c r="E28" s="1035"/>
      <c r="F28" s="1035"/>
      <c r="G28" s="1035"/>
      <c r="H28" s="1035"/>
      <c r="I28" s="1035"/>
      <c r="J28" s="1035"/>
      <c r="K28" s="1035"/>
      <c r="L28" s="1035"/>
      <c r="M28" s="1035"/>
      <c r="N28" s="1035"/>
      <c r="O28" s="1035"/>
      <c r="P28" s="1036"/>
      <c r="Q28" s="1037">
        <v>1539</v>
      </c>
      <c r="R28" s="1038"/>
      <c r="S28" s="1038"/>
      <c r="T28" s="1038"/>
      <c r="U28" s="1038"/>
      <c r="V28" s="1038">
        <v>1508</v>
      </c>
      <c r="W28" s="1038"/>
      <c r="X28" s="1038"/>
      <c r="Y28" s="1038"/>
      <c r="Z28" s="1038"/>
      <c r="AA28" s="1038">
        <v>31</v>
      </c>
      <c r="AB28" s="1038"/>
      <c r="AC28" s="1038"/>
      <c r="AD28" s="1038"/>
      <c r="AE28" s="1039"/>
      <c r="AF28" s="1040">
        <v>31</v>
      </c>
      <c r="AG28" s="1038"/>
      <c r="AH28" s="1038"/>
      <c r="AI28" s="1038"/>
      <c r="AJ28" s="1041"/>
      <c r="AK28" s="1029">
        <v>153</v>
      </c>
      <c r="AL28" s="1030"/>
      <c r="AM28" s="1030"/>
      <c r="AN28" s="1030"/>
      <c r="AO28" s="1030"/>
      <c r="AP28" s="1030" t="s">
        <v>489</v>
      </c>
      <c r="AQ28" s="1030"/>
      <c r="AR28" s="1030"/>
      <c r="AS28" s="1030"/>
      <c r="AT28" s="1030"/>
      <c r="AU28" s="1030" t="s">
        <v>489</v>
      </c>
      <c r="AV28" s="1030"/>
      <c r="AW28" s="1030"/>
      <c r="AX28" s="1030"/>
      <c r="AY28" s="1030"/>
      <c r="AZ28" s="1031"/>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391</v>
      </c>
      <c r="C29" s="1018"/>
      <c r="D29" s="1018"/>
      <c r="E29" s="1018"/>
      <c r="F29" s="1018"/>
      <c r="G29" s="1018"/>
      <c r="H29" s="1018"/>
      <c r="I29" s="1018"/>
      <c r="J29" s="1018"/>
      <c r="K29" s="1018"/>
      <c r="L29" s="1018"/>
      <c r="M29" s="1018"/>
      <c r="N29" s="1018"/>
      <c r="O29" s="1018"/>
      <c r="P29" s="1019"/>
      <c r="Q29" s="1025">
        <v>1179</v>
      </c>
      <c r="R29" s="1026"/>
      <c r="S29" s="1026"/>
      <c r="T29" s="1026"/>
      <c r="U29" s="1026"/>
      <c r="V29" s="1026">
        <v>1149</v>
      </c>
      <c r="W29" s="1026"/>
      <c r="X29" s="1026"/>
      <c r="Y29" s="1026"/>
      <c r="Z29" s="1026"/>
      <c r="AA29" s="1026">
        <v>30</v>
      </c>
      <c r="AB29" s="1026"/>
      <c r="AC29" s="1026"/>
      <c r="AD29" s="1026"/>
      <c r="AE29" s="1027"/>
      <c r="AF29" s="1022">
        <v>30</v>
      </c>
      <c r="AG29" s="1023"/>
      <c r="AH29" s="1023"/>
      <c r="AI29" s="1023"/>
      <c r="AJ29" s="1024"/>
      <c r="AK29" s="967">
        <v>198</v>
      </c>
      <c r="AL29" s="958"/>
      <c r="AM29" s="958"/>
      <c r="AN29" s="958"/>
      <c r="AO29" s="958"/>
      <c r="AP29" s="958" t="s">
        <v>489</v>
      </c>
      <c r="AQ29" s="958"/>
      <c r="AR29" s="958"/>
      <c r="AS29" s="958"/>
      <c r="AT29" s="958"/>
      <c r="AU29" s="958" t="s">
        <v>489</v>
      </c>
      <c r="AV29" s="958"/>
      <c r="AW29" s="958"/>
      <c r="AX29" s="958"/>
      <c r="AY29" s="958"/>
      <c r="AZ29" s="1028"/>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392</v>
      </c>
      <c r="C30" s="1018"/>
      <c r="D30" s="1018"/>
      <c r="E30" s="1018"/>
      <c r="F30" s="1018"/>
      <c r="G30" s="1018"/>
      <c r="H30" s="1018"/>
      <c r="I30" s="1018"/>
      <c r="J30" s="1018"/>
      <c r="K30" s="1018"/>
      <c r="L30" s="1018"/>
      <c r="M30" s="1018"/>
      <c r="N30" s="1018"/>
      <c r="O30" s="1018"/>
      <c r="P30" s="1019"/>
      <c r="Q30" s="1025">
        <v>185</v>
      </c>
      <c r="R30" s="1026"/>
      <c r="S30" s="1026"/>
      <c r="T30" s="1026"/>
      <c r="U30" s="1026"/>
      <c r="V30" s="1026">
        <v>170</v>
      </c>
      <c r="W30" s="1026"/>
      <c r="X30" s="1026"/>
      <c r="Y30" s="1026"/>
      <c r="Z30" s="1026"/>
      <c r="AA30" s="1026">
        <v>14</v>
      </c>
      <c r="AB30" s="1026"/>
      <c r="AC30" s="1026"/>
      <c r="AD30" s="1026"/>
      <c r="AE30" s="1027"/>
      <c r="AF30" s="1022">
        <v>14</v>
      </c>
      <c r="AG30" s="1023"/>
      <c r="AH30" s="1023"/>
      <c r="AI30" s="1023"/>
      <c r="AJ30" s="1024"/>
      <c r="AK30" s="967">
        <v>61</v>
      </c>
      <c r="AL30" s="958"/>
      <c r="AM30" s="958"/>
      <c r="AN30" s="958"/>
      <c r="AO30" s="958"/>
      <c r="AP30" s="958" t="s">
        <v>489</v>
      </c>
      <c r="AQ30" s="958"/>
      <c r="AR30" s="958"/>
      <c r="AS30" s="958"/>
      <c r="AT30" s="958"/>
      <c r="AU30" s="958" t="s">
        <v>489</v>
      </c>
      <c r="AV30" s="958"/>
      <c r="AW30" s="958"/>
      <c r="AX30" s="958"/>
      <c r="AY30" s="958"/>
      <c r="AZ30" s="1028"/>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393</v>
      </c>
      <c r="C31" s="1018"/>
      <c r="D31" s="1018"/>
      <c r="E31" s="1018"/>
      <c r="F31" s="1018"/>
      <c r="G31" s="1018"/>
      <c r="H31" s="1018"/>
      <c r="I31" s="1018"/>
      <c r="J31" s="1018"/>
      <c r="K31" s="1018"/>
      <c r="L31" s="1018"/>
      <c r="M31" s="1018"/>
      <c r="N31" s="1018"/>
      <c r="O31" s="1018"/>
      <c r="P31" s="1019"/>
      <c r="Q31" s="1025">
        <v>277</v>
      </c>
      <c r="R31" s="1026"/>
      <c r="S31" s="1026"/>
      <c r="T31" s="1026"/>
      <c r="U31" s="1026"/>
      <c r="V31" s="1026">
        <v>269</v>
      </c>
      <c r="W31" s="1026"/>
      <c r="X31" s="1026"/>
      <c r="Y31" s="1026"/>
      <c r="Z31" s="1026"/>
      <c r="AA31" s="1026">
        <v>8</v>
      </c>
      <c r="AB31" s="1026"/>
      <c r="AC31" s="1026"/>
      <c r="AD31" s="1026"/>
      <c r="AE31" s="1027"/>
      <c r="AF31" s="1022">
        <v>159</v>
      </c>
      <c r="AG31" s="1023"/>
      <c r="AH31" s="1023"/>
      <c r="AI31" s="1023"/>
      <c r="AJ31" s="1024"/>
      <c r="AK31" s="967">
        <v>5</v>
      </c>
      <c r="AL31" s="958"/>
      <c r="AM31" s="958"/>
      <c r="AN31" s="958"/>
      <c r="AO31" s="958"/>
      <c r="AP31" s="958">
        <v>204</v>
      </c>
      <c r="AQ31" s="958"/>
      <c r="AR31" s="958"/>
      <c r="AS31" s="958"/>
      <c r="AT31" s="958"/>
      <c r="AU31" s="958">
        <v>25</v>
      </c>
      <c r="AV31" s="958"/>
      <c r="AW31" s="958"/>
      <c r="AX31" s="958"/>
      <c r="AY31" s="958"/>
      <c r="AZ31" s="1028"/>
      <c r="BA31" s="1028"/>
      <c r="BB31" s="1028"/>
      <c r="BC31" s="1028"/>
      <c r="BD31" s="1028"/>
      <c r="BE31" s="959" t="s">
        <v>394</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395</v>
      </c>
      <c r="C32" s="1018"/>
      <c r="D32" s="1018"/>
      <c r="E32" s="1018"/>
      <c r="F32" s="1018"/>
      <c r="G32" s="1018"/>
      <c r="H32" s="1018"/>
      <c r="I32" s="1018"/>
      <c r="J32" s="1018"/>
      <c r="K32" s="1018"/>
      <c r="L32" s="1018"/>
      <c r="M32" s="1018"/>
      <c r="N32" s="1018"/>
      <c r="O32" s="1018"/>
      <c r="P32" s="1019"/>
      <c r="Q32" s="1025">
        <v>141</v>
      </c>
      <c r="R32" s="1026"/>
      <c r="S32" s="1026"/>
      <c r="T32" s="1026"/>
      <c r="U32" s="1026"/>
      <c r="V32" s="1026">
        <v>113</v>
      </c>
      <c r="W32" s="1026"/>
      <c r="X32" s="1026"/>
      <c r="Y32" s="1026"/>
      <c r="Z32" s="1026"/>
      <c r="AA32" s="1026">
        <v>28</v>
      </c>
      <c r="AB32" s="1026"/>
      <c r="AC32" s="1026"/>
      <c r="AD32" s="1026"/>
      <c r="AE32" s="1027"/>
      <c r="AF32" s="1022">
        <v>32</v>
      </c>
      <c r="AG32" s="1023"/>
      <c r="AH32" s="1023"/>
      <c r="AI32" s="1023"/>
      <c r="AJ32" s="1024"/>
      <c r="AK32" s="967">
        <v>90</v>
      </c>
      <c r="AL32" s="958"/>
      <c r="AM32" s="958"/>
      <c r="AN32" s="958"/>
      <c r="AO32" s="958"/>
      <c r="AP32" s="958">
        <v>1055</v>
      </c>
      <c r="AQ32" s="958"/>
      <c r="AR32" s="958"/>
      <c r="AS32" s="958"/>
      <c r="AT32" s="958"/>
      <c r="AU32" s="958">
        <v>776</v>
      </c>
      <c r="AV32" s="958"/>
      <c r="AW32" s="958"/>
      <c r="AX32" s="958"/>
      <c r="AY32" s="958"/>
      <c r="AZ32" s="1028"/>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396</v>
      </c>
      <c r="C33" s="1018"/>
      <c r="D33" s="1018"/>
      <c r="E33" s="1018"/>
      <c r="F33" s="1018"/>
      <c r="G33" s="1018"/>
      <c r="H33" s="1018"/>
      <c r="I33" s="1018"/>
      <c r="J33" s="1018"/>
      <c r="K33" s="1018"/>
      <c r="L33" s="1018"/>
      <c r="M33" s="1018"/>
      <c r="N33" s="1018"/>
      <c r="O33" s="1018"/>
      <c r="P33" s="1019"/>
      <c r="Q33" s="1025">
        <v>14</v>
      </c>
      <c r="R33" s="1026"/>
      <c r="S33" s="1026"/>
      <c r="T33" s="1026"/>
      <c r="U33" s="1026"/>
      <c r="V33" s="1026">
        <v>14</v>
      </c>
      <c r="W33" s="1026"/>
      <c r="X33" s="1026"/>
      <c r="Y33" s="1026"/>
      <c r="Z33" s="1026"/>
      <c r="AA33" s="1026">
        <v>0</v>
      </c>
      <c r="AB33" s="1026"/>
      <c r="AC33" s="1026"/>
      <c r="AD33" s="1026"/>
      <c r="AE33" s="1027"/>
      <c r="AF33" s="1022">
        <v>0</v>
      </c>
      <c r="AG33" s="1023"/>
      <c r="AH33" s="1023"/>
      <c r="AI33" s="1023"/>
      <c r="AJ33" s="1024"/>
      <c r="AK33" s="967">
        <v>9</v>
      </c>
      <c r="AL33" s="958"/>
      <c r="AM33" s="958"/>
      <c r="AN33" s="958"/>
      <c r="AO33" s="958"/>
      <c r="AP33" s="958" t="s">
        <v>553</v>
      </c>
      <c r="AQ33" s="958"/>
      <c r="AR33" s="958"/>
      <c r="AS33" s="958"/>
      <c r="AT33" s="958"/>
      <c r="AU33" s="958" t="s">
        <v>553</v>
      </c>
      <c r="AV33" s="958"/>
      <c r="AW33" s="958"/>
      <c r="AX33" s="958"/>
      <c r="AY33" s="958"/>
      <c r="AZ33" s="1028"/>
      <c r="BA33" s="1028"/>
      <c r="BB33" s="1028"/>
      <c r="BC33" s="1028"/>
      <c r="BD33" s="1028"/>
      <c r="BE33" s="959" t="s">
        <v>397</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378</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266</v>
      </c>
      <c r="AG63" s="946"/>
      <c r="AH63" s="946"/>
      <c r="AI63" s="946"/>
      <c r="AJ63" s="1009"/>
      <c r="AK63" s="1010"/>
      <c r="AL63" s="950"/>
      <c r="AM63" s="950"/>
      <c r="AN63" s="950"/>
      <c r="AO63" s="950"/>
      <c r="AP63" s="946">
        <v>1259</v>
      </c>
      <c r="AQ63" s="946"/>
      <c r="AR63" s="946"/>
      <c r="AS63" s="946"/>
      <c r="AT63" s="946"/>
      <c r="AU63" s="946">
        <v>801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402</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549</v>
      </c>
      <c r="C68" s="973"/>
      <c r="D68" s="973"/>
      <c r="E68" s="973"/>
      <c r="F68" s="973"/>
      <c r="G68" s="973"/>
      <c r="H68" s="973"/>
      <c r="I68" s="973"/>
      <c r="J68" s="973"/>
      <c r="K68" s="973"/>
      <c r="L68" s="973"/>
      <c r="M68" s="973"/>
      <c r="N68" s="973"/>
      <c r="O68" s="973"/>
      <c r="P68" s="974"/>
      <c r="Q68" s="975">
        <v>4431</v>
      </c>
      <c r="R68" s="969"/>
      <c r="S68" s="969"/>
      <c r="T68" s="969"/>
      <c r="U68" s="969"/>
      <c r="V68" s="969">
        <v>4234</v>
      </c>
      <c r="W68" s="969"/>
      <c r="X68" s="969"/>
      <c r="Y68" s="969"/>
      <c r="Z68" s="969"/>
      <c r="AA68" s="969">
        <v>197</v>
      </c>
      <c r="AB68" s="969"/>
      <c r="AC68" s="969"/>
      <c r="AD68" s="969"/>
      <c r="AE68" s="969"/>
      <c r="AF68" s="969">
        <v>192</v>
      </c>
      <c r="AG68" s="969"/>
      <c r="AH68" s="969"/>
      <c r="AI68" s="969"/>
      <c r="AJ68" s="969"/>
      <c r="AK68" s="969">
        <v>50</v>
      </c>
      <c r="AL68" s="969"/>
      <c r="AM68" s="969"/>
      <c r="AN68" s="969"/>
      <c r="AO68" s="969"/>
      <c r="AP68" s="969">
        <v>635</v>
      </c>
      <c r="AQ68" s="969"/>
      <c r="AR68" s="969"/>
      <c r="AS68" s="969"/>
      <c r="AT68" s="969"/>
      <c r="AU68" s="969">
        <v>82</v>
      </c>
      <c r="AV68" s="969"/>
      <c r="AW68" s="969"/>
      <c r="AX68" s="969"/>
      <c r="AY68" s="969"/>
      <c r="AZ68" s="970" t="s">
        <v>554</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550</v>
      </c>
      <c r="C69" s="962"/>
      <c r="D69" s="962"/>
      <c r="E69" s="962"/>
      <c r="F69" s="962"/>
      <c r="G69" s="962"/>
      <c r="H69" s="962"/>
      <c r="I69" s="962"/>
      <c r="J69" s="962"/>
      <c r="K69" s="962"/>
      <c r="L69" s="962"/>
      <c r="M69" s="962"/>
      <c r="N69" s="962"/>
      <c r="O69" s="962"/>
      <c r="P69" s="963"/>
      <c r="Q69" s="964">
        <v>2263</v>
      </c>
      <c r="R69" s="958"/>
      <c r="S69" s="958"/>
      <c r="T69" s="958"/>
      <c r="U69" s="958"/>
      <c r="V69" s="958">
        <v>2225</v>
      </c>
      <c r="W69" s="958"/>
      <c r="X69" s="958"/>
      <c r="Y69" s="958"/>
      <c r="Z69" s="958"/>
      <c r="AA69" s="958">
        <v>38</v>
      </c>
      <c r="AB69" s="958"/>
      <c r="AC69" s="958"/>
      <c r="AD69" s="958"/>
      <c r="AE69" s="958"/>
      <c r="AF69" s="958">
        <v>38</v>
      </c>
      <c r="AG69" s="958"/>
      <c r="AH69" s="958"/>
      <c r="AI69" s="958"/>
      <c r="AJ69" s="958"/>
      <c r="AK69" s="958" t="s">
        <v>553</v>
      </c>
      <c r="AL69" s="958"/>
      <c r="AM69" s="958"/>
      <c r="AN69" s="958"/>
      <c r="AO69" s="958"/>
      <c r="AP69" s="958" t="s">
        <v>553</v>
      </c>
      <c r="AQ69" s="958"/>
      <c r="AR69" s="958"/>
      <c r="AS69" s="958"/>
      <c r="AT69" s="958"/>
      <c r="AU69" s="958" t="s">
        <v>553</v>
      </c>
      <c r="AV69" s="958"/>
      <c r="AW69" s="958"/>
      <c r="AX69" s="958"/>
      <c r="AY69" s="958"/>
      <c r="AZ69" s="959" t="s">
        <v>555</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550</v>
      </c>
      <c r="C70" s="962"/>
      <c r="D70" s="962"/>
      <c r="E70" s="962"/>
      <c r="F70" s="962"/>
      <c r="G70" s="962"/>
      <c r="H70" s="962"/>
      <c r="I70" s="962"/>
      <c r="J70" s="962"/>
      <c r="K70" s="962"/>
      <c r="L70" s="962"/>
      <c r="M70" s="962"/>
      <c r="N70" s="962"/>
      <c r="O70" s="962"/>
      <c r="P70" s="963"/>
      <c r="Q70" s="964">
        <v>924950</v>
      </c>
      <c r="R70" s="958"/>
      <c r="S70" s="958"/>
      <c r="T70" s="958"/>
      <c r="U70" s="958"/>
      <c r="V70" s="958">
        <v>909345</v>
      </c>
      <c r="W70" s="958"/>
      <c r="X70" s="958"/>
      <c r="Y70" s="958"/>
      <c r="Z70" s="958"/>
      <c r="AA70" s="958">
        <v>15606</v>
      </c>
      <c r="AB70" s="958"/>
      <c r="AC70" s="958"/>
      <c r="AD70" s="958"/>
      <c r="AE70" s="958"/>
      <c r="AF70" s="958">
        <v>15606</v>
      </c>
      <c r="AG70" s="958"/>
      <c r="AH70" s="958"/>
      <c r="AI70" s="958"/>
      <c r="AJ70" s="958"/>
      <c r="AK70" s="958">
        <v>9690</v>
      </c>
      <c r="AL70" s="958"/>
      <c r="AM70" s="958"/>
      <c r="AN70" s="958"/>
      <c r="AO70" s="958"/>
      <c r="AP70" s="958" t="s">
        <v>553</v>
      </c>
      <c r="AQ70" s="958"/>
      <c r="AR70" s="958"/>
      <c r="AS70" s="958"/>
      <c r="AT70" s="958"/>
      <c r="AU70" s="958" t="s">
        <v>553</v>
      </c>
      <c r="AV70" s="958"/>
      <c r="AW70" s="958"/>
      <c r="AX70" s="958"/>
      <c r="AY70" s="958"/>
      <c r="AZ70" s="959" t="s">
        <v>556</v>
      </c>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551</v>
      </c>
      <c r="C71" s="962"/>
      <c r="D71" s="962"/>
      <c r="E71" s="962"/>
      <c r="F71" s="962"/>
      <c r="G71" s="962"/>
      <c r="H71" s="962"/>
      <c r="I71" s="962"/>
      <c r="J71" s="962"/>
      <c r="K71" s="962"/>
      <c r="L71" s="962"/>
      <c r="M71" s="962"/>
      <c r="N71" s="962"/>
      <c r="O71" s="962"/>
      <c r="P71" s="963"/>
      <c r="Q71" s="964">
        <v>22583</v>
      </c>
      <c r="R71" s="958"/>
      <c r="S71" s="958"/>
      <c r="T71" s="958"/>
      <c r="U71" s="958"/>
      <c r="V71" s="958">
        <v>21732</v>
      </c>
      <c r="W71" s="958"/>
      <c r="X71" s="958"/>
      <c r="Y71" s="958"/>
      <c r="Z71" s="958"/>
      <c r="AA71" s="958">
        <v>851</v>
      </c>
      <c r="AB71" s="958"/>
      <c r="AC71" s="958"/>
      <c r="AD71" s="958"/>
      <c r="AE71" s="958"/>
      <c r="AF71" s="958">
        <v>851</v>
      </c>
      <c r="AG71" s="958"/>
      <c r="AH71" s="958"/>
      <c r="AI71" s="958"/>
      <c r="AJ71" s="958"/>
      <c r="AK71" s="958">
        <v>21</v>
      </c>
      <c r="AL71" s="958"/>
      <c r="AM71" s="958"/>
      <c r="AN71" s="958"/>
      <c r="AO71" s="958"/>
      <c r="AP71" s="958" t="s">
        <v>553</v>
      </c>
      <c r="AQ71" s="958"/>
      <c r="AR71" s="958"/>
      <c r="AS71" s="958"/>
      <c r="AT71" s="958"/>
      <c r="AU71" s="958" t="s">
        <v>553</v>
      </c>
      <c r="AV71" s="958"/>
      <c r="AW71" s="958"/>
      <c r="AX71" s="958"/>
      <c r="AY71" s="958"/>
      <c r="AZ71" s="959" t="s">
        <v>555</v>
      </c>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551</v>
      </c>
      <c r="C72" s="962"/>
      <c r="D72" s="962"/>
      <c r="E72" s="962"/>
      <c r="F72" s="962"/>
      <c r="G72" s="962"/>
      <c r="H72" s="962"/>
      <c r="I72" s="962"/>
      <c r="J72" s="962"/>
      <c r="K72" s="962"/>
      <c r="L72" s="962"/>
      <c r="M72" s="962"/>
      <c r="N72" s="962"/>
      <c r="O72" s="962"/>
      <c r="P72" s="963"/>
      <c r="Q72" s="964">
        <v>138</v>
      </c>
      <c r="R72" s="958"/>
      <c r="S72" s="958"/>
      <c r="T72" s="958"/>
      <c r="U72" s="958"/>
      <c r="V72" s="958">
        <v>94</v>
      </c>
      <c r="W72" s="958"/>
      <c r="X72" s="958"/>
      <c r="Y72" s="958"/>
      <c r="Z72" s="958"/>
      <c r="AA72" s="958">
        <v>44</v>
      </c>
      <c r="AB72" s="958"/>
      <c r="AC72" s="958"/>
      <c r="AD72" s="958"/>
      <c r="AE72" s="958"/>
      <c r="AF72" s="958">
        <v>44</v>
      </c>
      <c r="AG72" s="958"/>
      <c r="AH72" s="958"/>
      <c r="AI72" s="958"/>
      <c r="AJ72" s="958"/>
      <c r="AK72" s="958" t="s">
        <v>553</v>
      </c>
      <c r="AL72" s="958"/>
      <c r="AM72" s="958"/>
      <c r="AN72" s="958"/>
      <c r="AO72" s="958"/>
      <c r="AP72" s="958" t="s">
        <v>553</v>
      </c>
      <c r="AQ72" s="958"/>
      <c r="AR72" s="958"/>
      <c r="AS72" s="958"/>
      <c r="AT72" s="958"/>
      <c r="AU72" s="958" t="s">
        <v>553</v>
      </c>
      <c r="AV72" s="958"/>
      <c r="AW72" s="958"/>
      <c r="AX72" s="958"/>
      <c r="AY72" s="958"/>
      <c r="AZ72" s="959" t="s">
        <v>557</v>
      </c>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552</v>
      </c>
      <c r="C73" s="962"/>
      <c r="D73" s="962"/>
      <c r="E73" s="962"/>
      <c r="F73" s="962"/>
      <c r="G73" s="962"/>
      <c r="H73" s="962"/>
      <c r="I73" s="962"/>
      <c r="J73" s="962"/>
      <c r="K73" s="962"/>
      <c r="L73" s="962"/>
      <c r="M73" s="962"/>
      <c r="N73" s="962"/>
      <c r="O73" s="962"/>
      <c r="P73" s="963"/>
      <c r="Q73" s="964">
        <v>308</v>
      </c>
      <c r="R73" s="958"/>
      <c r="S73" s="958"/>
      <c r="T73" s="958"/>
      <c r="U73" s="958"/>
      <c r="V73" s="958">
        <v>290</v>
      </c>
      <c r="W73" s="958"/>
      <c r="X73" s="958"/>
      <c r="Y73" s="958"/>
      <c r="Z73" s="958"/>
      <c r="AA73" s="958">
        <v>18</v>
      </c>
      <c r="AB73" s="958"/>
      <c r="AC73" s="958"/>
      <c r="AD73" s="958"/>
      <c r="AE73" s="958"/>
      <c r="AF73" s="958">
        <v>18</v>
      </c>
      <c r="AG73" s="958"/>
      <c r="AH73" s="958"/>
      <c r="AI73" s="958"/>
      <c r="AJ73" s="958"/>
      <c r="AK73" s="958">
        <v>7</v>
      </c>
      <c r="AL73" s="958"/>
      <c r="AM73" s="958"/>
      <c r="AN73" s="958"/>
      <c r="AO73" s="958"/>
      <c r="AP73" s="958" t="s">
        <v>553</v>
      </c>
      <c r="AQ73" s="958"/>
      <c r="AR73" s="958"/>
      <c r="AS73" s="958"/>
      <c r="AT73" s="958"/>
      <c r="AU73" s="958" t="s">
        <v>553</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16749</v>
      </c>
      <c r="AG88" s="946"/>
      <c r="AH88" s="946"/>
      <c r="AI88" s="946"/>
      <c r="AJ88" s="946"/>
      <c r="AK88" s="950"/>
      <c r="AL88" s="950"/>
      <c r="AM88" s="950"/>
      <c r="AN88" s="950"/>
      <c r="AO88" s="950"/>
      <c r="AP88" s="946">
        <v>635</v>
      </c>
      <c r="AQ88" s="946"/>
      <c r="AR88" s="946"/>
      <c r="AS88" s="946"/>
      <c r="AT88" s="946"/>
      <c r="AU88" s="946">
        <v>82</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295</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295</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295</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756416</v>
      </c>
      <c r="AB110" s="876"/>
      <c r="AC110" s="876"/>
      <c r="AD110" s="876"/>
      <c r="AE110" s="877"/>
      <c r="AF110" s="878">
        <v>676350</v>
      </c>
      <c r="AG110" s="876"/>
      <c r="AH110" s="876"/>
      <c r="AI110" s="876"/>
      <c r="AJ110" s="877"/>
      <c r="AK110" s="878">
        <v>637326</v>
      </c>
      <c r="AL110" s="876"/>
      <c r="AM110" s="876"/>
      <c r="AN110" s="876"/>
      <c r="AO110" s="877"/>
      <c r="AP110" s="879">
        <v>16.899999999999999</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5633157</v>
      </c>
      <c r="BR110" s="829"/>
      <c r="BS110" s="829"/>
      <c r="BT110" s="829"/>
      <c r="BU110" s="829"/>
      <c r="BV110" s="829">
        <v>5152317</v>
      </c>
      <c r="BW110" s="829"/>
      <c r="BX110" s="829"/>
      <c r="BY110" s="829"/>
      <c r="BZ110" s="829"/>
      <c r="CA110" s="829">
        <v>4710587</v>
      </c>
      <c r="CB110" s="829"/>
      <c r="CC110" s="829"/>
      <c r="CD110" s="829"/>
      <c r="CE110" s="829"/>
      <c r="CF110" s="853">
        <v>124.6</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v>14961</v>
      </c>
      <c r="BR111" s="804"/>
      <c r="BS111" s="804"/>
      <c r="BT111" s="804"/>
      <c r="BU111" s="804"/>
      <c r="BV111" s="804">
        <v>8452</v>
      </c>
      <c r="BW111" s="804"/>
      <c r="BX111" s="804"/>
      <c r="BY111" s="804"/>
      <c r="BZ111" s="804"/>
      <c r="CA111" s="804">
        <v>3905</v>
      </c>
      <c r="CB111" s="804"/>
      <c r="CC111" s="804"/>
      <c r="CD111" s="804"/>
      <c r="CE111" s="804"/>
      <c r="CF111" s="862">
        <v>0.1</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1100816</v>
      </c>
      <c r="BR112" s="804"/>
      <c r="BS112" s="804"/>
      <c r="BT112" s="804"/>
      <c r="BU112" s="804"/>
      <c r="BV112" s="804">
        <v>954599</v>
      </c>
      <c r="BW112" s="804"/>
      <c r="BX112" s="804"/>
      <c r="BY112" s="804"/>
      <c r="BZ112" s="804"/>
      <c r="CA112" s="804">
        <v>800513</v>
      </c>
      <c r="CB112" s="804"/>
      <c r="CC112" s="804"/>
      <c r="CD112" s="804"/>
      <c r="CE112" s="804"/>
      <c r="CF112" s="862">
        <v>21.2</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75972</v>
      </c>
      <c r="AB113" s="906"/>
      <c r="AC113" s="906"/>
      <c r="AD113" s="906"/>
      <c r="AE113" s="907"/>
      <c r="AF113" s="908">
        <v>81741</v>
      </c>
      <c r="AG113" s="906"/>
      <c r="AH113" s="906"/>
      <c r="AI113" s="906"/>
      <c r="AJ113" s="907"/>
      <c r="AK113" s="908">
        <v>79222</v>
      </c>
      <c r="AL113" s="906"/>
      <c r="AM113" s="906"/>
      <c r="AN113" s="906"/>
      <c r="AO113" s="907"/>
      <c r="AP113" s="909">
        <v>2.1</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137812</v>
      </c>
      <c r="BR113" s="804"/>
      <c r="BS113" s="804"/>
      <c r="BT113" s="804"/>
      <c r="BU113" s="804"/>
      <c r="BV113" s="804">
        <v>123937</v>
      </c>
      <c r="BW113" s="804"/>
      <c r="BX113" s="804"/>
      <c r="BY113" s="804"/>
      <c r="BZ113" s="804"/>
      <c r="CA113" s="804">
        <v>81892</v>
      </c>
      <c r="CB113" s="804"/>
      <c r="CC113" s="804"/>
      <c r="CD113" s="804"/>
      <c r="CE113" s="804"/>
      <c r="CF113" s="862">
        <v>2.2000000000000002</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50271</v>
      </c>
      <c r="AB114" s="767"/>
      <c r="AC114" s="767"/>
      <c r="AD114" s="767"/>
      <c r="AE114" s="768"/>
      <c r="AF114" s="769">
        <v>48415</v>
      </c>
      <c r="AG114" s="767"/>
      <c r="AH114" s="767"/>
      <c r="AI114" s="767"/>
      <c r="AJ114" s="768"/>
      <c r="AK114" s="769">
        <v>50467</v>
      </c>
      <c r="AL114" s="767"/>
      <c r="AM114" s="767"/>
      <c r="AN114" s="767"/>
      <c r="AO114" s="768"/>
      <c r="AP114" s="811">
        <v>1.3</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1501094</v>
      </c>
      <c r="BR114" s="804"/>
      <c r="BS114" s="804"/>
      <c r="BT114" s="804"/>
      <c r="BU114" s="804"/>
      <c r="BV114" s="804">
        <v>1515551</v>
      </c>
      <c r="BW114" s="804"/>
      <c r="BX114" s="804"/>
      <c r="BY114" s="804"/>
      <c r="BZ114" s="804"/>
      <c r="CA114" s="804">
        <v>1508924</v>
      </c>
      <c r="CB114" s="804"/>
      <c r="CC114" s="804"/>
      <c r="CD114" s="804"/>
      <c r="CE114" s="804"/>
      <c r="CF114" s="862">
        <v>39.9</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8169</v>
      </c>
      <c r="AB115" s="906"/>
      <c r="AC115" s="906"/>
      <c r="AD115" s="906"/>
      <c r="AE115" s="907"/>
      <c r="AF115" s="908">
        <v>7029</v>
      </c>
      <c r="AG115" s="906"/>
      <c r="AH115" s="906"/>
      <c r="AI115" s="906"/>
      <c r="AJ115" s="907"/>
      <c r="AK115" s="908">
        <v>4985</v>
      </c>
      <c r="AL115" s="906"/>
      <c r="AM115" s="906"/>
      <c r="AN115" s="906"/>
      <c r="AO115" s="907"/>
      <c r="AP115" s="909">
        <v>0.1</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890828</v>
      </c>
      <c r="AB117" s="890"/>
      <c r="AC117" s="890"/>
      <c r="AD117" s="890"/>
      <c r="AE117" s="891"/>
      <c r="AF117" s="892">
        <v>813535</v>
      </c>
      <c r="AG117" s="890"/>
      <c r="AH117" s="890"/>
      <c r="AI117" s="890"/>
      <c r="AJ117" s="891"/>
      <c r="AK117" s="892">
        <v>772000</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295</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444</v>
      </c>
      <c r="BP119" s="865"/>
      <c r="BQ119" s="866">
        <v>8387840</v>
      </c>
      <c r="BR119" s="832"/>
      <c r="BS119" s="832"/>
      <c r="BT119" s="832"/>
      <c r="BU119" s="832"/>
      <c r="BV119" s="832">
        <v>7754856</v>
      </c>
      <c r="BW119" s="832"/>
      <c r="BX119" s="832"/>
      <c r="BY119" s="832"/>
      <c r="BZ119" s="832"/>
      <c r="CA119" s="832">
        <v>7105821</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14961</v>
      </c>
      <c r="DH119" s="751"/>
      <c r="DI119" s="751"/>
      <c r="DJ119" s="751"/>
      <c r="DK119" s="752"/>
      <c r="DL119" s="753">
        <v>8452</v>
      </c>
      <c r="DM119" s="751"/>
      <c r="DN119" s="751"/>
      <c r="DO119" s="751"/>
      <c r="DP119" s="752"/>
      <c r="DQ119" s="753">
        <v>3905</v>
      </c>
      <c r="DR119" s="751"/>
      <c r="DS119" s="751"/>
      <c r="DT119" s="751"/>
      <c r="DU119" s="752"/>
      <c r="DV119" s="835">
        <v>0.1</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2083575</v>
      </c>
      <c r="BR120" s="829"/>
      <c r="BS120" s="829"/>
      <c r="BT120" s="829"/>
      <c r="BU120" s="829"/>
      <c r="BV120" s="829">
        <v>2079126</v>
      </c>
      <c r="BW120" s="829"/>
      <c r="BX120" s="829"/>
      <c r="BY120" s="829"/>
      <c r="BZ120" s="829"/>
      <c r="CA120" s="829">
        <v>2095748</v>
      </c>
      <c r="CB120" s="829"/>
      <c r="CC120" s="829"/>
      <c r="CD120" s="829"/>
      <c r="CE120" s="829"/>
      <c r="CF120" s="853">
        <v>55.4</v>
      </c>
      <c r="CG120" s="854"/>
      <c r="CH120" s="854"/>
      <c r="CI120" s="854"/>
      <c r="CJ120" s="854"/>
      <c r="CK120" s="855" t="s">
        <v>448</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1088256</v>
      </c>
      <c r="DH120" s="829"/>
      <c r="DI120" s="829"/>
      <c r="DJ120" s="829"/>
      <c r="DK120" s="829"/>
      <c r="DL120" s="829">
        <v>936478</v>
      </c>
      <c r="DM120" s="829"/>
      <c r="DN120" s="829"/>
      <c r="DO120" s="829"/>
      <c r="DP120" s="829"/>
      <c r="DQ120" s="829">
        <v>775680</v>
      </c>
      <c r="DR120" s="829"/>
      <c r="DS120" s="829"/>
      <c r="DT120" s="829"/>
      <c r="DU120" s="829"/>
      <c r="DV120" s="830">
        <v>20.5</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16466</v>
      </c>
      <c r="BR121" s="804"/>
      <c r="BS121" s="804"/>
      <c r="BT121" s="804"/>
      <c r="BU121" s="804"/>
      <c r="BV121" s="804">
        <v>7004</v>
      </c>
      <c r="BW121" s="804"/>
      <c r="BX121" s="804"/>
      <c r="BY121" s="804"/>
      <c r="BZ121" s="804"/>
      <c r="CA121" s="804">
        <v>2053</v>
      </c>
      <c r="CB121" s="804"/>
      <c r="CC121" s="804"/>
      <c r="CD121" s="804"/>
      <c r="CE121" s="804"/>
      <c r="CF121" s="862">
        <v>0.1</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12560</v>
      </c>
      <c r="DH121" s="804"/>
      <c r="DI121" s="804"/>
      <c r="DJ121" s="804"/>
      <c r="DK121" s="804"/>
      <c r="DL121" s="804">
        <v>18121</v>
      </c>
      <c r="DM121" s="804"/>
      <c r="DN121" s="804"/>
      <c r="DO121" s="804"/>
      <c r="DP121" s="804"/>
      <c r="DQ121" s="804">
        <v>24833</v>
      </c>
      <c r="DR121" s="804"/>
      <c r="DS121" s="804"/>
      <c r="DT121" s="804"/>
      <c r="DU121" s="804"/>
      <c r="DV121" s="781">
        <v>0.7</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6923736</v>
      </c>
      <c r="BR122" s="832"/>
      <c r="BS122" s="832"/>
      <c r="BT122" s="832"/>
      <c r="BU122" s="832"/>
      <c r="BV122" s="832">
        <v>6463595</v>
      </c>
      <c r="BW122" s="832"/>
      <c r="BX122" s="832"/>
      <c r="BY122" s="832"/>
      <c r="BZ122" s="832"/>
      <c r="CA122" s="832">
        <v>5934324</v>
      </c>
      <c r="CB122" s="832"/>
      <c r="CC122" s="832"/>
      <c r="CD122" s="832"/>
      <c r="CE122" s="832"/>
      <c r="CF122" s="833">
        <v>157</v>
      </c>
      <c r="CG122" s="834"/>
      <c r="CH122" s="834"/>
      <c r="CI122" s="834"/>
      <c r="CJ122" s="834"/>
      <c r="CK122" s="856"/>
      <c r="CL122" s="842"/>
      <c r="CM122" s="842"/>
      <c r="CN122" s="842"/>
      <c r="CO122" s="843"/>
      <c r="CP122" s="822" t="s">
        <v>396</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452</v>
      </c>
      <c r="BP123" s="865"/>
      <c r="BQ123" s="819">
        <v>9023777</v>
      </c>
      <c r="BR123" s="820"/>
      <c r="BS123" s="820"/>
      <c r="BT123" s="820"/>
      <c r="BU123" s="820"/>
      <c r="BV123" s="820">
        <v>8549725</v>
      </c>
      <c r="BW123" s="820"/>
      <c r="BX123" s="820"/>
      <c r="BY123" s="820"/>
      <c r="BZ123" s="820"/>
      <c r="CA123" s="820">
        <v>8032125</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8169</v>
      </c>
      <c r="AB126" s="767"/>
      <c r="AC126" s="767"/>
      <c r="AD126" s="767"/>
      <c r="AE126" s="768"/>
      <c r="AF126" s="769">
        <v>7029</v>
      </c>
      <c r="AG126" s="767"/>
      <c r="AH126" s="767"/>
      <c r="AI126" s="767"/>
      <c r="AJ126" s="768"/>
      <c r="AK126" s="769">
        <v>4985</v>
      </c>
      <c r="AL126" s="767"/>
      <c r="AM126" s="767"/>
      <c r="AN126" s="767"/>
      <c r="AO126" s="768"/>
      <c r="AP126" s="811">
        <v>0.1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7295</v>
      </c>
      <c r="AB128" s="788"/>
      <c r="AC128" s="788"/>
      <c r="AD128" s="788"/>
      <c r="AE128" s="789"/>
      <c r="AF128" s="790">
        <v>7376</v>
      </c>
      <c r="AG128" s="788"/>
      <c r="AH128" s="788"/>
      <c r="AI128" s="788"/>
      <c r="AJ128" s="789"/>
      <c r="AK128" s="790">
        <v>2821</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4219221</v>
      </c>
      <c r="AB129" s="767"/>
      <c r="AC129" s="767"/>
      <c r="AD129" s="767"/>
      <c r="AE129" s="768"/>
      <c r="AF129" s="769">
        <v>4316823</v>
      </c>
      <c r="AG129" s="767"/>
      <c r="AH129" s="767"/>
      <c r="AI129" s="767"/>
      <c r="AJ129" s="768"/>
      <c r="AK129" s="769">
        <v>4407077</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620984</v>
      </c>
      <c r="AB130" s="767"/>
      <c r="AC130" s="767"/>
      <c r="AD130" s="767"/>
      <c r="AE130" s="768"/>
      <c r="AF130" s="769">
        <v>626922</v>
      </c>
      <c r="AG130" s="767"/>
      <c r="AH130" s="767"/>
      <c r="AI130" s="767"/>
      <c r="AJ130" s="768"/>
      <c r="AK130" s="769">
        <v>626871</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5.3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3598237</v>
      </c>
      <c r="AB131" s="751"/>
      <c r="AC131" s="751"/>
      <c r="AD131" s="751"/>
      <c r="AE131" s="752"/>
      <c r="AF131" s="753">
        <v>3689901</v>
      </c>
      <c r="AG131" s="751"/>
      <c r="AH131" s="751"/>
      <c r="AI131" s="751"/>
      <c r="AJ131" s="752"/>
      <c r="AK131" s="753">
        <v>3780206</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7.2966010849999998</v>
      </c>
      <c r="AB132" s="732"/>
      <c r="AC132" s="732"/>
      <c r="AD132" s="732"/>
      <c r="AE132" s="733"/>
      <c r="AF132" s="734">
        <v>4.8575015969999997</v>
      </c>
      <c r="AG132" s="732"/>
      <c r="AH132" s="732"/>
      <c r="AI132" s="732"/>
      <c r="AJ132" s="733"/>
      <c r="AK132" s="734">
        <v>3.7645567459999998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8.1999999999999993</v>
      </c>
      <c r="AB133" s="711"/>
      <c r="AC133" s="711"/>
      <c r="AD133" s="711"/>
      <c r="AE133" s="712"/>
      <c r="AF133" s="710">
        <v>7.5</v>
      </c>
      <c r="AG133" s="711"/>
      <c r="AH133" s="711"/>
      <c r="AI133" s="711"/>
      <c r="AJ133" s="712"/>
      <c r="AK133" s="710">
        <v>5.3</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yw4Vr+q6k+1tGJ7y7FZ5zTpcy2Sx18pSZfOPnYyTIbNiv2ExA0Iq6xYKlOSTeCqtPBZMEc0+oOxAgfs1ZGNbA==" saltValue="HjxTwztHRgPQ3Tjvw/FKX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BG53" sqref="BG52:BG53"/>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lot+37UySLU6ELWX/QNq+9+SRKICYGscYfP76Z2yqclOggyr07TgmvSk/4WgFNyvztZpBMz8U1oR6sYoHv9ew==" saltValue="tXON8X/u9Ldw7jeujiVPV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7" zoomScale="60" zoomScaleNormal="6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9+PK3+7nlnYo1AfJ2L3BlRUev76Pvu8qHZiWwXzGBMOZMZgyvcH4x7JqIYneRjRGMJMm75F+v8F4T2dYS2fTg==" saltValue="jgcyOd+ii9NXuOtYNQD5G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7"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2" x14ac:dyDescent="0.2">
      <c r="A8" s="247"/>
      <c r="AK8" s="256"/>
      <c r="AL8" s="257"/>
      <c r="AM8" s="257"/>
      <c r="AN8" s="258"/>
      <c r="AO8" s="1106"/>
      <c r="AP8" s="259" t="s">
        <v>483</v>
      </c>
      <c r="AQ8" s="260" t="s">
        <v>484</v>
      </c>
      <c r="AR8" s="261" t="s">
        <v>485</v>
      </c>
    </row>
    <row r="9" spans="1:46" ht="13.2" x14ac:dyDescent="0.2">
      <c r="A9" s="247"/>
      <c r="AK9" s="1117" t="s">
        <v>486</v>
      </c>
      <c r="AL9" s="1118"/>
      <c r="AM9" s="1118"/>
      <c r="AN9" s="1119"/>
      <c r="AO9" s="262">
        <v>1351288</v>
      </c>
      <c r="AP9" s="262">
        <v>105909</v>
      </c>
      <c r="AQ9" s="263">
        <v>118131</v>
      </c>
      <c r="AR9" s="264">
        <v>-10.3</v>
      </c>
    </row>
    <row r="10" spans="1:46" ht="13.5" customHeight="1" x14ac:dyDescent="0.2">
      <c r="A10" s="247"/>
      <c r="AK10" s="1117" t="s">
        <v>487</v>
      </c>
      <c r="AL10" s="1118"/>
      <c r="AM10" s="1118"/>
      <c r="AN10" s="1119"/>
      <c r="AO10" s="265">
        <v>254055</v>
      </c>
      <c r="AP10" s="265">
        <v>19912</v>
      </c>
      <c r="AQ10" s="266">
        <v>19338</v>
      </c>
      <c r="AR10" s="267">
        <v>3</v>
      </c>
    </row>
    <row r="11" spans="1:46" ht="13.5" customHeight="1" x14ac:dyDescent="0.2">
      <c r="A11" s="247"/>
      <c r="AK11" s="1117" t="s">
        <v>488</v>
      </c>
      <c r="AL11" s="1118"/>
      <c r="AM11" s="1118"/>
      <c r="AN11" s="1119"/>
      <c r="AO11" s="265" t="s">
        <v>489</v>
      </c>
      <c r="AP11" s="265" t="s">
        <v>489</v>
      </c>
      <c r="AQ11" s="266">
        <v>1486</v>
      </c>
      <c r="AR11" s="267" t="s">
        <v>489</v>
      </c>
    </row>
    <row r="12" spans="1:46" ht="13.5" customHeight="1" x14ac:dyDescent="0.2">
      <c r="A12" s="247"/>
      <c r="AK12" s="1117" t="s">
        <v>490</v>
      </c>
      <c r="AL12" s="1118"/>
      <c r="AM12" s="1118"/>
      <c r="AN12" s="1119"/>
      <c r="AO12" s="265" t="s">
        <v>489</v>
      </c>
      <c r="AP12" s="265" t="s">
        <v>489</v>
      </c>
      <c r="AQ12" s="266" t="s">
        <v>489</v>
      </c>
      <c r="AR12" s="267" t="s">
        <v>489</v>
      </c>
    </row>
    <row r="13" spans="1:46" ht="13.5" customHeight="1" x14ac:dyDescent="0.2">
      <c r="A13" s="247"/>
      <c r="AK13" s="1117" t="s">
        <v>491</v>
      </c>
      <c r="AL13" s="1118"/>
      <c r="AM13" s="1118"/>
      <c r="AN13" s="1119"/>
      <c r="AO13" s="265">
        <v>70831</v>
      </c>
      <c r="AP13" s="265">
        <v>5551</v>
      </c>
      <c r="AQ13" s="266">
        <v>4880</v>
      </c>
      <c r="AR13" s="267">
        <v>13.8</v>
      </c>
    </row>
    <row r="14" spans="1:46" ht="13.5" customHeight="1" x14ac:dyDescent="0.2">
      <c r="A14" s="247"/>
      <c r="AK14" s="1117" t="s">
        <v>492</v>
      </c>
      <c r="AL14" s="1118"/>
      <c r="AM14" s="1118"/>
      <c r="AN14" s="1119"/>
      <c r="AO14" s="265">
        <v>6595</v>
      </c>
      <c r="AP14" s="265">
        <v>517</v>
      </c>
      <c r="AQ14" s="266">
        <v>1912</v>
      </c>
      <c r="AR14" s="267">
        <v>-73</v>
      </c>
    </row>
    <row r="15" spans="1:46" ht="13.5" customHeight="1" x14ac:dyDescent="0.2">
      <c r="A15" s="247"/>
      <c r="AK15" s="1120" t="s">
        <v>493</v>
      </c>
      <c r="AL15" s="1121"/>
      <c r="AM15" s="1121"/>
      <c r="AN15" s="1122"/>
      <c r="AO15" s="265">
        <v>-79472</v>
      </c>
      <c r="AP15" s="265">
        <v>-6229</v>
      </c>
      <c r="AQ15" s="266">
        <v>-7094</v>
      </c>
      <c r="AR15" s="267">
        <v>-12.2</v>
      </c>
    </row>
    <row r="16" spans="1:46" ht="13.2" x14ac:dyDescent="0.2">
      <c r="A16" s="247"/>
      <c r="AK16" s="1120" t="s">
        <v>178</v>
      </c>
      <c r="AL16" s="1121"/>
      <c r="AM16" s="1121"/>
      <c r="AN16" s="1122"/>
      <c r="AO16" s="265">
        <v>1603297</v>
      </c>
      <c r="AP16" s="265">
        <v>125660</v>
      </c>
      <c r="AQ16" s="266">
        <v>138653</v>
      </c>
      <c r="AR16" s="267">
        <v>-9.4</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3" t="s">
        <v>498</v>
      </c>
      <c r="AL21" s="1124"/>
      <c r="AM21" s="1124"/>
      <c r="AN21" s="1125"/>
      <c r="AO21" s="277">
        <v>10.19</v>
      </c>
      <c r="AP21" s="278">
        <v>11.03</v>
      </c>
      <c r="AQ21" s="279">
        <v>-0.84</v>
      </c>
      <c r="AS21" s="280"/>
      <c r="AT21" s="276"/>
    </row>
    <row r="22" spans="1:46" s="248" customFormat="1" ht="13.2" x14ac:dyDescent="0.2">
      <c r="A22" s="276"/>
      <c r="AK22" s="1123" t="s">
        <v>499</v>
      </c>
      <c r="AL22" s="1124"/>
      <c r="AM22" s="1124"/>
      <c r="AN22" s="1125"/>
      <c r="AO22" s="281">
        <v>99.4</v>
      </c>
      <c r="AP22" s="282">
        <v>96.9</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2"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637326</v>
      </c>
      <c r="AP32" s="291">
        <v>49951</v>
      </c>
      <c r="AQ32" s="292">
        <v>59716</v>
      </c>
      <c r="AR32" s="293">
        <v>-16.399999999999999</v>
      </c>
    </row>
    <row r="33" spans="1:46" ht="13.5" customHeight="1" x14ac:dyDescent="0.2">
      <c r="A33" s="247"/>
      <c r="AK33" s="1107" t="s">
        <v>504</v>
      </c>
      <c r="AL33" s="1108"/>
      <c r="AM33" s="1108"/>
      <c r="AN33" s="1109"/>
      <c r="AO33" s="291" t="s">
        <v>489</v>
      </c>
      <c r="AP33" s="291" t="s">
        <v>489</v>
      </c>
      <c r="AQ33" s="292" t="s">
        <v>489</v>
      </c>
      <c r="AR33" s="293" t="s">
        <v>489</v>
      </c>
    </row>
    <row r="34" spans="1:46" ht="27" customHeight="1" x14ac:dyDescent="0.2">
      <c r="A34" s="247"/>
      <c r="AK34" s="1107" t="s">
        <v>505</v>
      </c>
      <c r="AL34" s="1108"/>
      <c r="AM34" s="1108"/>
      <c r="AN34" s="1109"/>
      <c r="AO34" s="291" t="s">
        <v>489</v>
      </c>
      <c r="AP34" s="291" t="s">
        <v>489</v>
      </c>
      <c r="AQ34" s="292" t="s">
        <v>489</v>
      </c>
      <c r="AR34" s="293" t="s">
        <v>489</v>
      </c>
    </row>
    <row r="35" spans="1:46" ht="27" customHeight="1" x14ac:dyDescent="0.2">
      <c r="A35" s="247"/>
      <c r="AK35" s="1107" t="s">
        <v>506</v>
      </c>
      <c r="AL35" s="1108"/>
      <c r="AM35" s="1108"/>
      <c r="AN35" s="1109"/>
      <c r="AO35" s="291">
        <v>79222</v>
      </c>
      <c r="AP35" s="291">
        <v>6209</v>
      </c>
      <c r="AQ35" s="292">
        <v>21226</v>
      </c>
      <c r="AR35" s="293">
        <v>-70.7</v>
      </c>
    </row>
    <row r="36" spans="1:46" ht="27" customHeight="1" x14ac:dyDescent="0.2">
      <c r="A36" s="247"/>
      <c r="AK36" s="1107" t="s">
        <v>507</v>
      </c>
      <c r="AL36" s="1108"/>
      <c r="AM36" s="1108"/>
      <c r="AN36" s="1109"/>
      <c r="AO36" s="291">
        <v>50467</v>
      </c>
      <c r="AP36" s="291">
        <v>3955</v>
      </c>
      <c r="AQ36" s="292">
        <v>5622</v>
      </c>
      <c r="AR36" s="293">
        <v>-29.7</v>
      </c>
    </row>
    <row r="37" spans="1:46" ht="13.5" customHeight="1" x14ac:dyDescent="0.2">
      <c r="A37" s="247"/>
      <c r="AK37" s="1107" t="s">
        <v>508</v>
      </c>
      <c r="AL37" s="1108"/>
      <c r="AM37" s="1108"/>
      <c r="AN37" s="1109"/>
      <c r="AO37" s="291">
        <v>4985</v>
      </c>
      <c r="AP37" s="291">
        <v>391</v>
      </c>
      <c r="AQ37" s="292">
        <v>447</v>
      </c>
      <c r="AR37" s="293">
        <v>-12.5</v>
      </c>
    </row>
    <row r="38" spans="1:46" ht="27" customHeight="1" x14ac:dyDescent="0.2">
      <c r="A38" s="247"/>
      <c r="AK38" s="1110" t="s">
        <v>509</v>
      </c>
      <c r="AL38" s="1111"/>
      <c r="AM38" s="1111"/>
      <c r="AN38" s="1112"/>
      <c r="AO38" s="294" t="s">
        <v>489</v>
      </c>
      <c r="AP38" s="294" t="s">
        <v>489</v>
      </c>
      <c r="AQ38" s="295">
        <v>23</v>
      </c>
      <c r="AR38" s="283" t="s">
        <v>489</v>
      </c>
      <c r="AS38" s="290"/>
    </row>
    <row r="39" spans="1:46" ht="13.2" x14ac:dyDescent="0.2">
      <c r="A39" s="247"/>
      <c r="AK39" s="1110" t="s">
        <v>510</v>
      </c>
      <c r="AL39" s="1111"/>
      <c r="AM39" s="1111"/>
      <c r="AN39" s="1112"/>
      <c r="AO39" s="291">
        <v>-2821</v>
      </c>
      <c r="AP39" s="291">
        <v>-221</v>
      </c>
      <c r="AQ39" s="292">
        <v>-1646</v>
      </c>
      <c r="AR39" s="293">
        <v>-86.6</v>
      </c>
      <c r="AS39" s="290"/>
    </row>
    <row r="40" spans="1:46" ht="27" customHeight="1" x14ac:dyDescent="0.2">
      <c r="A40" s="247"/>
      <c r="AK40" s="1107" t="s">
        <v>511</v>
      </c>
      <c r="AL40" s="1108"/>
      <c r="AM40" s="1108"/>
      <c r="AN40" s="1109"/>
      <c r="AO40" s="291">
        <v>-626871</v>
      </c>
      <c r="AP40" s="291">
        <v>-49132</v>
      </c>
      <c r="AQ40" s="292">
        <v>-57881</v>
      </c>
      <c r="AR40" s="293">
        <v>-15.1</v>
      </c>
      <c r="AS40" s="290"/>
    </row>
    <row r="41" spans="1:46" ht="13.2" x14ac:dyDescent="0.2">
      <c r="A41" s="247"/>
      <c r="AK41" s="1113" t="s">
        <v>288</v>
      </c>
      <c r="AL41" s="1114"/>
      <c r="AM41" s="1114"/>
      <c r="AN41" s="1115"/>
      <c r="AO41" s="291">
        <v>142308</v>
      </c>
      <c r="AP41" s="291">
        <v>11154</v>
      </c>
      <c r="AQ41" s="292">
        <v>27507</v>
      </c>
      <c r="AR41" s="293">
        <v>-59.5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2" x14ac:dyDescent="0.2">
      <c r="A50" s="247"/>
      <c r="AK50" s="305"/>
      <c r="AL50" s="306"/>
      <c r="AM50" s="1101"/>
      <c r="AN50" s="307" t="s">
        <v>515</v>
      </c>
      <c r="AO50" s="308" t="s">
        <v>516</v>
      </c>
      <c r="AP50" s="309" t="s">
        <v>517</v>
      </c>
      <c r="AQ50" s="310" t="s">
        <v>518</v>
      </c>
      <c r="AR50" s="311" t="s">
        <v>519</v>
      </c>
    </row>
    <row r="51" spans="1:44" ht="13.2" x14ac:dyDescent="0.2">
      <c r="A51" s="247"/>
      <c r="AK51" s="303" t="s">
        <v>520</v>
      </c>
      <c r="AL51" s="304"/>
      <c r="AM51" s="312">
        <v>1417174</v>
      </c>
      <c r="AN51" s="313">
        <v>106036</v>
      </c>
      <c r="AO51" s="314">
        <v>86.4</v>
      </c>
      <c r="AP51" s="315">
        <v>94796</v>
      </c>
      <c r="AQ51" s="316">
        <v>1.4</v>
      </c>
      <c r="AR51" s="317">
        <v>85</v>
      </c>
    </row>
    <row r="52" spans="1:44" ht="13.2" x14ac:dyDescent="0.2">
      <c r="A52" s="247"/>
      <c r="AK52" s="318"/>
      <c r="AL52" s="319" t="s">
        <v>521</v>
      </c>
      <c r="AM52" s="320">
        <v>1166642</v>
      </c>
      <c r="AN52" s="321">
        <v>87291</v>
      </c>
      <c r="AO52" s="322">
        <v>107.1</v>
      </c>
      <c r="AP52" s="323">
        <v>55781</v>
      </c>
      <c r="AQ52" s="324">
        <v>4.5999999999999996</v>
      </c>
      <c r="AR52" s="325">
        <v>102.5</v>
      </c>
    </row>
    <row r="53" spans="1:44" ht="13.2" x14ac:dyDescent="0.2">
      <c r="A53" s="247"/>
      <c r="AK53" s="303" t="s">
        <v>522</v>
      </c>
      <c r="AL53" s="304"/>
      <c r="AM53" s="312">
        <v>1378245</v>
      </c>
      <c r="AN53" s="313">
        <v>104627</v>
      </c>
      <c r="AO53" s="314">
        <v>-1.3</v>
      </c>
      <c r="AP53" s="315">
        <v>85942</v>
      </c>
      <c r="AQ53" s="316">
        <v>-9.3000000000000007</v>
      </c>
      <c r="AR53" s="317">
        <v>8</v>
      </c>
    </row>
    <row r="54" spans="1:44" ht="13.2" x14ac:dyDescent="0.2">
      <c r="A54" s="247"/>
      <c r="AK54" s="318"/>
      <c r="AL54" s="319" t="s">
        <v>521</v>
      </c>
      <c r="AM54" s="320">
        <v>1214385</v>
      </c>
      <c r="AN54" s="321">
        <v>92187</v>
      </c>
      <c r="AO54" s="322">
        <v>5.6</v>
      </c>
      <c r="AP54" s="323">
        <v>48630</v>
      </c>
      <c r="AQ54" s="324">
        <v>-12.8</v>
      </c>
      <c r="AR54" s="325">
        <v>18.399999999999999</v>
      </c>
    </row>
    <row r="55" spans="1:44" ht="13.2" x14ac:dyDescent="0.2">
      <c r="A55" s="247"/>
      <c r="AK55" s="303" t="s">
        <v>523</v>
      </c>
      <c r="AL55" s="304"/>
      <c r="AM55" s="312">
        <v>965853</v>
      </c>
      <c r="AN55" s="313">
        <v>73606</v>
      </c>
      <c r="AO55" s="314">
        <v>-29.6</v>
      </c>
      <c r="AP55" s="315">
        <v>95007</v>
      </c>
      <c r="AQ55" s="316">
        <v>10.5</v>
      </c>
      <c r="AR55" s="317">
        <v>-40.1</v>
      </c>
    </row>
    <row r="56" spans="1:44" ht="13.2" x14ac:dyDescent="0.2">
      <c r="A56" s="247"/>
      <c r="AK56" s="318"/>
      <c r="AL56" s="319" t="s">
        <v>521</v>
      </c>
      <c r="AM56" s="320">
        <v>801219</v>
      </c>
      <c r="AN56" s="321">
        <v>61059</v>
      </c>
      <c r="AO56" s="322">
        <v>-33.799999999999997</v>
      </c>
      <c r="AP56" s="323">
        <v>48509</v>
      </c>
      <c r="AQ56" s="324">
        <v>-0.2</v>
      </c>
      <c r="AR56" s="325">
        <v>-33.6</v>
      </c>
    </row>
    <row r="57" spans="1:44" ht="13.2" x14ac:dyDescent="0.2">
      <c r="A57" s="247"/>
      <c r="AK57" s="303" t="s">
        <v>524</v>
      </c>
      <c r="AL57" s="304"/>
      <c r="AM57" s="312">
        <v>590405</v>
      </c>
      <c r="AN57" s="313">
        <v>45810</v>
      </c>
      <c r="AO57" s="314">
        <v>-37.799999999999997</v>
      </c>
      <c r="AP57" s="315">
        <v>98176</v>
      </c>
      <c r="AQ57" s="316">
        <v>3.3</v>
      </c>
      <c r="AR57" s="317">
        <v>-41.1</v>
      </c>
    </row>
    <row r="58" spans="1:44" ht="13.2" x14ac:dyDescent="0.2">
      <c r="A58" s="247"/>
      <c r="AK58" s="318"/>
      <c r="AL58" s="319" t="s">
        <v>521</v>
      </c>
      <c r="AM58" s="320">
        <v>384897</v>
      </c>
      <c r="AN58" s="321">
        <v>29865</v>
      </c>
      <c r="AO58" s="322">
        <v>-51.1</v>
      </c>
      <c r="AP58" s="323">
        <v>58489</v>
      </c>
      <c r="AQ58" s="324">
        <v>20.6</v>
      </c>
      <c r="AR58" s="325">
        <v>-71.7</v>
      </c>
    </row>
    <row r="59" spans="1:44" ht="13.2" x14ac:dyDescent="0.2">
      <c r="A59" s="247"/>
      <c r="AK59" s="303" t="s">
        <v>525</v>
      </c>
      <c r="AL59" s="304"/>
      <c r="AM59" s="312">
        <v>584074</v>
      </c>
      <c r="AN59" s="313">
        <v>45777</v>
      </c>
      <c r="AO59" s="314">
        <v>-0.1</v>
      </c>
      <c r="AP59" s="315">
        <v>119283</v>
      </c>
      <c r="AQ59" s="316">
        <v>21.5</v>
      </c>
      <c r="AR59" s="317">
        <v>-21.6</v>
      </c>
    </row>
    <row r="60" spans="1:44" ht="13.2" x14ac:dyDescent="0.2">
      <c r="A60" s="247"/>
      <c r="AK60" s="318"/>
      <c r="AL60" s="319" t="s">
        <v>521</v>
      </c>
      <c r="AM60" s="320">
        <v>497432</v>
      </c>
      <c r="AN60" s="321">
        <v>38987</v>
      </c>
      <c r="AO60" s="322">
        <v>30.5</v>
      </c>
      <c r="AP60" s="323">
        <v>64747</v>
      </c>
      <c r="AQ60" s="324">
        <v>10.7</v>
      </c>
      <c r="AR60" s="325">
        <v>19.8</v>
      </c>
    </row>
    <row r="61" spans="1:44" ht="13.2" x14ac:dyDescent="0.2">
      <c r="A61" s="247"/>
      <c r="AK61" s="303" t="s">
        <v>526</v>
      </c>
      <c r="AL61" s="326"/>
      <c r="AM61" s="312">
        <v>987150</v>
      </c>
      <c r="AN61" s="313">
        <v>75171</v>
      </c>
      <c r="AO61" s="314">
        <v>3.5</v>
      </c>
      <c r="AP61" s="315">
        <v>98641</v>
      </c>
      <c r="AQ61" s="327">
        <v>5.5</v>
      </c>
      <c r="AR61" s="317">
        <v>-2</v>
      </c>
    </row>
    <row r="62" spans="1:44" ht="13.2" x14ac:dyDescent="0.2">
      <c r="A62" s="247"/>
      <c r="AK62" s="318"/>
      <c r="AL62" s="319" t="s">
        <v>521</v>
      </c>
      <c r="AM62" s="320">
        <v>812915</v>
      </c>
      <c r="AN62" s="321">
        <v>61878</v>
      </c>
      <c r="AO62" s="322">
        <v>11.7</v>
      </c>
      <c r="AP62" s="323">
        <v>55231</v>
      </c>
      <c r="AQ62" s="324">
        <v>4.5999999999999996</v>
      </c>
      <c r="AR62" s="325">
        <v>7.1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hNXmEIUPno+3it4YaoPi3PerrRSFlKyA5BktSvW5V4eHssFgtGhhSApZfT9xtv0I9DmCf374BuljCD9DD2K7Q==" saltValue="Mgh1KaKEBPLAQ62zOK9Td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0" zoomScale="70" zoomScaleNormal="70" zoomScaleSheetLayoutView="55" workbookViewId="0">
      <selection activeCell="BJ103" sqref="BJ103"/>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g+EFLwZSL3+jN9aEeTq1/OHIuCyZyHHOAQrcbF4XYoE3pYQTGLtmFaIjYYoSo8F1BCAdejVjIP80SLhSXa+Fdg==" saltValue="I9ruyUXIJ5SetKll/Tkc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4" zoomScale="70" zoomScaleNormal="70" zoomScaleSheetLayoutView="55" workbookViewId="0">
      <selection activeCell="AD95" sqref="AD95:AE95"/>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rsv0TdqUy6l7f29wzwNxRFY5jQ+HMmMvsyrW7ggE74Opxn+6KQ99YlLV0j4xXWh/bv0P+atp+wsyIRibbKjM4A==" saltValue="+64u5Gj2OpU5y+85nfn9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31.91</v>
      </c>
      <c r="G47" s="12">
        <v>30.17</v>
      </c>
      <c r="H47" s="12">
        <v>32.81</v>
      </c>
      <c r="I47" s="12">
        <v>32.11</v>
      </c>
      <c r="J47" s="13">
        <v>31.5</v>
      </c>
    </row>
    <row r="48" spans="2:10" ht="57.75" customHeight="1" x14ac:dyDescent="0.2">
      <c r="B48" s="14"/>
      <c r="C48" s="1128" t="s">
        <v>4</v>
      </c>
      <c r="D48" s="1128"/>
      <c r="E48" s="1129"/>
      <c r="F48" s="15">
        <v>5.52</v>
      </c>
      <c r="G48" s="16">
        <v>9.83</v>
      </c>
      <c r="H48" s="16">
        <v>9.7100000000000009</v>
      </c>
      <c r="I48" s="16">
        <v>6.57</v>
      </c>
      <c r="J48" s="17">
        <v>8.26</v>
      </c>
    </row>
    <row r="49" spans="2:10" ht="57.75" customHeight="1" thickBot="1" x14ac:dyDescent="0.25">
      <c r="B49" s="18"/>
      <c r="C49" s="1130" t="s">
        <v>5</v>
      </c>
      <c r="D49" s="1130"/>
      <c r="E49" s="1131"/>
      <c r="F49" s="19">
        <v>2.4700000000000002</v>
      </c>
      <c r="G49" s="20">
        <v>4.66</v>
      </c>
      <c r="H49" s="20">
        <v>0.02</v>
      </c>
      <c r="I49" s="20" t="s">
        <v>533</v>
      </c>
      <c r="J49" s="21">
        <v>1.86</v>
      </c>
    </row>
    <row r="50" spans="2:10" ht="13.2" x14ac:dyDescent="0.2"/>
  </sheetData>
  <sheetProtection algorithmName="SHA-512" hashValue="EX76ujAJO+v0Phzl5T2gqmIeiEYG5BxT4hFw2W860pcqWkoLCb++57s2HD4N5OnVxu42oD17Qr/jLn8dYvpONA==" saltValue="+zVhkGHyRW0jbDOau/LH0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70" zoomScaleNormal="70" zoomScaleSheetLayoutView="100" workbookViewId="0">
      <selection activeCell="J34" sqref="J34:J4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534</v>
      </c>
      <c r="D34" s="1136"/>
      <c r="E34" s="1137"/>
      <c r="F34" s="32">
        <v>5.51</v>
      </c>
      <c r="G34" s="33">
        <v>9.82</v>
      </c>
      <c r="H34" s="33">
        <v>9.6999999999999993</v>
      </c>
      <c r="I34" s="33">
        <v>6.56</v>
      </c>
      <c r="J34" s="34">
        <v>8.23</v>
      </c>
      <c r="K34" s="22"/>
      <c r="L34" s="22"/>
      <c r="M34" s="22"/>
      <c r="N34" s="22"/>
      <c r="O34" s="22"/>
      <c r="P34" s="22"/>
    </row>
    <row r="35" spans="1:16" ht="39" customHeight="1" x14ac:dyDescent="0.2">
      <c r="A35" s="22"/>
      <c r="B35" s="35"/>
      <c r="C35" s="1132" t="s">
        <v>535</v>
      </c>
      <c r="D35" s="1132"/>
      <c r="E35" s="1133"/>
      <c r="F35" s="36">
        <v>6.4</v>
      </c>
      <c r="G35" s="37">
        <v>5.89</v>
      </c>
      <c r="H35" s="37">
        <v>4.57</v>
      </c>
      <c r="I35" s="37">
        <v>4.24</v>
      </c>
      <c r="J35" s="38">
        <v>3.6</v>
      </c>
      <c r="K35" s="22"/>
      <c r="L35" s="22"/>
      <c r="M35" s="22"/>
      <c r="N35" s="22"/>
      <c r="O35" s="22"/>
      <c r="P35" s="22"/>
    </row>
    <row r="36" spans="1:16" ht="39" customHeight="1" x14ac:dyDescent="0.2">
      <c r="A36" s="22"/>
      <c r="B36" s="35"/>
      <c r="C36" s="1132" t="s">
        <v>536</v>
      </c>
      <c r="D36" s="1132"/>
      <c r="E36" s="1133"/>
      <c r="F36" s="36" t="s">
        <v>489</v>
      </c>
      <c r="G36" s="37" t="s">
        <v>489</v>
      </c>
      <c r="H36" s="37">
        <v>0.18</v>
      </c>
      <c r="I36" s="37">
        <v>0.52</v>
      </c>
      <c r="J36" s="38">
        <v>0.71</v>
      </c>
      <c r="K36" s="22"/>
      <c r="L36" s="22"/>
      <c r="M36" s="22"/>
      <c r="N36" s="22"/>
      <c r="O36" s="22"/>
      <c r="P36" s="22"/>
    </row>
    <row r="37" spans="1:16" ht="39" customHeight="1" x14ac:dyDescent="0.2">
      <c r="A37" s="22"/>
      <c r="B37" s="35"/>
      <c r="C37" s="1132" t="s">
        <v>537</v>
      </c>
      <c r="D37" s="1132"/>
      <c r="E37" s="1133"/>
      <c r="F37" s="36">
        <v>1.02</v>
      </c>
      <c r="G37" s="37">
        <v>0.97</v>
      </c>
      <c r="H37" s="37">
        <v>0.39</v>
      </c>
      <c r="I37" s="37">
        <v>0.5</v>
      </c>
      <c r="J37" s="38">
        <v>0.71</v>
      </c>
      <c r="K37" s="22"/>
      <c r="L37" s="22"/>
      <c r="M37" s="22"/>
      <c r="N37" s="22"/>
      <c r="O37" s="22"/>
      <c r="P37" s="22"/>
    </row>
    <row r="38" spans="1:16" ht="39" customHeight="1" x14ac:dyDescent="0.2">
      <c r="A38" s="22"/>
      <c r="B38" s="35"/>
      <c r="C38" s="1132" t="s">
        <v>538</v>
      </c>
      <c r="D38" s="1132"/>
      <c r="E38" s="1133"/>
      <c r="F38" s="36">
        <v>2.29</v>
      </c>
      <c r="G38" s="37">
        <v>2.78</v>
      </c>
      <c r="H38" s="37">
        <v>2.17</v>
      </c>
      <c r="I38" s="37">
        <v>1.88</v>
      </c>
      <c r="J38" s="38">
        <v>0.68</v>
      </c>
      <c r="K38" s="22"/>
      <c r="L38" s="22"/>
      <c r="M38" s="22"/>
      <c r="N38" s="22"/>
      <c r="O38" s="22"/>
      <c r="P38" s="22"/>
    </row>
    <row r="39" spans="1:16" ht="39" customHeight="1" x14ac:dyDescent="0.2">
      <c r="A39" s="22"/>
      <c r="B39" s="35"/>
      <c r="C39" s="1132" t="s">
        <v>539</v>
      </c>
      <c r="D39" s="1132"/>
      <c r="E39" s="1133"/>
      <c r="F39" s="36">
        <v>0.21</v>
      </c>
      <c r="G39" s="37">
        <v>0.17</v>
      </c>
      <c r="H39" s="37">
        <v>0.3</v>
      </c>
      <c r="I39" s="37">
        <v>0.15</v>
      </c>
      <c r="J39" s="38">
        <v>0.32</v>
      </c>
      <c r="K39" s="22"/>
      <c r="L39" s="22"/>
      <c r="M39" s="22"/>
      <c r="N39" s="22"/>
      <c r="O39" s="22"/>
      <c r="P39" s="22"/>
    </row>
    <row r="40" spans="1:16" ht="39" customHeight="1" x14ac:dyDescent="0.2">
      <c r="A40" s="22"/>
      <c r="B40" s="35"/>
      <c r="C40" s="1132" t="s">
        <v>540</v>
      </c>
      <c r="D40" s="1132"/>
      <c r="E40" s="1133"/>
      <c r="F40" s="36">
        <v>0.01</v>
      </c>
      <c r="G40" s="37">
        <v>0</v>
      </c>
      <c r="H40" s="37">
        <v>0</v>
      </c>
      <c r="I40" s="37">
        <v>0</v>
      </c>
      <c r="J40" s="38">
        <v>0.01</v>
      </c>
      <c r="K40" s="22"/>
      <c r="L40" s="22"/>
      <c r="M40" s="22"/>
      <c r="N40" s="22"/>
      <c r="O40" s="22"/>
      <c r="P40" s="22"/>
    </row>
    <row r="41" spans="1:16" ht="39" customHeight="1" x14ac:dyDescent="0.2">
      <c r="A41" s="22"/>
      <c r="B41" s="35"/>
      <c r="C41" s="1132" t="s">
        <v>541</v>
      </c>
      <c r="D41" s="1132"/>
      <c r="E41" s="1133"/>
      <c r="F41" s="36">
        <v>0.02</v>
      </c>
      <c r="G41" s="37">
        <v>0.01</v>
      </c>
      <c r="H41" s="37">
        <v>0.09</v>
      </c>
      <c r="I41" s="37">
        <v>0</v>
      </c>
      <c r="J41" s="38">
        <v>0</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v>0.12</v>
      </c>
      <c r="G43" s="42">
        <v>0.08</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15lm8bOW0nnNIdNzDFY3dkOKVtF39oZyV6jTi0xMLqRiTa30r2xYJTLxtKqRJZnQkiNXKZDdhcXq7QCKOPCLQ==" saltValue="TkWg3rFuBTePrHEspXq7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3"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846</v>
      </c>
      <c r="L45" s="58">
        <v>987</v>
      </c>
      <c r="M45" s="58">
        <v>756</v>
      </c>
      <c r="N45" s="58">
        <v>676</v>
      </c>
      <c r="O45" s="59">
        <v>637</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98</v>
      </c>
      <c r="L48" s="62">
        <v>98</v>
      </c>
      <c r="M48" s="62">
        <v>76</v>
      </c>
      <c r="N48" s="62">
        <v>82</v>
      </c>
      <c r="O48" s="63">
        <v>79</v>
      </c>
      <c r="P48" s="46"/>
      <c r="Q48" s="46"/>
      <c r="R48" s="46"/>
      <c r="S48" s="46"/>
      <c r="T48" s="46"/>
      <c r="U48" s="46"/>
    </row>
    <row r="49" spans="1:21" ht="30.75" customHeight="1" x14ac:dyDescent="0.2">
      <c r="A49" s="46"/>
      <c r="B49" s="1163"/>
      <c r="C49" s="1164"/>
      <c r="D49" s="60"/>
      <c r="E49" s="1140" t="s">
        <v>14</v>
      </c>
      <c r="F49" s="1140"/>
      <c r="G49" s="1140"/>
      <c r="H49" s="1140"/>
      <c r="I49" s="1140"/>
      <c r="J49" s="1141"/>
      <c r="K49" s="61">
        <v>53</v>
      </c>
      <c r="L49" s="62">
        <v>53</v>
      </c>
      <c r="M49" s="62">
        <v>50</v>
      </c>
      <c r="N49" s="62">
        <v>48</v>
      </c>
      <c r="O49" s="63">
        <v>50</v>
      </c>
      <c r="P49" s="46"/>
      <c r="Q49" s="46"/>
      <c r="R49" s="46"/>
      <c r="S49" s="46"/>
      <c r="T49" s="46"/>
      <c r="U49" s="46"/>
    </row>
    <row r="50" spans="1:21" ht="30.75" customHeight="1" x14ac:dyDescent="0.2">
      <c r="A50" s="46"/>
      <c r="B50" s="1163"/>
      <c r="C50" s="1164"/>
      <c r="D50" s="60"/>
      <c r="E50" s="1140" t="s">
        <v>15</v>
      </c>
      <c r="F50" s="1140"/>
      <c r="G50" s="1140"/>
      <c r="H50" s="1140"/>
      <c r="I50" s="1140"/>
      <c r="J50" s="1141"/>
      <c r="K50" s="61">
        <v>17</v>
      </c>
      <c r="L50" s="62">
        <v>12</v>
      </c>
      <c r="M50" s="62">
        <v>8</v>
      </c>
      <c r="N50" s="62">
        <v>7</v>
      </c>
      <c r="O50" s="63">
        <v>5</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762</v>
      </c>
      <c r="L52" s="62">
        <v>763</v>
      </c>
      <c r="M52" s="62">
        <v>627</v>
      </c>
      <c r="N52" s="62">
        <v>633</v>
      </c>
      <c r="O52" s="63">
        <v>629</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252</v>
      </c>
      <c r="L53" s="67">
        <v>387</v>
      </c>
      <c r="M53" s="67">
        <v>263</v>
      </c>
      <c r="N53" s="67">
        <v>180</v>
      </c>
      <c r="O53" s="68">
        <v>142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61B7AabKk+TvV/lZ7tWRSqArYxpyfnen9S9V+r8zG3QMp5cyJ1zSKef817UNo7HjWWo2dEVdUOGiGD8NKqUlg==" saltValue="RgvdD1NYfmEHELz6cc1WU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4"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6297</v>
      </c>
      <c r="J41" s="331">
        <v>6080</v>
      </c>
      <c r="K41" s="331">
        <v>5633</v>
      </c>
      <c r="L41" s="331">
        <v>5152</v>
      </c>
      <c r="M41" s="332">
        <v>4711</v>
      </c>
    </row>
    <row r="42" spans="2:13" ht="27.75" customHeight="1" x14ac:dyDescent="0.2">
      <c r="B42" s="1171"/>
      <c r="C42" s="1172"/>
      <c r="D42" s="104"/>
      <c r="E42" s="1175" t="s">
        <v>32</v>
      </c>
      <c r="F42" s="1175"/>
      <c r="G42" s="1175"/>
      <c r="H42" s="1176"/>
      <c r="I42" s="333">
        <v>33</v>
      </c>
      <c r="J42" s="334">
        <v>23</v>
      </c>
      <c r="K42" s="334">
        <v>15</v>
      </c>
      <c r="L42" s="334">
        <v>8</v>
      </c>
      <c r="M42" s="335">
        <v>4</v>
      </c>
    </row>
    <row r="43" spans="2:13" ht="27.75" customHeight="1" x14ac:dyDescent="0.2">
      <c r="B43" s="1171"/>
      <c r="C43" s="1172"/>
      <c r="D43" s="104"/>
      <c r="E43" s="1175" t="s">
        <v>33</v>
      </c>
      <c r="F43" s="1175"/>
      <c r="G43" s="1175"/>
      <c r="H43" s="1176"/>
      <c r="I43" s="333">
        <v>1330</v>
      </c>
      <c r="J43" s="334">
        <v>1270</v>
      </c>
      <c r="K43" s="334">
        <v>1101</v>
      </c>
      <c r="L43" s="334">
        <v>955</v>
      </c>
      <c r="M43" s="335">
        <v>801</v>
      </c>
    </row>
    <row r="44" spans="2:13" ht="27.75" customHeight="1" x14ac:dyDescent="0.2">
      <c r="B44" s="1171"/>
      <c r="C44" s="1172"/>
      <c r="D44" s="104"/>
      <c r="E44" s="1175" t="s">
        <v>34</v>
      </c>
      <c r="F44" s="1175"/>
      <c r="G44" s="1175"/>
      <c r="H44" s="1176"/>
      <c r="I44" s="333">
        <v>193</v>
      </c>
      <c r="J44" s="334">
        <v>186</v>
      </c>
      <c r="K44" s="334">
        <v>138</v>
      </c>
      <c r="L44" s="334">
        <v>124</v>
      </c>
      <c r="M44" s="335">
        <v>82</v>
      </c>
    </row>
    <row r="45" spans="2:13" ht="27.75" customHeight="1" x14ac:dyDescent="0.2">
      <c r="B45" s="1171"/>
      <c r="C45" s="1172"/>
      <c r="D45" s="104"/>
      <c r="E45" s="1175" t="s">
        <v>35</v>
      </c>
      <c r="F45" s="1175"/>
      <c r="G45" s="1175"/>
      <c r="H45" s="1176"/>
      <c r="I45" s="333">
        <v>1530</v>
      </c>
      <c r="J45" s="334">
        <v>1502</v>
      </c>
      <c r="K45" s="334">
        <v>1501</v>
      </c>
      <c r="L45" s="334">
        <v>1516</v>
      </c>
      <c r="M45" s="335">
        <v>1509</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2107</v>
      </c>
      <c r="J50" s="334">
        <v>2081</v>
      </c>
      <c r="K50" s="334">
        <v>2084</v>
      </c>
      <c r="L50" s="334">
        <v>2079</v>
      </c>
      <c r="M50" s="335">
        <v>2096</v>
      </c>
    </row>
    <row r="51" spans="2:13" ht="27.75" customHeight="1" x14ac:dyDescent="0.2">
      <c r="B51" s="1171"/>
      <c r="C51" s="1172"/>
      <c r="D51" s="104"/>
      <c r="E51" s="1175" t="s">
        <v>42</v>
      </c>
      <c r="F51" s="1175"/>
      <c r="G51" s="1175"/>
      <c r="H51" s="1176"/>
      <c r="I51" s="333">
        <v>31</v>
      </c>
      <c r="J51" s="334">
        <v>21</v>
      </c>
      <c r="K51" s="334">
        <v>16</v>
      </c>
      <c r="L51" s="334">
        <v>7</v>
      </c>
      <c r="M51" s="335">
        <v>2</v>
      </c>
    </row>
    <row r="52" spans="2:13" ht="27.75" customHeight="1" x14ac:dyDescent="0.2">
      <c r="B52" s="1173"/>
      <c r="C52" s="1174"/>
      <c r="D52" s="104"/>
      <c r="E52" s="1175" t="s">
        <v>43</v>
      </c>
      <c r="F52" s="1175"/>
      <c r="G52" s="1175"/>
      <c r="H52" s="1176"/>
      <c r="I52" s="333">
        <v>7457</v>
      </c>
      <c r="J52" s="334">
        <v>7305</v>
      </c>
      <c r="K52" s="334">
        <v>6924</v>
      </c>
      <c r="L52" s="334">
        <v>6464</v>
      </c>
      <c r="M52" s="335">
        <v>5934</v>
      </c>
    </row>
    <row r="53" spans="2:13" ht="27.75" customHeight="1" thickBot="1" x14ac:dyDescent="0.25">
      <c r="B53" s="1177" t="s">
        <v>19</v>
      </c>
      <c r="C53" s="1178"/>
      <c r="D53" s="108"/>
      <c r="E53" s="1179" t="s">
        <v>44</v>
      </c>
      <c r="F53" s="1179"/>
      <c r="G53" s="1179"/>
      <c r="H53" s="1180"/>
      <c r="I53" s="336">
        <v>-211</v>
      </c>
      <c r="J53" s="337">
        <v>-346</v>
      </c>
      <c r="K53" s="337">
        <v>-636</v>
      </c>
      <c r="L53" s="337">
        <v>-795</v>
      </c>
      <c r="M53" s="338">
        <v>-926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6uXT7DNWeQSJul0Jtgv0g183SESKZOhsdldBN0P31+eDJgUWY90QlIO0CKF0dlK12is8K7BL48OiBGxLx3nLQ==" saltValue="cv5C8TpnLv0Cmy2RXXKg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 zoomScale="60" zoomScaleNormal="60" zoomScaleSheetLayoutView="100" workbookViewId="0">
      <selection activeCell="L27" sqref="L27"/>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1384</v>
      </c>
      <c r="G55" s="339">
        <v>1386</v>
      </c>
      <c r="H55" s="340">
        <v>1388</v>
      </c>
    </row>
    <row r="56" spans="2:8" ht="52.5" customHeight="1" x14ac:dyDescent="0.2">
      <c r="B56" s="120"/>
      <c r="C56" s="1198" t="s">
        <v>47</v>
      </c>
      <c r="D56" s="1198"/>
      <c r="E56" s="1199"/>
      <c r="F56" s="341">
        <v>139</v>
      </c>
      <c r="G56" s="341">
        <v>139</v>
      </c>
      <c r="H56" s="342">
        <v>139</v>
      </c>
    </row>
    <row r="57" spans="2:8" ht="53.25" customHeight="1" x14ac:dyDescent="0.2">
      <c r="B57" s="120"/>
      <c r="C57" s="1200" t="s">
        <v>48</v>
      </c>
      <c r="D57" s="1200"/>
      <c r="E57" s="1201"/>
      <c r="F57" s="343">
        <v>3441</v>
      </c>
      <c r="G57" s="343">
        <v>3801</v>
      </c>
      <c r="H57" s="344">
        <v>3872</v>
      </c>
    </row>
    <row r="58" spans="2:8" ht="45.75" customHeight="1" x14ac:dyDescent="0.2">
      <c r="B58" s="121"/>
      <c r="C58" s="1188" t="s">
        <v>558</v>
      </c>
      <c r="D58" s="1189"/>
      <c r="E58" s="1190"/>
      <c r="F58" s="345">
        <v>2246</v>
      </c>
      <c r="G58" s="345">
        <v>2609</v>
      </c>
      <c r="H58" s="346">
        <v>2680</v>
      </c>
    </row>
    <row r="59" spans="2:8" ht="45.75" customHeight="1" x14ac:dyDescent="0.2">
      <c r="B59" s="121"/>
      <c r="C59" s="1188" t="s">
        <v>559</v>
      </c>
      <c r="D59" s="1189"/>
      <c r="E59" s="1190"/>
      <c r="F59" s="345">
        <v>752</v>
      </c>
      <c r="G59" s="345">
        <v>752</v>
      </c>
      <c r="H59" s="346">
        <v>752</v>
      </c>
    </row>
    <row r="60" spans="2:8" ht="45.75" customHeight="1" x14ac:dyDescent="0.2">
      <c r="B60" s="121"/>
      <c r="C60" s="1188" t="s">
        <v>560</v>
      </c>
      <c r="D60" s="1189"/>
      <c r="E60" s="1190"/>
      <c r="F60" s="345">
        <v>305</v>
      </c>
      <c r="G60" s="345">
        <v>301</v>
      </c>
      <c r="H60" s="346">
        <v>301</v>
      </c>
    </row>
    <row r="61" spans="2:8" ht="45.75" customHeight="1" x14ac:dyDescent="0.2">
      <c r="B61" s="121"/>
      <c r="C61" s="1188" t="s">
        <v>561</v>
      </c>
      <c r="D61" s="1189"/>
      <c r="E61" s="1190"/>
      <c r="F61" s="345">
        <v>64</v>
      </c>
      <c r="G61" s="345">
        <v>64</v>
      </c>
      <c r="H61" s="346">
        <v>64</v>
      </c>
    </row>
    <row r="62" spans="2:8" ht="45.75" customHeight="1" thickBot="1" x14ac:dyDescent="0.25">
      <c r="B62" s="122"/>
      <c r="C62" s="1191" t="s">
        <v>562</v>
      </c>
      <c r="D62" s="1192"/>
      <c r="E62" s="1193"/>
      <c r="F62" s="347">
        <v>32</v>
      </c>
      <c r="G62" s="347">
        <v>32</v>
      </c>
      <c r="H62" s="348">
        <v>32</v>
      </c>
    </row>
    <row r="63" spans="2:8" ht="52.5" customHeight="1" thickBot="1" x14ac:dyDescent="0.25">
      <c r="B63" s="123"/>
      <c r="C63" s="1194" t="s">
        <v>49</v>
      </c>
      <c r="D63" s="1194"/>
      <c r="E63" s="1195"/>
      <c r="F63" s="349">
        <v>4965</v>
      </c>
      <c r="G63" s="349">
        <v>5327</v>
      </c>
      <c r="H63" s="350">
        <v>5400</v>
      </c>
    </row>
    <row r="64" spans="2:8" ht="13.2" x14ac:dyDescent="0.2"/>
  </sheetData>
  <sheetProtection algorithmName="SHA-512" hashValue="XAMEDc75MLt8Bv2ll9nD9HKXezGn7TPd7gYc4sdbDu7iaI6X4SxuqSsWrPE8zX1ipZ5pmKKzB+aXfMc4dzhicA==" saltValue="/RGiHGpjxrswvnmeQAqx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AC8D2-3986-4CF3-87F0-6EDC2ACBFAD2}">
  <sheetPr>
    <pageSetUpPr fitToPage="1"/>
  </sheetPr>
  <dimension ref="A1:DE85"/>
  <sheetViews>
    <sheetView showGridLines="0" topLeftCell="A8" zoomScale="70" zoomScaleNormal="70" zoomScaleSheetLayoutView="55" workbookViewId="0">
      <selection activeCell="CV75" sqref="CV75:DC76"/>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566</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49.8</v>
      </c>
      <c r="BQ53" s="1231"/>
      <c r="BR53" s="1231"/>
      <c r="BS53" s="1231"/>
      <c r="BT53" s="1231"/>
      <c r="BU53" s="1231"/>
      <c r="BV53" s="1231"/>
      <c r="BW53" s="1231"/>
      <c r="BX53" s="1231">
        <v>50.8</v>
      </c>
      <c r="BY53" s="1231"/>
      <c r="BZ53" s="1231"/>
      <c r="CA53" s="1231"/>
      <c r="CB53" s="1231"/>
      <c r="CC53" s="1231"/>
      <c r="CD53" s="1231"/>
      <c r="CE53" s="1231"/>
      <c r="CF53" s="1231">
        <v>52.2</v>
      </c>
      <c r="CG53" s="1231"/>
      <c r="CH53" s="1231"/>
      <c r="CI53" s="1231"/>
      <c r="CJ53" s="1231"/>
      <c r="CK53" s="1231"/>
      <c r="CL53" s="1231"/>
      <c r="CM53" s="1231"/>
      <c r="CN53" s="1231">
        <v>53.9</v>
      </c>
      <c r="CO53" s="1231"/>
      <c r="CP53" s="1231"/>
      <c r="CQ53" s="1231"/>
      <c r="CR53" s="1231"/>
      <c r="CS53" s="1231"/>
      <c r="CT53" s="1231"/>
      <c r="CU53" s="1231"/>
      <c r="CV53" s="1231">
        <v>56.4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23.5</v>
      </c>
      <c r="BQ55" s="1231"/>
      <c r="BR55" s="1231"/>
      <c r="BS55" s="1231"/>
      <c r="BT55" s="1231"/>
      <c r="BU55" s="1231"/>
      <c r="BV55" s="1231"/>
      <c r="BW55" s="1231"/>
      <c r="BX55" s="1231">
        <v>8.5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61.6</v>
      </c>
      <c r="BY57" s="1231"/>
      <c r="BZ57" s="1231"/>
      <c r="CA57" s="1231"/>
      <c r="CB57" s="1231"/>
      <c r="CC57" s="1231"/>
      <c r="CD57" s="1231"/>
      <c r="CE57" s="1231"/>
      <c r="CF57" s="1231">
        <v>63</v>
      </c>
      <c r="CG57" s="1231"/>
      <c r="CH57" s="1231"/>
      <c r="CI57" s="1231"/>
      <c r="CJ57" s="1231"/>
      <c r="CK57" s="1231"/>
      <c r="CL57" s="1231"/>
      <c r="CM57" s="1231"/>
      <c r="CN57" s="1231">
        <v>63.9</v>
      </c>
      <c r="CO57" s="1231"/>
      <c r="CP57" s="1231"/>
      <c r="CQ57" s="1231"/>
      <c r="CR57" s="1231"/>
      <c r="CS57" s="1231"/>
      <c r="CT57" s="1231"/>
      <c r="CU57" s="1231"/>
      <c r="CV57" s="1231">
        <v>64.2</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571</v>
      </c>
    </row>
    <row r="64" spans="1:109" ht="13.2"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42"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6"/>
      <c r="I71" s="1247"/>
      <c r="J71" s="1244"/>
      <c r="K71" s="1244"/>
      <c r="L71" s="1245"/>
      <c r="M71" s="1244"/>
      <c r="N71" s="1245"/>
      <c r="AM71" s="1246"/>
      <c r="AN71" s="243" t="s">
        <v>566</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8"/>
      <c r="L73" s="1248"/>
      <c r="M73" s="1248"/>
      <c r="N73" s="1248"/>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6.8</v>
      </c>
      <c r="BQ75" s="1231"/>
      <c r="BR75" s="1231"/>
      <c r="BS75" s="1231"/>
      <c r="BT75" s="1231"/>
      <c r="BU75" s="1231"/>
      <c r="BV75" s="1231"/>
      <c r="BW75" s="1231"/>
      <c r="BX75" s="1231">
        <v>8.3000000000000007</v>
      </c>
      <c r="BY75" s="1231"/>
      <c r="BZ75" s="1231"/>
      <c r="CA75" s="1231"/>
      <c r="CB75" s="1231"/>
      <c r="CC75" s="1231"/>
      <c r="CD75" s="1231"/>
      <c r="CE75" s="1231"/>
      <c r="CF75" s="1231">
        <v>8.1999999999999993</v>
      </c>
      <c r="CG75" s="1231"/>
      <c r="CH75" s="1231"/>
      <c r="CI75" s="1231"/>
      <c r="CJ75" s="1231"/>
      <c r="CK75" s="1231"/>
      <c r="CL75" s="1231"/>
      <c r="CM75" s="1231"/>
      <c r="CN75" s="1231">
        <v>7.5</v>
      </c>
      <c r="CO75" s="1231"/>
      <c r="CP75" s="1231"/>
      <c r="CQ75" s="1231"/>
      <c r="CR75" s="1231"/>
      <c r="CS75" s="1231"/>
      <c r="CT75" s="1231"/>
      <c r="CU75" s="1231"/>
      <c r="CV75" s="1231">
        <v>5.3</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8"/>
      <c r="L77" s="1248"/>
      <c r="M77" s="1248"/>
      <c r="N77" s="1248"/>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23.5</v>
      </c>
      <c r="BQ77" s="1231"/>
      <c r="BR77" s="1231"/>
      <c r="BS77" s="1231"/>
      <c r="BT77" s="1231"/>
      <c r="BU77" s="1231"/>
      <c r="BV77" s="1231"/>
      <c r="BW77" s="1231"/>
      <c r="BX77" s="1231">
        <v>8.5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8.1999999999999993</v>
      </c>
      <c r="BY79" s="1231"/>
      <c r="BZ79" s="1231"/>
      <c r="CA79" s="1231"/>
      <c r="CB79" s="1231"/>
      <c r="CC79" s="1231"/>
      <c r="CD79" s="1231"/>
      <c r="CE79" s="1231"/>
      <c r="CF79" s="1231">
        <v>8.4</v>
      </c>
      <c r="CG79" s="1231"/>
      <c r="CH79" s="1231"/>
      <c r="CI79" s="1231"/>
      <c r="CJ79" s="1231"/>
      <c r="CK79" s="1231"/>
      <c r="CL79" s="1231"/>
      <c r="CM79" s="1231"/>
      <c r="CN79" s="1231">
        <v>8.5</v>
      </c>
      <c r="CO79" s="1231"/>
      <c r="CP79" s="1231"/>
      <c r="CQ79" s="1231"/>
      <c r="CR79" s="1231"/>
      <c r="CS79" s="1231"/>
      <c r="CT79" s="1231"/>
      <c r="CU79" s="1231"/>
      <c r="CV79" s="1231">
        <v>8.1999999999999993</v>
      </c>
      <c r="CW79" s="1231"/>
      <c r="CX79" s="1231"/>
      <c r="CY79" s="1231"/>
      <c r="CZ79" s="1231"/>
      <c r="DA79" s="1231"/>
      <c r="DB79" s="1231"/>
      <c r="DC79" s="1231"/>
    </row>
    <row r="80" spans="2:107" ht="13.2" x14ac:dyDescent="0.2">
      <c r="B80" s="247"/>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NxuPC+Lsos0pOe55W7ucgC9txJyNoGrInRrO67OAywd99a7ZkCIyEb2JRmus3Nd6Wf4HMLKkLPv5EnTaQcQpg==" saltValue="PEmgKS+6Ar4lMNH5+As9D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7021-6E4B-4BC6-8E59-F7E9D1371B1A}">
  <sheetPr>
    <pageSetUpPr fitToPage="1"/>
  </sheetPr>
  <dimension ref="A1:DR125"/>
  <sheetViews>
    <sheetView showGridLines="0" tabSelected="1" topLeftCell="A24" zoomScale="70" zoomScaleNormal="70" zoomScaleSheetLayoutView="70" workbookViewId="0">
      <selection activeCell="CV75" sqref="CV75:DC7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Ud2hO+X3YNOhB+EXzOUTvx8T+M6YhuCWwf6WQfLsrMB9s6hcuKHe1Xl8S+bxmnkXHJ5pXPnpIdnA4zKc0g7A4g==" saltValue="ElJ7IXa2QVY+hVWI1c1/2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57182-0C48-42DE-BCD5-F8D97AEAAFD9}">
  <sheetPr>
    <pageSetUpPr fitToPage="1"/>
  </sheetPr>
  <dimension ref="A1:DR125"/>
  <sheetViews>
    <sheetView showGridLines="0" topLeftCell="A88" zoomScale="70" zoomScaleNormal="70" zoomScaleSheetLayoutView="55" workbookViewId="0">
      <selection activeCell="CV75" sqref="CV75:DC76"/>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Rif2usnYDFGA2fWDhp7qP+/jlW0ClFM1h0LXWDTzmYyDTA9COeFeBTjUDgo0swL/S02IrK23h3jP2beuOfFyPA==" saltValue="y1XGwqrhT8bWzMKoAks92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106036</v>
      </c>
      <c r="E3" s="142"/>
      <c r="F3" s="143">
        <v>94796</v>
      </c>
      <c r="G3" s="144"/>
      <c r="H3" s="145"/>
    </row>
    <row r="4" spans="1:8" x14ac:dyDescent="0.2">
      <c r="A4" s="146"/>
      <c r="B4" s="147"/>
      <c r="C4" s="148"/>
      <c r="D4" s="149">
        <v>87291</v>
      </c>
      <c r="E4" s="150"/>
      <c r="F4" s="151">
        <v>55781</v>
      </c>
      <c r="G4" s="152"/>
      <c r="H4" s="153"/>
    </row>
    <row r="5" spans="1:8" x14ac:dyDescent="0.2">
      <c r="A5" s="134" t="s">
        <v>522</v>
      </c>
      <c r="B5" s="139"/>
      <c r="C5" s="140"/>
      <c r="D5" s="141">
        <v>104627</v>
      </c>
      <c r="E5" s="142"/>
      <c r="F5" s="143">
        <v>85942</v>
      </c>
      <c r="G5" s="144"/>
      <c r="H5" s="145"/>
    </row>
    <row r="6" spans="1:8" x14ac:dyDescent="0.2">
      <c r="A6" s="146"/>
      <c r="B6" s="147"/>
      <c r="C6" s="148"/>
      <c r="D6" s="149">
        <v>92187</v>
      </c>
      <c r="E6" s="150"/>
      <c r="F6" s="151">
        <v>48630</v>
      </c>
      <c r="G6" s="152"/>
      <c r="H6" s="153"/>
    </row>
    <row r="7" spans="1:8" x14ac:dyDescent="0.2">
      <c r="A7" s="134" t="s">
        <v>523</v>
      </c>
      <c r="B7" s="139"/>
      <c r="C7" s="140"/>
      <c r="D7" s="141">
        <v>73606</v>
      </c>
      <c r="E7" s="142"/>
      <c r="F7" s="143">
        <v>95007</v>
      </c>
      <c r="G7" s="144"/>
      <c r="H7" s="145"/>
    </row>
    <row r="8" spans="1:8" x14ac:dyDescent="0.2">
      <c r="A8" s="146"/>
      <c r="B8" s="147"/>
      <c r="C8" s="148"/>
      <c r="D8" s="149">
        <v>61059</v>
      </c>
      <c r="E8" s="150"/>
      <c r="F8" s="151">
        <v>48509</v>
      </c>
      <c r="G8" s="152"/>
      <c r="H8" s="153"/>
    </row>
    <row r="9" spans="1:8" x14ac:dyDescent="0.2">
      <c r="A9" s="134" t="s">
        <v>524</v>
      </c>
      <c r="B9" s="139"/>
      <c r="C9" s="140"/>
      <c r="D9" s="141">
        <v>45810</v>
      </c>
      <c r="E9" s="142"/>
      <c r="F9" s="143">
        <v>98176</v>
      </c>
      <c r="G9" s="144"/>
      <c r="H9" s="145"/>
    </row>
    <row r="10" spans="1:8" x14ac:dyDescent="0.2">
      <c r="A10" s="146"/>
      <c r="B10" s="147"/>
      <c r="C10" s="148"/>
      <c r="D10" s="149">
        <v>29865</v>
      </c>
      <c r="E10" s="150"/>
      <c r="F10" s="151">
        <v>58489</v>
      </c>
      <c r="G10" s="152"/>
      <c r="H10" s="153"/>
    </row>
    <row r="11" spans="1:8" x14ac:dyDescent="0.2">
      <c r="A11" s="134" t="s">
        <v>525</v>
      </c>
      <c r="B11" s="139"/>
      <c r="C11" s="140"/>
      <c r="D11" s="141">
        <v>45777</v>
      </c>
      <c r="E11" s="142"/>
      <c r="F11" s="143">
        <v>119283</v>
      </c>
      <c r="G11" s="144"/>
      <c r="H11" s="145"/>
    </row>
    <row r="12" spans="1:8" x14ac:dyDescent="0.2">
      <c r="A12" s="146"/>
      <c r="B12" s="147"/>
      <c r="C12" s="154"/>
      <c r="D12" s="149">
        <v>38987</v>
      </c>
      <c r="E12" s="150"/>
      <c r="F12" s="151">
        <v>64747</v>
      </c>
      <c r="G12" s="152"/>
      <c r="H12" s="153"/>
    </row>
    <row r="13" spans="1:8" x14ac:dyDescent="0.2">
      <c r="A13" s="134"/>
      <c r="B13" s="139"/>
      <c r="C13" s="140"/>
      <c r="D13" s="141">
        <v>75171</v>
      </c>
      <c r="E13" s="142"/>
      <c r="F13" s="143">
        <v>98641</v>
      </c>
      <c r="G13" s="155"/>
      <c r="H13" s="145"/>
    </row>
    <row r="14" spans="1:8" x14ac:dyDescent="0.2">
      <c r="A14" s="146"/>
      <c r="B14" s="147"/>
      <c r="C14" s="148"/>
      <c r="D14" s="149">
        <v>61878</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5.52</v>
      </c>
      <c r="C19" s="156">
        <f>ROUND(VALUE(SUBSTITUTE(実質収支比率等に係る経年分析!G$48,"▲","-")),2)</f>
        <v>9.83</v>
      </c>
      <c r="D19" s="156">
        <f>ROUND(VALUE(SUBSTITUTE(実質収支比率等に係る経年分析!H$48,"▲","-")),2)</f>
        <v>9.7100000000000009</v>
      </c>
      <c r="E19" s="156">
        <f>ROUND(VALUE(SUBSTITUTE(実質収支比率等に係る経年分析!I$48,"▲","-")),2)</f>
        <v>6.57</v>
      </c>
      <c r="F19" s="156">
        <f>ROUND(VALUE(SUBSTITUTE(実質収支比率等に係る経年分析!J$48,"▲","-")),2)</f>
        <v>8.26</v>
      </c>
    </row>
    <row r="20" spans="1:11" x14ac:dyDescent="0.2">
      <c r="A20" s="156" t="s">
        <v>53</v>
      </c>
      <c r="B20" s="156">
        <f>ROUND(VALUE(SUBSTITUTE(実質収支比率等に係る経年分析!F$47,"▲","-")),2)</f>
        <v>31.91</v>
      </c>
      <c r="C20" s="156">
        <f>ROUND(VALUE(SUBSTITUTE(実質収支比率等に係る経年分析!G$47,"▲","-")),2)</f>
        <v>30.17</v>
      </c>
      <c r="D20" s="156">
        <f>ROUND(VALUE(SUBSTITUTE(実質収支比率等に係る経年分析!H$47,"▲","-")),2)</f>
        <v>32.81</v>
      </c>
      <c r="E20" s="156">
        <f>ROUND(VALUE(SUBSTITUTE(実質収支比率等に係る経年分析!I$47,"▲","-")),2)</f>
        <v>32.11</v>
      </c>
      <c r="F20" s="156">
        <f>ROUND(VALUE(SUBSTITUTE(実質収支比率等に係る経年分析!J$47,"▲","-")),2)</f>
        <v>31.5</v>
      </c>
    </row>
    <row r="21" spans="1:11" x14ac:dyDescent="0.2">
      <c r="A21" s="156" t="s">
        <v>54</v>
      </c>
      <c r="B21" s="156">
        <f>IF(ISNUMBER(VALUE(SUBSTITUTE(実質収支比率等に係る経年分析!F$49,"▲","-"))),ROUND(VALUE(SUBSTITUTE(実質収支比率等に係る経年分析!F$49,"▲","-")),2),NA())</f>
        <v>2.4700000000000002</v>
      </c>
      <c r="C21" s="156">
        <f>IF(ISNUMBER(VALUE(SUBSTITUTE(実質収支比率等に係る経年分析!G$49,"▲","-"))),ROUND(VALUE(SUBSTITUTE(実質収支比率等に係る経年分析!G$49,"▲","-")),2),NA())</f>
        <v>4.66</v>
      </c>
      <c r="D21" s="156">
        <f>IF(ISNUMBER(VALUE(SUBSTITUTE(実質収支比率等に係る経年分析!H$49,"▲","-"))),ROUND(VALUE(SUBSTITUTE(実質収支比率等に係る経年分析!H$49,"▲","-")),2),NA())</f>
        <v>0.02</v>
      </c>
      <c r="E21" s="156">
        <f>IF(ISNUMBER(VALUE(SUBSTITUTE(実質収支比率等に係る経年分析!I$49,"▲","-"))),ROUND(VALUE(SUBSTITUTE(実質収支比率等に係る経年分析!I$49,"▲","-")),2),NA())</f>
        <v>-2.87</v>
      </c>
      <c r="F21" s="156">
        <f>IF(ISNUMBER(VALUE(SUBSTITUTE(実質収支比率等に係る経年分析!J$49,"▲","-"))),ROUND(VALUE(SUBSTITUTE(実質収支比率等に係る経年分析!J$49,"▲","-")),2),NA())</f>
        <v>1.86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0.08</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観光事業特別会計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町営バス事業特別会計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2.29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1.88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0.68</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5.89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5.51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9.82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9.6999999999999993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762</v>
      </c>
      <c r="E42" s="158"/>
      <c r="F42" s="158"/>
      <c r="G42" s="158">
        <f>'実質公債費比率（分子）の構造'!L$52</f>
        <v>763</v>
      </c>
      <c r="H42" s="158"/>
      <c r="I42" s="158"/>
      <c r="J42" s="158">
        <f>'実質公債費比率（分子）の構造'!M$52</f>
        <v>627</v>
      </c>
      <c r="K42" s="158"/>
      <c r="L42" s="158"/>
      <c r="M42" s="158">
        <f>'実質公債費比率（分子）の構造'!N$52</f>
        <v>633</v>
      </c>
      <c r="N42" s="158"/>
      <c r="O42" s="158"/>
      <c r="P42" s="158">
        <f>'実質公債費比率（分子）の構造'!O$52</f>
        <v>629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12</v>
      </c>
      <c r="F44" s="158"/>
      <c r="G44" s="158"/>
      <c r="H44" s="158">
        <f>'実質公債費比率（分子）の構造'!M$50</f>
        <v>8</v>
      </c>
      <c r="I44" s="158"/>
      <c r="J44" s="158"/>
      <c r="K44" s="158">
        <f>'実質公債費比率（分子）の構造'!N$50</f>
        <v>7</v>
      </c>
      <c r="L44" s="158"/>
      <c r="M44" s="158"/>
      <c r="N44" s="158">
        <f>'実質公債費比率（分子）の構造'!O$50</f>
        <v>5</v>
      </c>
      <c r="O44" s="158"/>
      <c r="P44" s="158"/>
    </row>
    <row r="45" spans="1:16" x14ac:dyDescent="0.2">
      <c r="A45" s="158" t="s">
        <v>63</v>
      </c>
      <c r="B45" s="158">
        <f>'実質公債費比率（分子）の構造'!K$49</f>
        <v>53</v>
      </c>
      <c r="C45" s="158"/>
      <c r="D45" s="158"/>
      <c r="E45" s="158">
        <f>'実質公債費比率（分子）の構造'!L$49</f>
        <v>53</v>
      </c>
      <c r="F45" s="158"/>
      <c r="G45" s="158"/>
      <c r="H45" s="158">
        <f>'実質公債費比率（分子）の構造'!M$49</f>
        <v>50</v>
      </c>
      <c r="I45" s="158"/>
      <c r="J45" s="158"/>
      <c r="K45" s="158">
        <f>'実質公債費比率（分子）の構造'!N$49</f>
        <v>48</v>
      </c>
      <c r="L45" s="158"/>
      <c r="M45" s="158"/>
      <c r="N45" s="158">
        <f>'実質公債費比率（分子）の構造'!O$49</f>
        <v>50</v>
      </c>
      <c r="O45" s="158"/>
      <c r="P45" s="158"/>
    </row>
    <row r="46" spans="1:16" x14ac:dyDescent="0.2">
      <c r="A46" s="158" t="s">
        <v>64</v>
      </c>
      <c r="B46" s="158">
        <f>'実質公債費比率（分子）の構造'!K$48</f>
        <v>98</v>
      </c>
      <c r="C46" s="158"/>
      <c r="D46" s="158"/>
      <c r="E46" s="158">
        <f>'実質公債費比率（分子）の構造'!L$48</f>
        <v>98</v>
      </c>
      <c r="F46" s="158"/>
      <c r="G46" s="158"/>
      <c r="H46" s="158">
        <f>'実質公債費比率（分子）の構造'!M$48</f>
        <v>76</v>
      </c>
      <c r="I46" s="158"/>
      <c r="J46" s="158"/>
      <c r="K46" s="158">
        <f>'実質公債費比率（分子）の構造'!N$48</f>
        <v>82</v>
      </c>
      <c r="L46" s="158"/>
      <c r="M46" s="158"/>
      <c r="N46" s="158">
        <f>'実質公債費比率（分子）の構造'!O$48</f>
        <v>79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846</v>
      </c>
      <c r="C49" s="158"/>
      <c r="D49" s="158"/>
      <c r="E49" s="158">
        <f>'実質公債費比率（分子）の構造'!L$45</f>
        <v>987</v>
      </c>
      <c r="F49" s="158"/>
      <c r="G49" s="158"/>
      <c r="H49" s="158">
        <f>'実質公債費比率（分子）の構造'!M$45</f>
        <v>756</v>
      </c>
      <c r="I49" s="158"/>
      <c r="J49" s="158"/>
      <c r="K49" s="158">
        <f>'実質公債費比率（分子）の構造'!N$45</f>
        <v>676</v>
      </c>
      <c r="L49" s="158"/>
      <c r="M49" s="158"/>
      <c r="N49" s="158">
        <f>'実質公債費比率（分子）の構造'!O$45</f>
        <v>637</v>
      </c>
      <c r="O49" s="158"/>
      <c r="P49" s="158"/>
    </row>
    <row r="50" spans="1:16" x14ac:dyDescent="0.2">
      <c r="A50" s="158" t="s">
        <v>67</v>
      </c>
      <c r="B50" s="158" t="e">
        <f>NA()</f>
        <v>#N/A</v>
      </c>
      <c r="C50" s="158">
        <f>IF(ISNUMBER('実質公債費比率（分子）の構造'!K$53),'実質公債費比率（分子）の構造'!K$53,NA())</f>
        <v>252</v>
      </c>
      <c r="D50" s="158" t="e">
        <f>NA()</f>
        <v>#N/A</v>
      </c>
      <c r="E50" s="158" t="e">
        <f>NA()</f>
        <v>#N/A</v>
      </c>
      <c r="F50" s="158">
        <f>IF(ISNUMBER('実質公債費比率（分子）の構造'!L$53),'実質公債費比率（分子）の構造'!L$53,NA())</f>
        <v>387</v>
      </c>
      <c r="G50" s="158" t="e">
        <f>NA()</f>
        <v>#N/A</v>
      </c>
      <c r="H50" s="158" t="e">
        <f>NA()</f>
        <v>#N/A</v>
      </c>
      <c r="I50" s="158">
        <f>IF(ISNUMBER('実質公債費比率（分子）の構造'!M$53),'実質公債費比率（分子）の構造'!M$53,NA())</f>
        <v>263</v>
      </c>
      <c r="J50" s="158" t="e">
        <f>NA()</f>
        <v>#N/A</v>
      </c>
      <c r="K50" s="158" t="e">
        <f>NA()</f>
        <v>#N/A</v>
      </c>
      <c r="L50" s="158">
        <f>IF(ISNUMBER('実質公債費比率（分子）の構造'!N$53),'実質公債費比率（分子）の構造'!N$53,NA())</f>
        <v>180</v>
      </c>
      <c r="M50" s="158" t="e">
        <f>NA()</f>
        <v>#N/A</v>
      </c>
      <c r="N50" s="158" t="e">
        <f>NA()</f>
        <v>#N/A</v>
      </c>
      <c r="O50" s="158">
        <f>IF(ISNUMBER('実質公債費比率（分子）の構造'!O$53),'実質公債費比率（分子）の構造'!O$53,NA())</f>
        <v>142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7457</v>
      </c>
      <c r="E56" s="157"/>
      <c r="F56" s="157"/>
      <c r="G56" s="157">
        <f>'将来負担比率（分子）の構造'!J$52</f>
        <v>7305</v>
      </c>
      <c r="H56" s="157"/>
      <c r="I56" s="157"/>
      <c r="J56" s="157">
        <f>'将来負担比率（分子）の構造'!K$52</f>
        <v>6924</v>
      </c>
      <c r="K56" s="157"/>
      <c r="L56" s="157"/>
      <c r="M56" s="157">
        <f>'将来負担比率（分子）の構造'!L$52</f>
        <v>6464</v>
      </c>
      <c r="N56" s="157"/>
      <c r="O56" s="157"/>
      <c r="P56" s="157">
        <f>'将来負担比率（分子）の構造'!M$52</f>
        <v>5934</v>
      </c>
    </row>
    <row r="57" spans="1:16" x14ac:dyDescent="0.2">
      <c r="A57" s="157" t="s">
        <v>42</v>
      </c>
      <c r="B57" s="157"/>
      <c r="C57" s="157"/>
      <c r="D57" s="157">
        <f>'将来負担比率（分子）の構造'!I$51</f>
        <v>31</v>
      </c>
      <c r="E57" s="157"/>
      <c r="F57" s="157"/>
      <c r="G57" s="157">
        <f>'将来負担比率（分子）の構造'!J$51</f>
        <v>21</v>
      </c>
      <c r="H57" s="157"/>
      <c r="I57" s="157"/>
      <c r="J57" s="157">
        <f>'将来負担比率（分子）の構造'!K$51</f>
        <v>16</v>
      </c>
      <c r="K57" s="157"/>
      <c r="L57" s="157"/>
      <c r="M57" s="157">
        <f>'将来負担比率（分子）の構造'!L$51</f>
        <v>7</v>
      </c>
      <c r="N57" s="157"/>
      <c r="O57" s="157"/>
      <c r="P57" s="157">
        <f>'将来負担比率（分子）の構造'!M$51</f>
        <v>2</v>
      </c>
    </row>
    <row r="58" spans="1:16" x14ac:dyDescent="0.2">
      <c r="A58" s="157" t="s">
        <v>41</v>
      </c>
      <c r="B58" s="157"/>
      <c r="C58" s="157"/>
      <c r="D58" s="157">
        <f>'将来負担比率（分子）の構造'!I$50</f>
        <v>2107</v>
      </c>
      <c r="E58" s="157"/>
      <c r="F58" s="157"/>
      <c r="G58" s="157">
        <f>'将来負担比率（分子）の構造'!J$50</f>
        <v>2081</v>
      </c>
      <c r="H58" s="157"/>
      <c r="I58" s="157"/>
      <c r="J58" s="157">
        <f>'将来負担比率（分子）の構造'!K$50</f>
        <v>2084</v>
      </c>
      <c r="K58" s="157"/>
      <c r="L58" s="157"/>
      <c r="M58" s="157">
        <f>'将来負担比率（分子）の構造'!L$50</f>
        <v>2079</v>
      </c>
      <c r="N58" s="157"/>
      <c r="O58" s="157"/>
      <c r="P58" s="157">
        <f>'将来負担比率（分子）の構造'!M$50</f>
        <v>2096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1530</v>
      </c>
      <c r="C62" s="157"/>
      <c r="D62" s="157"/>
      <c r="E62" s="157">
        <f>'将来負担比率（分子）の構造'!J$45</f>
        <v>1502</v>
      </c>
      <c r="F62" s="157"/>
      <c r="G62" s="157"/>
      <c r="H62" s="157">
        <f>'将来負担比率（分子）の構造'!K$45</f>
        <v>1501</v>
      </c>
      <c r="I62" s="157"/>
      <c r="J62" s="157"/>
      <c r="K62" s="157">
        <f>'将来負担比率（分子）の構造'!L$45</f>
        <v>1516</v>
      </c>
      <c r="L62" s="157"/>
      <c r="M62" s="157"/>
      <c r="N62" s="157">
        <f>'将来負担比率（分子）の構造'!M$45</f>
        <v>1509</v>
      </c>
      <c r="O62" s="157"/>
      <c r="P62" s="157"/>
    </row>
    <row r="63" spans="1:16" x14ac:dyDescent="0.2">
      <c r="A63" s="157" t="s">
        <v>34</v>
      </c>
      <c r="B63" s="157">
        <f>'将来負担比率（分子）の構造'!I$44</f>
        <v>193</v>
      </c>
      <c r="C63" s="157"/>
      <c r="D63" s="157"/>
      <c r="E63" s="157">
        <f>'将来負担比率（分子）の構造'!J$44</f>
        <v>186</v>
      </c>
      <c r="F63" s="157"/>
      <c r="G63" s="157"/>
      <c r="H63" s="157">
        <f>'将来負担比率（分子）の構造'!K$44</f>
        <v>138</v>
      </c>
      <c r="I63" s="157"/>
      <c r="J63" s="157"/>
      <c r="K63" s="157">
        <f>'将来負担比率（分子）の構造'!L$44</f>
        <v>124</v>
      </c>
      <c r="L63" s="157"/>
      <c r="M63" s="157"/>
      <c r="N63" s="157">
        <f>'将来負担比率（分子）の構造'!M$44</f>
        <v>82</v>
      </c>
      <c r="O63" s="157"/>
      <c r="P63" s="157"/>
    </row>
    <row r="64" spans="1:16" x14ac:dyDescent="0.2">
      <c r="A64" s="157" t="s">
        <v>33</v>
      </c>
      <c r="B64" s="157">
        <f>'将来負担比率（分子）の構造'!I$43</f>
        <v>1330</v>
      </c>
      <c r="C64" s="157"/>
      <c r="D64" s="157"/>
      <c r="E64" s="157">
        <f>'将来負担比率（分子）の構造'!J$43</f>
        <v>1270</v>
      </c>
      <c r="F64" s="157"/>
      <c r="G64" s="157"/>
      <c r="H64" s="157">
        <f>'将来負担比率（分子）の構造'!K$43</f>
        <v>1101</v>
      </c>
      <c r="I64" s="157"/>
      <c r="J64" s="157"/>
      <c r="K64" s="157">
        <f>'将来負担比率（分子）の構造'!L$43</f>
        <v>955</v>
      </c>
      <c r="L64" s="157"/>
      <c r="M64" s="157"/>
      <c r="N64" s="157">
        <f>'将来負担比率（分子）の構造'!M$43</f>
        <v>801</v>
      </c>
      <c r="O64" s="157"/>
      <c r="P64" s="157"/>
    </row>
    <row r="65" spans="1:16" x14ac:dyDescent="0.2">
      <c r="A65" s="157" t="s">
        <v>32</v>
      </c>
      <c r="B65" s="157">
        <f>'将来負担比率（分子）の構造'!I$42</f>
        <v>33</v>
      </c>
      <c r="C65" s="157"/>
      <c r="D65" s="157"/>
      <c r="E65" s="157">
        <f>'将来負担比率（分子）の構造'!J$42</f>
        <v>23</v>
      </c>
      <c r="F65" s="157"/>
      <c r="G65" s="157"/>
      <c r="H65" s="157">
        <f>'将来負担比率（分子）の構造'!K$42</f>
        <v>15</v>
      </c>
      <c r="I65" s="157"/>
      <c r="J65" s="157"/>
      <c r="K65" s="157">
        <f>'将来負担比率（分子）の構造'!L$42</f>
        <v>8</v>
      </c>
      <c r="L65" s="157"/>
      <c r="M65" s="157"/>
      <c r="N65" s="157">
        <f>'将来負担比率（分子）の構造'!M$42</f>
        <v>4</v>
      </c>
      <c r="O65" s="157"/>
      <c r="P65" s="157"/>
    </row>
    <row r="66" spans="1:16" x14ac:dyDescent="0.2">
      <c r="A66" s="157" t="s">
        <v>31</v>
      </c>
      <c r="B66" s="157">
        <f>'将来負担比率（分子）の構造'!I$41</f>
        <v>6297</v>
      </c>
      <c r="C66" s="157"/>
      <c r="D66" s="157"/>
      <c r="E66" s="157">
        <f>'将来負担比率（分子）の構造'!J$41</f>
        <v>6080</v>
      </c>
      <c r="F66" s="157"/>
      <c r="G66" s="157"/>
      <c r="H66" s="157">
        <f>'将来負担比率（分子）の構造'!K$41</f>
        <v>5633</v>
      </c>
      <c r="I66" s="157"/>
      <c r="J66" s="157"/>
      <c r="K66" s="157">
        <f>'将来負担比率（分子）の構造'!L$41</f>
        <v>5152</v>
      </c>
      <c r="L66" s="157"/>
      <c r="M66" s="157"/>
      <c r="N66" s="157">
        <f>'将来負担比率（分子）の構造'!M$41</f>
        <v>4711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1384</v>
      </c>
      <c r="C72" s="161">
        <f>基金残高に係る経年分析!G55</f>
        <v>1386</v>
      </c>
      <c r="D72" s="161">
        <f>基金残高に係る経年分析!H55</f>
        <v>1388</v>
      </c>
    </row>
    <row r="73" spans="1:16" x14ac:dyDescent="0.2">
      <c r="A73" s="160" t="s">
        <v>74</v>
      </c>
      <c r="B73" s="161">
        <f>基金残高に係る経年分析!F56</f>
        <v>139</v>
      </c>
      <c r="C73" s="161">
        <f>基金残高に係る経年分析!G56</f>
        <v>139</v>
      </c>
      <c r="D73" s="161">
        <f>基金残高に係る経年分析!H56</f>
        <v>139</v>
      </c>
    </row>
    <row r="74" spans="1:16" x14ac:dyDescent="0.2">
      <c r="A74" s="160" t="s">
        <v>75</v>
      </c>
      <c r="B74" s="161">
        <f>基金残高に係る経年分析!F57</f>
        <v>3441</v>
      </c>
      <c r="C74" s="161">
        <f>基金残高に係る経年分析!G57</f>
        <v>3801</v>
      </c>
      <c r="D74" s="161">
        <f>基金残高に係る経年分析!H57</f>
        <v>3872</v>
      </c>
    </row>
  </sheetData>
  <sheetProtection algorithmName="SHA-512" hashValue="SEfa6pNZw8m4DVGovquB3mrkCViMYe0hp2e7ZjCZD+xEI51ZEyFkx7R6kn292DGHqNNn9OpVUI8q9yzX/wT3pw==" saltValue="Nlh4ARNM1U9uTpHDFiVQ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柴崎　真希郎</cp:lastModifiedBy>
  <cp:lastPrinted>2026-03-17T08:44:29Z</cp:lastPrinted>
  <dcterms:created xsi:type="dcterms:W3CDTF">2026-02-23T05:35:20Z</dcterms:created>
  <dcterms:modified xsi:type="dcterms:W3CDTF">2026-08-27T02:41:52Z</dcterms:modified>
  <cp:category/>
</cp:coreProperties>
</file>